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FF42BC2B-BDF8-4BB6-A7FD-3888BB846E8F}" xr6:coauthVersionLast="47" xr6:coauthVersionMax="47" xr10:uidLastSave="{00000000-0000-0000-0000-000000000000}"/>
  <bookViews>
    <workbookView xWindow="-120" yWindow="-120" windowWidth="19440" windowHeight="10440" xr2:uid="{AB611BC5-84CE-4B3E-90AA-7D4584D1148F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<sst xmlns="http://schemas.openxmlformats.org/spreadsheetml/2006/main" count="12" uniqueCount="12">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</sst>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2%202024\13.2%20PCF%20em%20Excel.xlsx" TargetMode="External"/><Relationship Id="rId1" Type="http://schemas.openxmlformats.org/officeDocument/2006/relationships/externalLinkPath" Target="file:///S:\Financeiro\Financeiro%20PUBLICO\PCF%202022\PCF%202024\PCF%2002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SERVICOS LTDA</v>
          </cell>
          <cell r="H11" t="str">
            <v>S</v>
          </cell>
          <cell r="I11" t="str">
            <v>S</v>
          </cell>
          <cell r="J11" t="str">
            <v>000361</v>
          </cell>
          <cell r="K11">
            <v>45350</v>
          </cell>
          <cell r="L11" t="str">
            <v>2624022829639900011955001000000361102187</v>
          </cell>
          <cell r="M11" t="str">
            <v>2611606 - Recife - PE</v>
          </cell>
          <cell r="N11">
            <v>38478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445.78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15259.63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128.28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1027.6099999999999</v>
          </cell>
        </row>
        <row r="16">
          <cell r="C16" t="str">
            <v>UPA TORRÕES - CG Nº 009/2022</v>
          </cell>
          <cell r="E16" t="str">
            <v>4.6 - Serviços de Profissionais de Saúde</v>
          </cell>
          <cell r="F16">
            <v>12102593460</v>
          </cell>
          <cell r="G16" t="str">
            <v>ANDRE LUIZ GOMES BARBOSA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1468.48</v>
          </cell>
        </row>
        <row r="17">
          <cell r="C17" t="str">
            <v>UPA TORRÕES - CG Nº 009/2022</v>
          </cell>
          <cell r="E17" t="str">
            <v>4.6 - Serviços de Profissionais de Saúde</v>
          </cell>
          <cell r="F17">
            <v>6473949445</v>
          </cell>
          <cell r="G17" t="str">
            <v>THALIA ARIADNA SILVA DE PAIVA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2673.7</v>
          </cell>
        </row>
        <row r="18">
          <cell r="C18" t="str">
            <v>UPA TORRÕES - CG Nº 009/2022</v>
          </cell>
          <cell r="E18" t="str">
            <v>3.12 - Material Hospitalar</v>
          </cell>
          <cell r="F18">
            <v>23680034000170</v>
          </cell>
          <cell r="G18" t="str">
            <v>D ARAUJO COMERCIO ATACADISTA LTDA</v>
          </cell>
          <cell r="H18" t="str">
            <v>B</v>
          </cell>
          <cell r="I18" t="str">
            <v>S</v>
          </cell>
          <cell r="J18" t="str">
            <v>14906</v>
          </cell>
          <cell r="K18">
            <v>45324</v>
          </cell>
          <cell r="L18" t="str">
            <v>26240223680034000170550010000149061291312974</v>
          </cell>
          <cell r="M18" t="str">
            <v>26 -  Pernambuco</v>
          </cell>
          <cell r="N18">
            <v>786</v>
          </cell>
        </row>
        <row r="19">
          <cell r="C19" t="str">
            <v>UPA TORRÕES - CG Nº 009/2022</v>
          </cell>
          <cell r="E19" t="str">
            <v>3.12 - Material Hospitalar</v>
          </cell>
          <cell r="F19">
            <v>32651599000110</v>
          </cell>
          <cell r="G19" t="str">
            <v>AP DISTRIBUIDORA DE MEDICAMENTOS LTDA</v>
          </cell>
          <cell r="H19" t="str">
            <v>B</v>
          </cell>
          <cell r="I19" t="str">
            <v>S</v>
          </cell>
          <cell r="J19" t="str">
            <v>2244</v>
          </cell>
          <cell r="K19">
            <v>45324</v>
          </cell>
          <cell r="L19" t="str">
            <v>26240232651599000110550010000022441001626342</v>
          </cell>
          <cell r="M19" t="str">
            <v>26 -  Pernambuco</v>
          </cell>
          <cell r="N19">
            <v>330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595632</v>
          </cell>
          <cell r="K20">
            <v>45323</v>
          </cell>
          <cell r="L20" t="str">
            <v>26240210779833000156550010005956321597656008</v>
          </cell>
          <cell r="M20" t="str">
            <v>26 -  Pernambuco</v>
          </cell>
          <cell r="N20">
            <v>880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11449180000100</v>
          </cell>
          <cell r="G21" t="str">
            <v>DPROSMED DISTRIBUIDORA DE PRODUTOS MEDICO HOSPITALARES</v>
          </cell>
          <cell r="H21" t="str">
            <v>B</v>
          </cell>
          <cell r="I21" t="str">
            <v>S</v>
          </cell>
          <cell r="J21" t="str">
            <v>14844</v>
          </cell>
          <cell r="K21">
            <v>45324</v>
          </cell>
          <cell r="L21" t="str">
            <v>26240211449180000290550010000148441000316877</v>
          </cell>
          <cell r="M21" t="str">
            <v>26 -  Pernambuco</v>
          </cell>
          <cell r="N21">
            <v>399.75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40819119000105</v>
          </cell>
          <cell r="G22" t="str">
            <v>XP MEDICAL COMERCIO DE PRODUTOS MEDICO HOSPITALAR LTDA</v>
          </cell>
          <cell r="H22" t="str">
            <v>B</v>
          </cell>
          <cell r="I22" t="str">
            <v>S</v>
          </cell>
          <cell r="J22" t="str">
            <v>174</v>
          </cell>
          <cell r="K22">
            <v>45326</v>
          </cell>
          <cell r="L22" t="str">
            <v>26240240819119000105550010000001741266141087</v>
          </cell>
          <cell r="M22" t="str">
            <v>26 -  Pernambuco</v>
          </cell>
          <cell r="N22">
            <v>628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12882932000194</v>
          </cell>
          <cell r="G23" t="str">
            <v xml:space="preserve">EXOMED COMERCIO ATACADISTA DE MEDICAMENTOS </v>
          </cell>
          <cell r="H23" t="str">
            <v>B</v>
          </cell>
          <cell r="I23" t="str">
            <v>S</v>
          </cell>
          <cell r="J23" t="str">
            <v>180160</v>
          </cell>
          <cell r="K23">
            <v>45324</v>
          </cell>
          <cell r="L23" t="str">
            <v>26240212882932000194550010001801601655975810</v>
          </cell>
          <cell r="M23" t="str">
            <v>26 -  Pernambuco</v>
          </cell>
          <cell r="N23">
            <v>662.4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11449180000100</v>
          </cell>
          <cell r="G24" t="str">
            <v>DPROSMED DISTRIBUIDORA DE PRODUTOS MEDICO HOSPITALARES</v>
          </cell>
          <cell r="H24" t="str">
            <v>B</v>
          </cell>
          <cell r="I24" t="str">
            <v>S</v>
          </cell>
          <cell r="J24" t="str">
            <v>65958</v>
          </cell>
          <cell r="K24">
            <v>45324</v>
          </cell>
          <cell r="L24" t="str">
            <v>26240211449180000100550010000659581000316888</v>
          </cell>
          <cell r="M24" t="str">
            <v>26 -  Pernambuco</v>
          </cell>
          <cell r="N24">
            <v>268.5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67913</v>
          </cell>
          <cell r="K25">
            <v>45324</v>
          </cell>
          <cell r="L25" t="str">
            <v>26240267729178000653550010000679131589409673</v>
          </cell>
          <cell r="M25" t="str">
            <v>26 -  Pernambuco</v>
          </cell>
          <cell r="N25">
            <v>1469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4614288000145</v>
          </cell>
          <cell r="G26" t="str">
            <v>DISK LIFE COMERCIO DE PRODUTOS CIRURGICOS LTDA</v>
          </cell>
          <cell r="H26" t="str">
            <v>B</v>
          </cell>
          <cell r="I26" t="str">
            <v>S</v>
          </cell>
          <cell r="J26" t="str">
            <v>7906</v>
          </cell>
          <cell r="K26">
            <v>45326</v>
          </cell>
          <cell r="L26" t="str">
            <v>26240204614288000145550010000079061262961336</v>
          </cell>
          <cell r="M26" t="str">
            <v>26 -  Pernambuco</v>
          </cell>
          <cell r="N26">
            <v>4415.16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41601210000112</v>
          </cell>
          <cell r="G27" t="str">
            <v>CLS HOSPITALAR LTDA</v>
          </cell>
          <cell r="H27" t="str">
            <v>B</v>
          </cell>
          <cell r="I27" t="str">
            <v>S</v>
          </cell>
          <cell r="J27" t="str">
            <v>929</v>
          </cell>
          <cell r="K27">
            <v>45327</v>
          </cell>
          <cell r="L27" t="str">
            <v>26240241601210000112550010000009291046403279</v>
          </cell>
          <cell r="M27" t="str">
            <v>26 -  Pernambuco</v>
          </cell>
          <cell r="N27">
            <v>670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58426628000990</v>
          </cell>
          <cell r="G28" t="str">
            <v>SANTRONIC INDUSTRIA E COM</v>
          </cell>
          <cell r="H28" t="str">
            <v>B</v>
          </cell>
          <cell r="I28" t="str">
            <v>S</v>
          </cell>
          <cell r="J28" t="str">
            <v>2876</v>
          </cell>
          <cell r="K28">
            <v>45324</v>
          </cell>
          <cell r="L28" t="str">
            <v>26240258426628000990550010000028761403539387</v>
          </cell>
          <cell r="M28" t="str">
            <v>26 -  Pernambuco</v>
          </cell>
          <cell r="N28">
            <v>3662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37844417000140</v>
          </cell>
          <cell r="G29" t="str">
            <v>LOG DISTRIBUIDORA DE PRODUTOS HOSPITALAR E HIGIENE PESSOAL</v>
          </cell>
          <cell r="H29" t="str">
            <v>B</v>
          </cell>
          <cell r="I29" t="str">
            <v>S</v>
          </cell>
          <cell r="J29" t="str">
            <v>3237</v>
          </cell>
          <cell r="K29">
            <v>45328</v>
          </cell>
          <cell r="L29" t="str">
            <v>26240237844417000140550010000032371778205175</v>
          </cell>
          <cell r="M29" t="str">
            <v>26 -  Pernambuco</v>
          </cell>
          <cell r="N29">
            <v>240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165933000139</v>
          </cell>
          <cell r="G30" t="str">
            <v>DESCARTEX CONFECCOES E COMERCIO LTDA</v>
          </cell>
          <cell r="H30" t="str">
            <v>B</v>
          </cell>
          <cell r="I30" t="str">
            <v>S</v>
          </cell>
          <cell r="J30" t="str">
            <v>37119</v>
          </cell>
          <cell r="K30">
            <v>45329</v>
          </cell>
          <cell r="L30" t="str">
            <v>26240200165933000139550020000371191313823809</v>
          </cell>
          <cell r="M30" t="str">
            <v>26 -  Pernambuco</v>
          </cell>
          <cell r="N30">
            <v>1005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3817043000152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63845</v>
          </cell>
          <cell r="K31">
            <v>45325</v>
          </cell>
          <cell r="L31" t="str">
            <v>26240203817043000152550010000638451251103455</v>
          </cell>
          <cell r="M31" t="str">
            <v>26 -  Pernambuco</v>
          </cell>
          <cell r="N31">
            <v>2752.95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8674752000301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31099</v>
          </cell>
          <cell r="K32">
            <v>45330</v>
          </cell>
          <cell r="L32" t="str">
            <v>26240208674752000301550010000310991998510542</v>
          </cell>
          <cell r="M32" t="str">
            <v>26 -  Pernambuco</v>
          </cell>
          <cell r="N32">
            <v>1022.24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61418042000131</v>
          </cell>
          <cell r="G33" t="str">
            <v>CIRURGICA FERNANDES COMERCIO E MATERIAIS CIR</v>
          </cell>
          <cell r="H33" t="str">
            <v>B</v>
          </cell>
          <cell r="I33" t="str">
            <v>S</v>
          </cell>
          <cell r="J33" t="str">
            <v>1686641</v>
          </cell>
          <cell r="K33">
            <v>45324</v>
          </cell>
          <cell r="L33" t="str">
            <v>35240261418042000131550040016866411909698842</v>
          </cell>
          <cell r="M33" t="str">
            <v>35 -  São Paulo</v>
          </cell>
          <cell r="N33">
            <v>5770.91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66437831000133</v>
          </cell>
          <cell r="G34" t="str">
            <v>HTS - TECNOLOGIA EM SAUDE COMERCIO IMPORTACAO</v>
          </cell>
          <cell r="H34" t="str">
            <v>B</v>
          </cell>
          <cell r="I34" t="str">
            <v>S</v>
          </cell>
          <cell r="J34" t="str">
            <v>183796</v>
          </cell>
          <cell r="K34">
            <v>45330</v>
          </cell>
          <cell r="L34" t="str">
            <v>31240266437831000133550010001837961064110385</v>
          </cell>
          <cell r="M34" t="str">
            <v>31 -  Minas Gerais</v>
          </cell>
          <cell r="N34">
            <v>1295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437884</v>
          </cell>
          <cell r="K35">
            <v>45330</v>
          </cell>
          <cell r="L35" t="str">
            <v>26240208778201000126550010004378841339050001</v>
          </cell>
          <cell r="M35" t="str">
            <v>26 -  Pernambuco</v>
          </cell>
          <cell r="N35">
            <v>1398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438314</v>
          </cell>
          <cell r="K36">
            <v>45332</v>
          </cell>
          <cell r="L36" t="str">
            <v>26240208778201000126550010004383141372437788</v>
          </cell>
          <cell r="M36" t="str">
            <v>26 -  Pernambuco</v>
          </cell>
          <cell r="N36">
            <v>249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28145496000100</v>
          </cell>
          <cell r="G37" t="str">
            <v>IGEMEDIC DISTRIBUIDORA HOSPITALAR LTDA</v>
          </cell>
          <cell r="H37" t="str">
            <v>B</v>
          </cell>
          <cell r="I37" t="str">
            <v>S</v>
          </cell>
          <cell r="J37" t="str">
            <v>3207</v>
          </cell>
          <cell r="K37">
            <v>45330</v>
          </cell>
          <cell r="L37" t="str">
            <v>26240228145496000100550010000032071633804087</v>
          </cell>
          <cell r="M37" t="str">
            <v>26 -  Pernambuco</v>
          </cell>
          <cell r="N37">
            <v>2320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41391411000132</v>
          </cell>
          <cell r="G38" t="str">
            <v>TREMED MATERIAIS E EQUIPAMENTOS HOSPITALARES</v>
          </cell>
          <cell r="H38" t="str">
            <v>B</v>
          </cell>
          <cell r="I38" t="str">
            <v>S</v>
          </cell>
          <cell r="J38" t="str">
            <v>3811</v>
          </cell>
          <cell r="K38">
            <v>45338</v>
          </cell>
          <cell r="L38" t="str">
            <v>31240241391411000132550010000038111387305963</v>
          </cell>
          <cell r="M38" t="str">
            <v>31 -  Minas Gerais</v>
          </cell>
          <cell r="N38">
            <v>665</v>
          </cell>
        </row>
        <row r="39">
          <cell r="C39" t="str">
            <v>UPA TORRÕES - CG Nº 009/2022</v>
          </cell>
          <cell r="E39" t="str">
            <v>3.4 - Material Farmacológico</v>
          </cell>
          <cell r="F39">
            <v>23680034000170</v>
          </cell>
          <cell r="G39" t="str">
            <v>D ARAUJO COMERCIO ATACADISTA LTDA</v>
          </cell>
          <cell r="H39" t="str">
            <v>B</v>
          </cell>
          <cell r="I39" t="str">
            <v>S</v>
          </cell>
          <cell r="J39" t="str">
            <v>14915</v>
          </cell>
          <cell r="K39">
            <v>45324</v>
          </cell>
          <cell r="L39" t="str">
            <v>26240223680034000170550010000149151347317150</v>
          </cell>
          <cell r="M39" t="str">
            <v>26 -  Pernambuco</v>
          </cell>
          <cell r="N39">
            <v>63.5</v>
          </cell>
        </row>
        <row r="40">
          <cell r="C40" t="str">
            <v>UPA TORRÕES - CG Nº 009/2022</v>
          </cell>
          <cell r="E40" t="str">
            <v>3.4 - Material Farmacológico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186198</v>
          </cell>
          <cell r="K40">
            <v>45324</v>
          </cell>
          <cell r="L40" t="str">
            <v>26240208674752000140550010001861981879362858</v>
          </cell>
          <cell r="M40" t="str">
            <v>26 -  Pernambuco</v>
          </cell>
          <cell r="N40">
            <v>870.04</v>
          </cell>
        </row>
        <row r="41">
          <cell r="C41" t="str">
            <v>UPA TORRÕES - CG Nº 009/2022</v>
          </cell>
          <cell r="E41" t="str">
            <v>3.4 - Material Farmacológico</v>
          </cell>
          <cell r="F41">
            <v>12882932000194</v>
          </cell>
          <cell r="G41" t="str">
            <v>EXOMED COMERCIO ATACADISTA DE MEDICAMENTOS</v>
          </cell>
          <cell r="H41" t="str">
            <v>B</v>
          </cell>
          <cell r="I41" t="str">
            <v>S</v>
          </cell>
          <cell r="J41" t="str">
            <v>180180</v>
          </cell>
          <cell r="K41">
            <v>45324</v>
          </cell>
          <cell r="L41" t="str">
            <v>26240212882932000194550010001801801154329366</v>
          </cell>
          <cell r="M41" t="str">
            <v>26 -  Pernambuco</v>
          </cell>
          <cell r="N41">
            <v>220</v>
          </cell>
        </row>
        <row r="42">
          <cell r="C42" t="str">
            <v>UPA TORRÕES - CG Nº 009/2022</v>
          </cell>
          <cell r="E42" t="str">
            <v>3.4 - Material Farmacológico</v>
          </cell>
          <cell r="F42">
            <v>35753111000153</v>
          </cell>
          <cell r="G42" t="str">
            <v>NORD PRODUTOS EM SAUDE</v>
          </cell>
          <cell r="H42" t="str">
            <v>B</v>
          </cell>
          <cell r="I42" t="str">
            <v>S</v>
          </cell>
          <cell r="J42" t="str">
            <v>21692</v>
          </cell>
          <cell r="K42">
            <v>45327</v>
          </cell>
          <cell r="L42" t="str">
            <v>26240235753111000153550010000216921000275334</v>
          </cell>
          <cell r="M42" t="str">
            <v>26 -  Pernambuco</v>
          </cell>
          <cell r="N42">
            <v>2661.8</v>
          </cell>
        </row>
        <row r="43">
          <cell r="C43" t="str">
            <v>UPA TORRÕES - CG Nº 009/2022</v>
          </cell>
          <cell r="E43" t="str">
            <v>3.4 - Material Farmacológico</v>
          </cell>
          <cell r="F43">
            <v>1835769000192</v>
          </cell>
          <cell r="G43" t="str">
            <v>BRAMED MATERIAL CIRURGICO LTDA</v>
          </cell>
          <cell r="H43" t="str">
            <v>B</v>
          </cell>
          <cell r="I43" t="str">
            <v>S</v>
          </cell>
          <cell r="J43" t="str">
            <v>22580</v>
          </cell>
          <cell r="K43">
            <v>45323</v>
          </cell>
          <cell r="L43" t="str">
            <v>26240201835769000192550010000225801635736091</v>
          </cell>
          <cell r="M43" t="str">
            <v>26 -  Pernambuco</v>
          </cell>
          <cell r="N43">
            <v>4554</v>
          </cell>
        </row>
        <row r="44">
          <cell r="C44" t="str">
            <v>UPA TORRÕES - CG Nº 009/2022</v>
          </cell>
          <cell r="E44" t="str">
            <v>3.4 - Material Farmacológico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437428</v>
          </cell>
          <cell r="K44">
            <v>45324</v>
          </cell>
          <cell r="L44" t="str">
            <v>26240208778201000126550010004374281961955577</v>
          </cell>
          <cell r="M44" t="str">
            <v>26 -  Pernambuco</v>
          </cell>
          <cell r="N44">
            <v>387.73</v>
          </cell>
        </row>
        <row r="45">
          <cell r="C45" t="str">
            <v>UPA TORRÕES - CG Nº 009/2022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67966</v>
          </cell>
          <cell r="K45">
            <v>45324</v>
          </cell>
          <cell r="L45" t="str">
            <v>26240267729178000653550010000679661595522919</v>
          </cell>
          <cell r="M45" t="str">
            <v>26 -  Pernambuco</v>
          </cell>
          <cell r="N45">
            <v>9479.2999999999993</v>
          </cell>
        </row>
        <row r="46">
          <cell r="C46" t="str">
            <v>UPA TORRÕES - CG Nº 009/2022</v>
          </cell>
          <cell r="E46" t="str">
            <v>3.4 - Material Farmacológico</v>
          </cell>
          <cell r="F46">
            <v>22580510000118</v>
          </cell>
          <cell r="G46" t="str">
            <v>UNIFAR DISTRIBUIDORA DE MEDICAMENTOS LTDA</v>
          </cell>
          <cell r="H46" t="str">
            <v>B</v>
          </cell>
          <cell r="I46" t="str">
            <v>S</v>
          </cell>
          <cell r="J46" t="str">
            <v>59729</v>
          </cell>
          <cell r="K46">
            <v>45327</v>
          </cell>
          <cell r="L46" t="str">
            <v>26240222580510000118550010000597291000467910</v>
          </cell>
          <cell r="M46" t="str">
            <v>26 -  Pernambuco</v>
          </cell>
          <cell r="N46">
            <v>474.8</v>
          </cell>
        </row>
        <row r="47">
          <cell r="C47" t="str">
            <v>UPA TORRÕES - CG Nº 009/2022</v>
          </cell>
          <cell r="E47" t="str">
            <v>3.4 - Material Farmacológico</v>
          </cell>
          <cell r="F47">
            <v>11449180000100</v>
          </cell>
          <cell r="G47" t="str">
            <v>DPROSMED DISTRIBUIDORA DE PRODUTOS MEDICO HOSPITALARES</v>
          </cell>
          <cell r="H47" t="str">
            <v>B</v>
          </cell>
          <cell r="I47" t="str">
            <v>S</v>
          </cell>
          <cell r="J47" t="str">
            <v>66052</v>
          </cell>
          <cell r="K47">
            <v>45328</v>
          </cell>
          <cell r="L47" t="str">
            <v>26240211449180000100550010000660521000318521</v>
          </cell>
          <cell r="M47" t="str">
            <v>26 -  Pernambuco</v>
          </cell>
          <cell r="N47">
            <v>350</v>
          </cell>
        </row>
        <row r="48">
          <cell r="C48" t="str">
            <v>UPA TORRÕES - CG Nº 009/2022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63788</v>
          </cell>
          <cell r="K48">
            <v>45324</v>
          </cell>
          <cell r="L48" t="str">
            <v>26240203817043000152550010000637881154126120</v>
          </cell>
          <cell r="M48" t="str">
            <v>26 -  Pernambuco</v>
          </cell>
          <cell r="N48">
            <v>6930</v>
          </cell>
        </row>
        <row r="49">
          <cell r="C49" t="str">
            <v>UPA TORRÕES - CG Nº 009/2022</v>
          </cell>
          <cell r="E49" t="str">
            <v>3.4 - Material Farmacológico</v>
          </cell>
          <cell r="F49">
            <v>9944371000368</v>
          </cell>
          <cell r="G49" t="str">
            <v>SULMEDIC COMERCIO DE MEDICAMENTOS LTDA</v>
          </cell>
          <cell r="H49" t="str">
            <v>B</v>
          </cell>
          <cell r="I49" t="str">
            <v>S</v>
          </cell>
          <cell r="J49" t="str">
            <v>10998</v>
          </cell>
          <cell r="K49">
            <v>45324</v>
          </cell>
          <cell r="L49" t="str">
            <v>35240209944371000368550030000109981590027676</v>
          </cell>
          <cell r="M49" t="str">
            <v>35 -  São Paulo</v>
          </cell>
          <cell r="N49">
            <v>3574.44</v>
          </cell>
        </row>
        <row r="50">
          <cell r="C50" t="str">
            <v>UPA TORRÕES - CG Nº 009/2022</v>
          </cell>
          <cell r="E50" t="str">
            <v>3.4 - Material Farmacológico</v>
          </cell>
          <cell r="F50">
            <v>67729178000491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1825078</v>
          </cell>
          <cell r="K50">
            <v>45328</v>
          </cell>
          <cell r="L50" t="str">
            <v>35240267729178000491550010018250781385145731</v>
          </cell>
          <cell r="M50" t="str">
            <v>35 -  São Paulo</v>
          </cell>
          <cell r="N50">
            <v>3168.8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63798</v>
          </cell>
          <cell r="K51">
            <v>45324</v>
          </cell>
          <cell r="L51" t="str">
            <v>26240203817043000152550010000637981862513420</v>
          </cell>
          <cell r="M51" t="str">
            <v>26 -  Pernambuco</v>
          </cell>
          <cell r="N51">
            <v>33.6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63841</v>
          </cell>
          <cell r="K52">
            <v>45325</v>
          </cell>
          <cell r="L52" t="str">
            <v>26240203817043000152550010000638411119107725</v>
          </cell>
          <cell r="M52" t="str">
            <v>26 -  Pernambuco</v>
          </cell>
          <cell r="N52">
            <v>749.92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9944371000104</v>
          </cell>
          <cell r="G53" t="str">
            <v>SULMEDIC COMERCIO DE MEDICAMENTOS LTDA</v>
          </cell>
          <cell r="H53" t="str">
            <v>B</v>
          </cell>
          <cell r="I53" t="str">
            <v>S</v>
          </cell>
          <cell r="J53" t="str">
            <v>158473</v>
          </cell>
          <cell r="K53">
            <v>45324</v>
          </cell>
          <cell r="L53" t="str">
            <v>42240209944371000104550010001584731121012682</v>
          </cell>
          <cell r="M53" t="str">
            <v>42 -  Santa Catarina</v>
          </cell>
          <cell r="N53">
            <v>4171.76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49324221000880</v>
          </cell>
          <cell r="G54" t="str">
            <v>FRESENIUS KABI BRASIL LTDA</v>
          </cell>
          <cell r="H54" t="str">
            <v>B</v>
          </cell>
          <cell r="I54" t="str">
            <v>S</v>
          </cell>
          <cell r="J54" t="str">
            <v>241463</v>
          </cell>
          <cell r="K54">
            <v>45339</v>
          </cell>
          <cell r="L54" t="str">
            <v>23240249324221000880550000002414631304458505</v>
          </cell>
          <cell r="M54" t="str">
            <v>23 -  Ceará</v>
          </cell>
          <cell r="N54">
            <v>1807.5</v>
          </cell>
        </row>
        <row r="55">
          <cell r="C55" t="str">
            <v>UPA TORRÕES - CG Nº 009/2022</v>
          </cell>
          <cell r="E55" t="str">
            <v>3.14 - Alimentação Preparada</v>
          </cell>
          <cell r="F55">
            <v>1687725000162</v>
          </cell>
          <cell r="G55" t="str">
            <v>CENTRO ESPECIALIZADO EM NUTRICAO ENTERAL E PARENTERAL</v>
          </cell>
          <cell r="H55" t="str">
            <v>B</v>
          </cell>
          <cell r="I55" t="str">
            <v>S</v>
          </cell>
          <cell r="J55" t="str">
            <v>48051</v>
          </cell>
          <cell r="K55">
            <v>45324</v>
          </cell>
          <cell r="L55" t="str">
            <v>26240201687725000162550010000480511500750008</v>
          </cell>
          <cell r="M55" t="str">
            <v>26 -  Pernambuco</v>
          </cell>
          <cell r="N55">
            <v>372</v>
          </cell>
        </row>
        <row r="56">
          <cell r="C56" t="str">
            <v>UPA TORRÕES - CG Nº 009/2022</v>
          </cell>
          <cell r="E56" t="str">
            <v>3.11 - Material Laboratorial</v>
          </cell>
          <cell r="F56">
            <v>18271934000123</v>
          </cell>
          <cell r="G56" t="str">
            <v>NOVA BIOMEDICAL DIAGNOSTICOS MEDICOS E BIOTECNOLOGIA LTDA</v>
          </cell>
          <cell r="H56" t="str">
            <v>B</v>
          </cell>
          <cell r="I56" t="str">
            <v>S</v>
          </cell>
          <cell r="J56" t="str">
            <v>43447</v>
          </cell>
          <cell r="K56">
            <v>45327</v>
          </cell>
          <cell r="L56" t="str">
            <v>31240218271934000123550010000434471051460570</v>
          </cell>
          <cell r="M56" t="str">
            <v>31 -  Minas Gerais</v>
          </cell>
          <cell r="N56">
            <v>4500</v>
          </cell>
        </row>
        <row r="57">
          <cell r="C57" t="str">
            <v>UPA TORRÕES - CG Nº 009/2022</v>
          </cell>
          <cell r="E57" t="str">
            <v>3.99 - Outras despesas com Material de Consumo</v>
          </cell>
          <cell r="F57">
            <v>33255787001325</v>
          </cell>
          <cell r="G57" t="str">
            <v>IBF INDUSTRIA BRASILEIRA DE FILMES S/A</v>
          </cell>
          <cell r="H57" t="str">
            <v>B</v>
          </cell>
          <cell r="I57" t="str">
            <v>S</v>
          </cell>
          <cell r="J57" t="str">
            <v>32023</v>
          </cell>
          <cell r="K57">
            <v>45324</v>
          </cell>
          <cell r="L57" t="str">
            <v>26240233255787001325550050000320231705325056</v>
          </cell>
          <cell r="M57" t="str">
            <v>26 -  Pernambuco</v>
          </cell>
          <cell r="N57">
            <v>8069.39</v>
          </cell>
        </row>
        <row r="58">
          <cell r="C58" t="str">
            <v>UPA TORRÕES - CG Nº 009/2022</v>
          </cell>
          <cell r="E58" t="str">
            <v>3.99 - Outras despesas com Material de Consumo</v>
          </cell>
          <cell r="F58">
            <v>15218561000139</v>
          </cell>
          <cell r="G58" t="str">
            <v>NNMED DIST IMP E EXPORT DE MED LTDA</v>
          </cell>
          <cell r="H58" t="str">
            <v>B</v>
          </cell>
          <cell r="I58" t="str">
            <v>S</v>
          </cell>
          <cell r="J58" t="str">
            <v>118995</v>
          </cell>
          <cell r="K58">
            <v>45324</v>
          </cell>
          <cell r="L58" t="str">
            <v>25240215218561000139550010001189951105091606</v>
          </cell>
          <cell r="M58" t="str">
            <v>25 -  Paraíba</v>
          </cell>
          <cell r="N58">
            <v>1080</v>
          </cell>
        </row>
        <row r="59">
          <cell r="C59" t="str">
            <v>UPA TORRÕES - CG Nº 009/2022</v>
          </cell>
          <cell r="E59" t="str">
            <v>3.7 - Material de Limpeza e Produtos de Hgienização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186166</v>
          </cell>
          <cell r="K59">
            <v>45324</v>
          </cell>
          <cell r="L59" t="str">
            <v>26240208674752000140550010001861661674440470</v>
          </cell>
          <cell r="M59" t="str">
            <v>26 -  Pernambuco</v>
          </cell>
          <cell r="N59">
            <v>232.32</v>
          </cell>
        </row>
        <row r="60">
          <cell r="C60" t="str">
            <v>UPA TORRÕES - CG Nº 009/2022</v>
          </cell>
          <cell r="E60" t="str">
            <v>3.7 - Material de Limpeza e Produtos de Hgienização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67913</v>
          </cell>
          <cell r="K60">
            <v>45324</v>
          </cell>
          <cell r="L60" t="str">
            <v>26240267729178000653550010000679131589409673</v>
          </cell>
          <cell r="M60" t="str">
            <v>26 -  Pernambuco</v>
          </cell>
          <cell r="N60">
            <v>1246.56</v>
          </cell>
        </row>
        <row r="61">
          <cell r="C61" t="str">
            <v>UPA TORRÕES - CG Nº 009/2022</v>
          </cell>
          <cell r="E61" t="str">
            <v>3.7 - Material de Limpeza e Produtos de Hgienização</v>
          </cell>
          <cell r="F61">
            <v>48495866000147</v>
          </cell>
          <cell r="G61" t="str">
            <v>BEMED COMERCIO ATACADISTA DE MEDICAMENTOS LTDA</v>
          </cell>
          <cell r="H61" t="str">
            <v>B</v>
          </cell>
          <cell r="I61" t="str">
            <v>S</v>
          </cell>
          <cell r="J61" t="str">
            <v>1013</v>
          </cell>
          <cell r="K61">
            <v>45324</v>
          </cell>
          <cell r="L61" t="str">
            <v>26240248495866000147550010000010131263495480</v>
          </cell>
          <cell r="M61" t="str">
            <v>26 -  Pernambuco</v>
          </cell>
          <cell r="N61">
            <v>410.4</v>
          </cell>
        </row>
        <row r="62">
          <cell r="C62" t="str">
            <v>UPA TORRÕES - CG Nº 009/2022</v>
          </cell>
          <cell r="E62" t="str">
            <v>3.7 - Material de Limpeza e Produtos de Hgienização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63845</v>
          </cell>
          <cell r="K62">
            <v>45325</v>
          </cell>
          <cell r="L62" t="str">
            <v>26240203817043000152550010000638451251103455</v>
          </cell>
          <cell r="M62" t="str">
            <v>26 -  Pernambuco</v>
          </cell>
          <cell r="N62">
            <v>520.86</v>
          </cell>
        </row>
        <row r="63">
          <cell r="C63" t="str">
            <v>UPA TORRÕES - CG Nº 009/2022</v>
          </cell>
          <cell r="E63" t="str">
            <v>3.7 - Material de Limpeza e Produtos de Hgienização</v>
          </cell>
          <cell r="F63">
            <v>52815121000195</v>
          </cell>
          <cell r="G63" t="str">
            <v>ANCORA SUPRIMENTOS E DISTRIBUIÇÃO</v>
          </cell>
          <cell r="H63" t="str">
            <v>B</v>
          </cell>
          <cell r="I63" t="str">
            <v>S</v>
          </cell>
          <cell r="J63" t="str">
            <v>118</v>
          </cell>
          <cell r="K63">
            <v>45328</v>
          </cell>
          <cell r="L63" t="str">
            <v>26240252815121000195550010000001181918103581</v>
          </cell>
          <cell r="M63" t="str">
            <v>26 -  Pernambuco</v>
          </cell>
          <cell r="N63">
            <v>660</v>
          </cell>
        </row>
        <row r="64">
          <cell r="C64" t="str">
            <v>UPA TORRÕES - CG Nº 009/2022</v>
          </cell>
          <cell r="E64" t="str">
            <v>3.7 - Material de Limpeza e Produtos de Hgienização</v>
          </cell>
          <cell r="F64">
            <v>11142529000166</v>
          </cell>
          <cell r="G64" t="str">
            <v>DISFA-DISTRIBUIDORA FACIL LTDA</v>
          </cell>
          <cell r="H64" t="str">
            <v>B</v>
          </cell>
          <cell r="I64" t="str">
            <v>S</v>
          </cell>
          <cell r="J64" t="str">
            <v>133654</v>
          </cell>
          <cell r="K64">
            <v>45343</v>
          </cell>
          <cell r="L64" t="str">
            <v>26240211142529000166550010001336541001421132</v>
          </cell>
          <cell r="M64" t="str">
            <v>26 -  Pernambuco</v>
          </cell>
          <cell r="N64">
            <v>63.78</v>
          </cell>
        </row>
        <row r="65">
          <cell r="C65" t="str">
            <v>UPA TORRÕES - CG Nº 009/2022</v>
          </cell>
          <cell r="E65" t="str">
            <v>3.7 - Material de Limpeza e Produtos de Hgienização</v>
          </cell>
          <cell r="F65">
            <v>8014460000180</v>
          </cell>
          <cell r="G65" t="str">
            <v>VANPEL MAT.DE ESCRITÓRIO E INFORMATICA</v>
          </cell>
          <cell r="H65" t="str">
            <v>B</v>
          </cell>
          <cell r="I65" t="str">
            <v>S</v>
          </cell>
          <cell r="J65" t="str">
            <v>59183</v>
          </cell>
          <cell r="K65">
            <v>45330</v>
          </cell>
          <cell r="L65" t="str">
            <v>26240208014460000180550010000591831001413547</v>
          </cell>
          <cell r="M65" t="str">
            <v>26 -  Pernambuco</v>
          </cell>
          <cell r="N65">
            <v>17.78</v>
          </cell>
        </row>
        <row r="66">
          <cell r="C66" t="str">
            <v>UPA TORRÕES - CG Nº 009/2022</v>
          </cell>
          <cell r="E66" t="str">
            <v>3.14 - Alimentação Preparada</v>
          </cell>
          <cell r="F66">
            <v>8587400000157</v>
          </cell>
          <cell r="G66" t="str">
            <v>ADRIANO JOSÉ DE SOUSA LTDA</v>
          </cell>
          <cell r="H66" t="str">
            <v>B</v>
          </cell>
          <cell r="I66" t="str">
            <v>S</v>
          </cell>
          <cell r="J66" t="str">
            <v>23695</v>
          </cell>
          <cell r="K66">
            <v>45327</v>
          </cell>
          <cell r="L66" t="str">
            <v>26240208587400000157550010000236951794525741</v>
          </cell>
          <cell r="M66" t="str">
            <v>26 -  Pernambuco</v>
          </cell>
          <cell r="N66">
            <v>2362.5</v>
          </cell>
        </row>
        <row r="67">
          <cell r="C67" t="str">
            <v>UPA TORRÕES - CG Nº 009/2022</v>
          </cell>
          <cell r="E67" t="str">
            <v>3.14 - Alimentação Preparada</v>
          </cell>
          <cell r="F67">
            <v>11142529000166</v>
          </cell>
          <cell r="G67" t="str">
            <v>DISFA-DISTRIBUIDORA FACIL LTDA</v>
          </cell>
          <cell r="H67" t="str">
            <v>B</v>
          </cell>
          <cell r="I67" t="str">
            <v>S</v>
          </cell>
          <cell r="J67" t="str">
            <v>133654</v>
          </cell>
          <cell r="K67">
            <v>45343</v>
          </cell>
          <cell r="L67" t="str">
            <v>26240211142529000166550010001336541001421132</v>
          </cell>
          <cell r="M67" t="str">
            <v>26 -  Pernambuco</v>
          </cell>
          <cell r="N67">
            <v>24.2</v>
          </cell>
        </row>
        <row r="68">
          <cell r="C68" t="str">
            <v>UPA TORRÕES - CG Nº 009/2022</v>
          </cell>
          <cell r="E68" t="str">
            <v>3.14 - Alimentação Preparada</v>
          </cell>
          <cell r="F68">
            <v>30743270000153</v>
          </cell>
          <cell r="G68" t="str">
            <v>TRIUNFO COMERCIO DE ALIMENTOS</v>
          </cell>
          <cell r="H68" t="str">
            <v>B</v>
          </cell>
          <cell r="I68" t="str">
            <v>S</v>
          </cell>
          <cell r="J68" t="str">
            <v>20832</v>
          </cell>
          <cell r="K68">
            <v>45328</v>
          </cell>
          <cell r="L68" t="str">
            <v>26240230743270000153550010000208321272405945</v>
          </cell>
          <cell r="M68" t="str">
            <v>26 -  Pernambuco</v>
          </cell>
          <cell r="N68">
            <v>318</v>
          </cell>
        </row>
        <row r="69">
          <cell r="C69" t="str">
            <v>UPA TORRÕES - CG Nº 009/2022</v>
          </cell>
          <cell r="E69" t="str">
            <v>3.14 - Alimentação Preparada</v>
          </cell>
          <cell r="F69">
            <v>8014460000180</v>
          </cell>
          <cell r="G69" t="str">
            <v>VANPEL MAT.DE ESCRITÓRIO E INFORMATICA</v>
          </cell>
          <cell r="H69" t="str">
            <v>B</v>
          </cell>
          <cell r="I69" t="str">
            <v>S</v>
          </cell>
          <cell r="J69" t="str">
            <v>59183</v>
          </cell>
          <cell r="K69">
            <v>45330</v>
          </cell>
          <cell r="L69" t="str">
            <v>26240208014460000180550010000591831001413547</v>
          </cell>
          <cell r="M69" t="str">
            <v>26 -  Pernambuco</v>
          </cell>
          <cell r="N69">
            <v>119.6</v>
          </cell>
        </row>
        <row r="70">
          <cell r="C70" t="str">
            <v>UPA TORRÕES - CG Nº 009/2022</v>
          </cell>
          <cell r="E70" t="str">
            <v>3.14 - Alimentação Preparada</v>
          </cell>
          <cell r="F70">
            <v>28296399000119</v>
          </cell>
          <cell r="G70" t="str">
            <v>AVANNTE COMERCIO E SERVIÇOS LTDA</v>
          </cell>
          <cell r="H70" t="str">
            <v>B</v>
          </cell>
          <cell r="I70" t="str">
            <v>S</v>
          </cell>
          <cell r="J70" t="str">
            <v>361</v>
          </cell>
          <cell r="K70">
            <v>45350</v>
          </cell>
          <cell r="L70" t="str">
            <v>26240228296399000119550010000003611000022187</v>
          </cell>
          <cell r="M70" t="str">
            <v>26 -  Pernambuco</v>
          </cell>
          <cell r="N70">
            <v>38478</v>
          </cell>
        </row>
        <row r="71">
          <cell r="C71" t="str">
            <v>UPA TORRÕES - CG Nº 009/2022</v>
          </cell>
          <cell r="E71" t="str">
            <v>3.14 - Alimentação Preparada</v>
          </cell>
          <cell r="F71">
            <v>28296399000119</v>
          </cell>
          <cell r="G71" t="str">
            <v>AVANNTE COMERCIO E SERVIÇOS LTDA</v>
          </cell>
          <cell r="H71" t="str">
            <v>B</v>
          </cell>
          <cell r="I71" t="str">
            <v>S</v>
          </cell>
          <cell r="J71" t="str">
            <v>362</v>
          </cell>
          <cell r="K71">
            <v>45350</v>
          </cell>
          <cell r="L71" t="str">
            <v>26240228296399000119550010000003621000022192</v>
          </cell>
          <cell r="M71" t="str">
            <v>26 -  Pernambuco</v>
          </cell>
          <cell r="N71">
            <v>14964</v>
          </cell>
        </row>
        <row r="72">
          <cell r="C72" t="str">
            <v>UPA TORRÕES - CG Nº 009/2022</v>
          </cell>
          <cell r="E72" t="str">
            <v>3.14 - Alimentação Preparada</v>
          </cell>
          <cell r="F72">
            <v>70089974000179</v>
          </cell>
          <cell r="G72" t="str">
            <v>COMERCIAL VITA NORTE LTDA</v>
          </cell>
          <cell r="H72" t="str">
            <v>B</v>
          </cell>
          <cell r="I72" t="str">
            <v>S</v>
          </cell>
          <cell r="J72" t="str">
            <v>5066341</v>
          </cell>
          <cell r="K72">
            <v>45328</v>
          </cell>
          <cell r="L72" t="str">
            <v>26240270089974000179550010050663411484684235</v>
          </cell>
          <cell r="M72" t="str">
            <v>26 -  Pernambuco</v>
          </cell>
          <cell r="N72">
            <v>304</v>
          </cell>
        </row>
        <row r="73">
          <cell r="C73" t="str">
            <v>UPA TORRÕES - CG Nº 009/2022</v>
          </cell>
          <cell r="E73" t="str">
            <v>3.14 - Alimentação Preparada</v>
          </cell>
          <cell r="F73">
            <v>43330918000101</v>
          </cell>
          <cell r="G73" t="str">
            <v>DISTRIBUIDORA JJ DE ALIMENTOS E COSMETICOS LTDA</v>
          </cell>
          <cell r="H73" t="str">
            <v>B</v>
          </cell>
          <cell r="I73" t="str">
            <v>S</v>
          </cell>
          <cell r="J73" t="str">
            <v>9896</v>
          </cell>
          <cell r="K73">
            <v>45327</v>
          </cell>
          <cell r="L73" t="str">
            <v>26240243330918000101550010000098961161603302</v>
          </cell>
          <cell r="M73" t="str">
            <v>26 -  Pernambuco</v>
          </cell>
          <cell r="N73">
            <v>480</v>
          </cell>
        </row>
        <row r="74">
          <cell r="C74" t="str">
            <v>UPA TORRÕES - CG Nº 009/2022</v>
          </cell>
          <cell r="E74" t="str">
            <v>3.14 - Alimentação Preparada</v>
          </cell>
          <cell r="F74">
            <v>29342388000190</v>
          </cell>
          <cell r="G74" t="str">
            <v>EXPRESSO LOGISTICA LTDA</v>
          </cell>
          <cell r="H74" t="str">
            <v>B</v>
          </cell>
          <cell r="I74" t="str">
            <v>S</v>
          </cell>
          <cell r="J74" t="str">
            <v>265</v>
          </cell>
          <cell r="K74">
            <v>45327</v>
          </cell>
          <cell r="L74" t="str">
            <v>26240229342388000190550010000002651028206125</v>
          </cell>
          <cell r="M74" t="str">
            <v>26 -  Pernambuco</v>
          </cell>
          <cell r="N74">
            <v>45</v>
          </cell>
        </row>
        <row r="75">
          <cell r="C75" t="str">
            <v>UPA TORRÕES - CG Nº 009/2022</v>
          </cell>
          <cell r="E75" t="str">
            <v>3.14 - Alimentação Preparada</v>
          </cell>
          <cell r="F75">
            <v>22006201000139</v>
          </cell>
          <cell r="G75" t="str">
            <v>FORTPEL-PE</v>
          </cell>
          <cell r="H75" t="str">
            <v>B</v>
          </cell>
          <cell r="I75" t="str">
            <v>S</v>
          </cell>
          <cell r="J75" t="str">
            <v>222730</v>
          </cell>
          <cell r="K75">
            <v>45329</v>
          </cell>
          <cell r="L75" t="str">
            <v>26240222006201000139550000002227301102227307</v>
          </cell>
          <cell r="M75" t="str">
            <v>26 -  Pernambuco</v>
          </cell>
          <cell r="N75">
            <v>55</v>
          </cell>
        </row>
        <row r="76">
          <cell r="C76" t="str">
            <v>UPA TORRÕES - CG Nº 009/2022</v>
          </cell>
          <cell r="E76" t="str">
            <v>3.14 - Alimentação Preparada</v>
          </cell>
          <cell r="F76">
            <v>42434646000399</v>
          </cell>
          <cell r="G76" t="str">
            <v>PRASO PLATAFORMA DE COMERCIO LTDA</v>
          </cell>
          <cell r="H76" t="str">
            <v>B</v>
          </cell>
          <cell r="I76" t="str">
            <v>S</v>
          </cell>
          <cell r="J76" t="str">
            <v>32698</v>
          </cell>
          <cell r="K76">
            <v>45327</v>
          </cell>
          <cell r="L76" t="str">
            <v>26240242434646000399550020000326981997502064</v>
          </cell>
          <cell r="M76" t="str">
            <v>26 -  Pernambuco</v>
          </cell>
          <cell r="N76">
            <v>447.4</v>
          </cell>
        </row>
        <row r="77">
          <cell r="C77" t="str">
            <v>UPA TORRÕES - CG Nº 009/2022</v>
          </cell>
          <cell r="E77" t="str">
            <v>3.14 - Alimentação Preparada</v>
          </cell>
          <cell r="F77">
            <v>30743270000153</v>
          </cell>
          <cell r="G77" t="str">
            <v>TRIUNFO COMERCIO DE ALIMENTOS</v>
          </cell>
          <cell r="H77" t="str">
            <v>B</v>
          </cell>
          <cell r="I77" t="str">
            <v>S</v>
          </cell>
          <cell r="J77" t="str">
            <v>20833</v>
          </cell>
          <cell r="K77">
            <v>45328</v>
          </cell>
          <cell r="L77" t="str">
            <v>26240230743270000153550010000208331369071577</v>
          </cell>
          <cell r="M77" t="str">
            <v>26 -  Pernambuco</v>
          </cell>
          <cell r="N77">
            <v>486.9</v>
          </cell>
        </row>
        <row r="78">
          <cell r="C78" t="str">
            <v>UPA TORRÕES - CG Nº 009/2022</v>
          </cell>
          <cell r="E78" t="str">
            <v>3.6 - Material de Expediente</v>
          </cell>
          <cell r="F78">
            <v>8587400000157</v>
          </cell>
          <cell r="G78" t="str">
            <v>ADRIANO JOSÉ DE SOUSA LTDA</v>
          </cell>
          <cell r="H78" t="str">
            <v>B</v>
          </cell>
          <cell r="I78" t="str">
            <v>S</v>
          </cell>
          <cell r="J78" t="str">
            <v>23695</v>
          </cell>
          <cell r="K78">
            <v>45327</v>
          </cell>
          <cell r="L78" t="str">
            <v>26240208587400000157550010000236951794525741</v>
          </cell>
          <cell r="M78" t="str">
            <v>26 -  Pernambuco</v>
          </cell>
          <cell r="N78">
            <v>3334</v>
          </cell>
        </row>
        <row r="79">
          <cell r="C79" t="str">
            <v>UPA TORRÕES - CG Nº 009/2022</v>
          </cell>
          <cell r="E79" t="str">
            <v>3.6 - Material de Expediente</v>
          </cell>
          <cell r="F79">
            <v>11142529000166</v>
          </cell>
          <cell r="G79" t="str">
            <v>DISFA-DISTRIBUIDORA FACIL LTDA</v>
          </cell>
          <cell r="H79" t="str">
            <v>B</v>
          </cell>
          <cell r="I79" t="str">
            <v>S</v>
          </cell>
          <cell r="J79" t="str">
            <v>133654</v>
          </cell>
          <cell r="K79">
            <v>45343</v>
          </cell>
          <cell r="L79" t="str">
            <v>26240211142529000166550010001336541001421132</v>
          </cell>
          <cell r="M79" t="str">
            <v>26 -  Pernambuco</v>
          </cell>
          <cell r="N79">
            <v>25.59</v>
          </cell>
        </row>
        <row r="80">
          <cell r="C80" t="str">
            <v>UPA TORRÕES - CG Nº 009/2022</v>
          </cell>
          <cell r="E80" t="str">
            <v>3.6 - Material de Expediente</v>
          </cell>
          <cell r="F80">
            <v>22006201000139</v>
          </cell>
          <cell r="G80" t="str">
            <v>FORTPEL-PE</v>
          </cell>
          <cell r="H80" t="str">
            <v>B</v>
          </cell>
          <cell r="I80" t="str">
            <v>S</v>
          </cell>
          <cell r="J80" t="str">
            <v>222730</v>
          </cell>
          <cell r="K80">
            <v>45329</v>
          </cell>
          <cell r="L80" t="str">
            <v>26240222006201000139550000002227301102227307</v>
          </cell>
          <cell r="M80" t="str">
            <v>26 -  Pernambuco</v>
          </cell>
          <cell r="N80">
            <v>150.69999999999999</v>
          </cell>
        </row>
        <row r="81">
          <cell r="C81" t="str">
            <v>UPA TORRÕES - CG Nº 009/2022</v>
          </cell>
          <cell r="E81" t="str">
            <v>3.6 - Material de Expediente</v>
          </cell>
          <cell r="F81">
            <v>15610582000103</v>
          </cell>
          <cell r="G81" t="str">
            <v>ETIQUETAS RECIFE</v>
          </cell>
          <cell r="H81" t="str">
            <v>B</v>
          </cell>
          <cell r="I81" t="str">
            <v>S</v>
          </cell>
          <cell r="J81" t="str">
            <v>837</v>
          </cell>
          <cell r="K81">
            <v>45327</v>
          </cell>
          <cell r="L81" t="str">
            <v>26240215610582000103550010000008371644056687</v>
          </cell>
          <cell r="M81" t="str">
            <v>26 -  Pernambuco</v>
          </cell>
          <cell r="N81">
            <v>948</v>
          </cell>
        </row>
        <row r="82">
          <cell r="C82" t="str">
            <v>UPA TORRÕES - CG Nº 009/2022</v>
          </cell>
          <cell r="E82" t="str">
            <v>3.6 - Material de Expediente</v>
          </cell>
          <cell r="F82">
            <v>28526262000103</v>
          </cell>
          <cell r="G82" t="str">
            <v>PORTUGAL MATERIAL DE ESCRITÓRIO INFORMATICA</v>
          </cell>
          <cell r="H82" t="str">
            <v>B</v>
          </cell>
          <cell r="I82" t="str">
            <v>S</v>
          </cell>
          <cell r="J82" t="str">
            <v>11759</v>
          </cell>
          <cell r="K82">
            <v>45331</v>
          </cell>
          <cell r="L82" t="str">
            <v>26240228526262000103550010000117591000007248</v>
          </cell>
          <cell r="M82" t="str">
            <v>26 -  Pernambuco</v>
          </cell>
          <cell r="N82">
            <v>333.9</v>
          </cell>
        </row>
        <row r="83">
          <cell r="C83" t="str">
            <v>UPA TORRÕES - CG Nº 009/2022</v>
          </cell>
          <cell r="E83" t="str">
            <v>3.6 - Material de Expediente</v>
          </cell>
          <cell r="F83">
            <v>43559107000187</v>
          </cell>
          <cell r="G83" t="str">
            <v>SARAH LIMA GUSMÃO NERES</v>
          </cell>
          <cell r="H83" t="str">
            <v>B</v>
          </cell>
          <cell r="I83" t="str">
            <v>S</v>
          </cell>
          <cell r="J83" t="str">
            <v>1157</v>
          </cell>
          <cell r="K83">
            <v>45341</v>
          </cell>
          <cell r="L83" t="str">
            <v>26240243559107000187550010000011571751109121</v>
          </cell>
          <cell r="M83" t="str">
            <v>26 -  Pernambuco</v>
          </cell>
          <cell r="N83">
            <v>1980</v>
          </cell>
        </row>
        <row r="84">
          <cell r="C84" t="str">
            <v>UPA TORRÕES - CG Nº 009/2022</v>
          </cell>
          <cell r="E84" t="str">
            <v>3.6 - Material de Expediente</v>
          </cell>
          <cell r="F84">
            <v>30743270000153</v>
          </cell>
          <cell r="G84" t="str">
            <v>TRIUNFO COMERCIO DE ALIMENTOS</v>
          </cell>
          <cell r="H84" t="str">
            <v>B</v>
          </cell>
          <cell r="I84" t="str">
            <v>S</v>
          </cell>
          <cell r="J84" t="str">
            <v>20831</v>
          </cell>
          <cell r="K84">
            <v>45328</v>
          </cell>
          <cell r="L84" t="str">
            <v>26240230743270000153550010000208311299545694</v>
          </cell>
          <cell r="M84" t="str">
            <v>26 -  Pernambuco</v>
          </cell>
          <cell r="N84">
            <v>2149</v>
          </cell>
        </row>
        <row r="85">
          <cell r="C85" t="str">
            <v>UPA TORRÕES - CG Nº 009/2022</v>
          </cell>
          <cell r="E85" t="str">
            <v>3.6 - Material de Expediente</v>
          </cell>
          <cell r="F85">
            <v>8014460000180</v>
          </cell>
          <cell r="G85" t="str">
            <v>VANPEL MAT.DE ESCRITÓRIO E INFORMATICA</v>
          </cell>
          <cell r="H85" t="str">
            <v>B</v>
          </cell>
          <cell r="I85" t="str">
            <v>S</v>
          </cell>
          <cell r="J85" t="str">
            <v>59183</v>
          </cell>
          <cell r="K85">
            <v>45330</v>
          </cell>
          <cell r="L85" t="str">
            <v>26240208014460000180550010000591831001413547</v>
          </cell>
          <cell r="M85" t="str">
            <v>26 -  Pernambuco</v>
          </cell>
          <cell r="N85">
            <v>263.55</v>
          </cell>
        </row>
        <row r="86">
          <cell r="C86" t="str">
            <v>UPA TORRÕES - CG Nº 009/2022</v>
          </cell>
          <cell r="E86" t="str">
            <v>3.1 - Combustíveis e Lubrificantes Automotivos</v>
          </cell>
          <cell r="F86">
            <v>27284516000161</v>
          </cell>
          <cell r="G86" t="str">
            <v>MAXIFROTA SERVICOS DE MANUTENCAO DE FROTA</v>
          </cell>
          <cell r="H86" t="str">
            <v>S</v>
          </cell>
          <cell r="I86" t="str">
            <v>S</v>
          </cell>
          <cell r="J86" t="str">
            <v>180112</v>
          </cell>
          <cell r="K86">
            <v>45328</v>
          </cell>
          <cell r="L86" t="str">
            <v>YSUDCCWV</v>
          </cell>
          <cell r="M86" t="str">
            <v>2611606 - Recife - PE</v>
          </cell>
          <cell r="N86">
            <v>5035.6000000000004</v>
          </cell>
        </row>
        <row r="87">
          <cell r="C87" t="str">
            <v>UPA TORRÕES - CG Nº 009/2022</v>
          </cell>
          <cell r="E87" t="str">
            <v>3.99 - Outras despesas com Material de Consumo</v>
          </cell>
          <cell r="F87">
            <v>10230480001960</v>
          </cell>
          <cell r="G87" t="str">
            <v>FERREIRA COSTA CIA.LTDA</v>
          </cell>
          <cell r="H87" t="str">
            <v>B</v>
          </cell>
          <cell r="I87" t="str">
            <v>S</v>
          </cell>
          <cell r="J87" t="str">
            <v>1974460</v>
          </cell>
          <cell r="K87">
            <v>45343</v>
          </cell>
          <cell r="L87" t="str">
            <v>26240210230480001960550100019744601116499828</v>
          </cell>
          <cell r="M87" t="str">
            <v>26 -  Pernambuco</v>
          </cell>
          <cell r="N87">
            <v>235.9</v>
          </cell>
        </row>
        <row r="88">
          <cell r="C88" t="str">
            <v>UPA TORRÕES - CG Nº 009/2022</v>
          </cell>
          <cell r="E88" t="str">
            <v>3.99 - Outras despesas com Material de Consumo</v>
          </cell>
          <cell r="F88">
            <v>24425720000167</v>
          </cell>
          <cell r="G88" t="str">
            <v>ORIGINAL SUP.E EQUIPAMENTOS LTDA</v>
          </cell>
          <cell r="H88" t="str">
            <v>B</v>
          </cell>
          <cell r="I88" t="str">
            <v>S</v>
          </cell>
          <cell r="J88" t="str">
            <v>8661</v>
          </cell>
          <cell r="K88">
            <v>45343</v>
          </cell>
          <cell r="L88" t="str">
            <v>26240224425720000167550010000008661146026264</v>
          </cell>
          <cell r="M88" t="str">
            <v>26 -  Pernambuco</v>
          </cell>
          <cell r="N88">
            <v>300</v>
          </cell>
        </row>
        <row r="89">
          <cell r="C89" t="str">
            <v>UPA TORRÕES - CG Nº 009/2022</v>
          </cell>
          <cell r="E89" t="str">
            <v>3.99 - Outras despesas com Material de Consumo</v>
          </cell>
          <cell r="F89">
            <v>24560896000121</v>
          </cell>
          <cell r="G89" t="str">
            <v>ROBERTA M. OLIVEIRA DE LIRA COMERCIO E SERVIÇOS</v>
          </cell>
          <cell r="H89" t="str">
            <v>B</v>
          </cell>
          <cell r="I89" t="str">
            <v>S</v>
          </cell>
          <cell r="J89" t="str">
            <v>697</v>
          </cell>
          <cell r="K89">
            <v>45343</v>
          </cell>
          <cell r="L89" t="str">
            <v>26240224560896000121550010000006971267109340</v>
          </cell>
          <cell r="M89" t="str">
            <v>26 -  Pernambuco</v>
          </cell>
          <cell r="N89">
            <v>120</v>
          </cell>
        </row>
        <row r="90">
          <cell r="C90" t="str">
            <v>UPA TORRÕES - CG Nº 009/2022</v>
          </cell>
          <cell r="E90" t="str">
            <v>3.99 - Outras despesas com Material de Consumo</v>
          </cell>
          <cell r="F90">
            <v>279531000327</v>
          </cell>
          <cell r="G90" t="str">
            <v>TUPAN</v>
          </cell>
          <cell r="H90" t="str">
            <v>B</v>
          </cell>
          <cell r="I90" t="str">
            <v>S</v>
          </cell>
          <cell r="J90" t="str">
            <v>625169</v>
          </cell>
          <cell r="K90">
            <v>45341</v>
          </cell>
          <cell r="L90" t="str">
            <v>26240200279531000327550020006251691427162194</v>
          </cell>
          <cell r="M90" t="str">
            <v>26 -  Pernambuco</v>
          </cell>
          <cell r="N90">
            <v>484.02</v>
          </cell>
        </row>
        <row r="91">
          <cell r="C91" t="str">
            <v>UPA TORRÕES - CG Nº 009/2022</v>
          </cell>
          <cell r="E91" t="str">
            <v xml:space="preserve">3.10 - Material para Manutenção de Bens Móveis </v>
          </cell>
          <cell r="F91">
            <v>40893042000113</v>
          </cell>
          <cell r="G91" t="str">
            <v>GERASTEP GERADORES ASSISTENCIA TÉCNICA E PEÇAS</v>
          </cell>
          <cell r="H91" t="str">
            <v>B</v>
          </cell>
          <cell r="I91" t="str">
            <v>S</v>
          </cell>
          <cell r="J91" t="str">
            <v>3659</v>
          </cell>
          <cell r="K91">
            <v>45351</v>
          </cell>
          <cell r="L91" t="str">
            <v>26240240893042000113550010000036597942550794</v>
          </cell>
          <cell r="M91" t="str">
            <v>26 -  Pernambuco</v>
          </cell>
          <cell r="N91">
            <v>800</v>
          </cell>
        </row>
        <row r="92">
          <cell r="C92" t="str">
            <v>UPA TORRÕES - CG Nº 009/2022</v>
          </cell>
          <cell r="E92" t="str">
            <v xml:space="preserve">3.8 - Uniformes, Tecidos e Aviamentos </v>
          </cell>
          <cell r="F92">
            <v>8587400000157</v>
          </cell>
          <cell r="G92" t="str">
            <v>ADRIANO JOSÉ DE SOUSA LTDA</v>
          </cell>
          <cell r="H92" t="str">
            <v>B</v>
          </cell>
          <cell r="I92" t="str">
            <v>S</v>
          </cell>
          <cell r="J92" t="str">
            <v>23695</v>
          </cell>
          <cell r="K92">
            <v>45327</v>
          </cell>
          <cell r="L92" t="str">
            <v>26240208587800000157550010000236951794525741</v>
          </cell>
          <cell r="M92" t="str">
            <v>26 -  Pernambuco</v>
          </cell>
          <cell r="N92">
            <v>1280</v>
          </cell>
        </row>
        <row r="93">
          <cell r="C93" t="str">
            <v>UPA TORRÕES - CG Nº 009/2022</v>
          </cell>
          <cell r="E93" t="str">
            <v xml:space="preserve">3.8 - Uniformes, Tecidos e Aviamentos </v>
          </cell>
          <cell r="F93">
            <v>29342388000190</v>
          </cell>
          <cell r="G93" t="str">
            <v>EXPRESSO LOGISTICA LTDA</v>
          </cell>
          <cell r="H93" t="str">
            <v>B</v>
          </cell>
          <cell r="I93" t="str">
            <v>S</v>
          </cell>
          <cell r="J93" t="str">
            <v>264</v>
          </cell>
          <cell r="K93">
            <v>45327</v>
          </cell>
          <cell r="L93" t="str">
            <v>26240229342388000190550010000002641668176069</v>
          </cell>
          <cell r="M93" t="str">
            <v>26 -  Pernambuco</v>
          </cell>
          <cell r="N93">
            <v>1280</v>
          </cell>
        </row>
        <row r="94">
          <cell r="C94" t="str">
            <v>UPA TORRÕES - CG Nº 009/2022</v>
          </cell>
          <cell r="E94" t="str">
            <v>5.99 - Outros Serviços de Terceiros Pessoa Jurídica</v>
          </cell>
          <cell r="F94">
            <v>5802854000105</v>
          </cell>
          <cell r="G94" t="str">
            <v xml:space="preserve">SIND DOS PROFISSIONAIS DE TECNOLOGIA DE IMGEM DIAGNOSTICA </v>
          </cell>
          <cell r="H94" t="str">
            <v>S</v>
          </cell>
          <cell r="I94" t="str">
            <v>N</v>
          </cell>
          <cell r="M94" t="str">
            <v>2611606 - Recife - PE</v>
          </cell>
          <cell r="N94">
            <v>229.4</v>
          </cell>
        </row>
        <row r="95">
          <cell r="C95" t="str">
            <v>UPA TORRÕES - CG Nº 009/2022</v>
          </cell>
          <cell r="E95" t="str">
            <v>5.99 - Outros Serviços de Terceiros Pessoa Jurídica</v>
          </cell>
          <cell r="F95">
            <v>11578277000112</v>
          </cell>
          <cell r="G95" t="str">
            <v>SINDICATO PROFISSIONAIS DOS AUXILIARES E TECNICOS DE ENFERMAGEM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56.48</v>
          </cell>
        </row>
        <row r="96">
          <cell r="C96" t="str">
            <v>UPA TORRÕES - CG Nº 009/2022</v>
          </cell>
          <cell r="E96" t="str">
            <v>5.99 - Outros Serviços de Terceiros Pessoa Jurídica</v>
          </cell>
          <cell r="F96">
            <v>8033359000177</v>
          </cell>
          <cell r="G96" t="str">
            <v>SINDICATO DOS ENFERMEIROS NO ESTADO DE PERNAMBUCO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20.350000000000001</v>
          </cell>
        </row>
        <row r="97">
          <cell r="C97" t="str">
            <v>UPA TORRÕES - CG Nº 009/2022</v>
          </cell>
          <cell r="E97" t="str">
            <v>5.18 - Teledonia Fixa</v>
          </cell>
          <cell r="F97">
            <v>3423730000193</v>
          </cell>
          <cell r="G97" t="str">
            <v>SMART TELECOMUNICACOES E SERVICOS LTDA</v>
          </cell>
          <cell r="H97" t="str">
            <v>S</v>
          </cell>
          <cell r="I97" t="str">
            <v>N</v>
          </cell>
          <cell r="J97" t="str">
            <v>452257208</v>
          </cell>
          <cell r="K97">
            <v>45362</v>
          </cell>
          <cell r="M97" t="str">
            <v>2611606 - Recife - PE</v>
          </cell>
          <cell r="N97">
            <v>558.24</v>
          </cell>
        </row>
        <row r="98">
          <cell r="C98" t="str">
            <v>UPA TORRÕES - CG Nº 009/2022</v>
          </cell>
          <cell r="E98" t="str">
            <v>5.13 - Água e Esgoto</v>
          </cell>
          <cell r="F98">
            <v>9769035000164</v>
          </cell>
          <cell r="G98" t="str">
            <v>COMPANHIA PERNAMBUCANA DE SANEAMENTO</v>
          </cell>
          <cell r="H98" t="str">
            <v>S</v>
          </cell>
          <cell r="I98" t="str">
            <v>N</v>
          </cell>
          <cell r="J98" t="str">
            <v>95000927</v>
          </cell>
          <cell r="K98">
            <v>45366</v>
          </cell>
          <cell r="M98" t="str">
            <v>2611606 - Recife - PE</v>
          </cell>
          <cell r="N98">
            <v>9363.32</v>
          </cell>
        </row>
        <row r="99">
          <cell r="C99" t="str">
            <v>UPA TORRÕES - CG Nº 009/2022</v>
          </cell>
          <cell r="E99" t="str">
            <v>5.12 - Energia Elétrica</v>
          </cell>
          <cell r="F99">
            <v>10835932000108</v>
          </cell>
          <cell r="G99" t="str">
            <v>COMPANHIA ENERGETICA DE PERNAMBUCO</v>
          </cell>
          <cell r="H99" t="str">
            <v>S</v>
          </cell>
          <cell r="I99" t="str">
            <v>N</v>
          </cell>
          <cell r="J99" t="str">
            <v>297564013</v>
          </cell>
          <cell r="K99">
            <v>45352</v>
          </cell>
          <cell r="M99" t="str">
            <v>2611606 - Recife - PE</v>
          </cell>
          <cell r="N99">
            <v>25327.360000000001</v>
          </cell>
        </row>
        <row r="100">
          <cell r="C100" t="str">
            <v>UPA TORRÕES - CG Nº 009/2022</v>
          </cell>
          <cell r="E100" t="str">
            <v>5.3 - Locação de Máquinas e Equipamentos</v>
          </cell>
          <cell r="F100">
            <v>22400267000109</v>
          </cell>
          <cell r="G100" t="str">
            <v>AÇÃO  SERVIÇOS TELECOM LTDA</v>
          </cell>
          <cell r="H100" t="str">
            <v>S</v>
          </cell>
          <cell r="I100" t="str">
            <v>N</v>
          </cell>
          <cell r="J100" t="str">
            <v>06032024</v>
          </cell>
          <cell r="K100">
            <v>45350</v>
          </cell>
          <cell r="M100" t="str">
            <v>2611606 - Recife - PE</v>
          </cell>
          <cell r="N100">
            <v>13080.8</v>
          </cell>
        </row>
        <row r="101">
          <cell r="C101" t="str">
            <v>UPA TORRÕES - CG Nº 009/2022</v>
          </cell>
          <cell r="E101" t="str">
            <v>5.3 - Locação de Máquinas e Equipamentos</v>
          </cell>
          <cell r="F101">
            <v>14543772000184</v>
          </cell>
          <cell r="G101" t="str">
            <v>BRAVO LOCAÇÃO DE MAQUINAS E EQUIPAMENTOS LTDA</v>
          </cell>
          <cell r="H101" t="str">
            <v>S</v>
          </cell>
          <cell r="I101" t="str">
            <v>N</v>
          </cell>
          <cell r="J101" t="str">
            <v>10216</v>
          </cell>
          <cell r="K101">
            <v>45352</v>
          </cell>
          <cell r="M101" t="str">
            <v>2607901 - Jaboatão dos Guararapes - PE</v>
          </cell>
          <cell r="N101">
            <v>2000</v>
          </cell>
        </row>
        <row r="102">
          <cell r="C102" t="str">
            <v>UPA TORRÕES - CG Nº 009/2022</v>
          </cell>
          <cell r="E102" t="str">
            <v>5.3 - Locação de Máquinas e Equipamentos</v>
          </cell>
          <cell r="F102">
            <v>26081685000131</v>
          </cell>
          <cell r="G102" t="str">
            <v>CG REFRIGERAÇÃO LTDA</v>
          </cell>
          <cell r="H102" t="str">
            <v>S</v>
          </cell>
          <cell r="I102" t="str">
            <v>N</v>
          </cell>
          <cell r="J102" t="str">
            <v>10278</v>
          </cell>
          <cell r="K102">
            <v>45356</v>
          </cell>
          <cell r="M102" t="str">
            <v>2611606 - Recife - PE</v>
          </cell>
          <cell r="N102">
            <v>960</v>
          </cell>
        </row>
        <row r="103">
          <cell r="C103" t="str">
            <v>UPA TORRÕES - CG Nº 009/2022</v>
          </cell>
          <cell r="E103" t="str">
            <v>5.3 - Locação de Máquinas e Equipamentos</v>
          </cell>
          <cell r="F103">
            <v>331788002405</v>
          </cell>
          <cell r="G103" t="str">
            <v>AIR LIQUIDE BRASIL LTDA</v>
          </cell>
          <cell r="H103" t="str">
            <v>S</v>
          </cell>
          <cell r="I103" t="str">
            <v>N</v>
          </cell>
          <cell r="J103" t="str">
            <v>51088</v>
          </cell>
          <cell r="K103">
            <v>45351</v>
          </cell>
          <cell r="M103" t="str">
            <v>2602902 - Cabo de Santo Agostinho - PE</v>
          </cell>
          <cell r="N103">
            <v>5900.18</v>
          </cell>
        </row>
        <row r="104">
          <cell r="C104" t="str">
            <v>UPA TORRÕES - CG Nº 009/2022</v>
          </cell>
          <cell r="E104" t="str">
            <v>5.3 - Locação de Máquinas e Equipamentos</v>
          </cell>
          <cell r="F104">
            <v>59105999000186</v>
          </cell>
          <cell r="G104" t="str">
            <v>WHIRLPOOL S.A</v>
          </cell>
          <cell r="H104" t="str">
            <v>S</v>
          </cell>
          <cell r="I104" t="str">
            <v>N</v>
          </cell>
          <cell r="J104" t="str">
            <v>3000098828</v>
          </cell>
          <cell r="K104">
            <v>45332</v>
          </cell>
          <cell r="M104" t="str">
            <v>3550308 - São Paulo - SP</v>
          </cell>
          <cell r="N104">
            <v>187.09</v>
          </cell>
        </row>
        <row r="105">
          <cell r="C105" t="str">
            <v>UPA TORRÕES - CG Nº 009/2022</v>
          </cell>
          <cell r="E105" t="str">
            <v>5.3 - Locação de Máquinas e Equipamentos</v>
          </cell>
          <cell r="F105">
            <v>18630942000119</v>
          </cell>
          <cell r="G105" t="str">
            <v>PROVTEL TECNOLOGIA SERVIÇOS GERENCIADOS LTDA</v>
          </cell>
          <cell r="H105" t="str">
            <v>S</v>
          </cell>
          <cell r="I105" t="str">
            <v>S</v>
          </cell>
          <cell r="J105" t="str">
            <v>3521</v>
          </cell>
          <cell r="K105">
            <v>45352</v>
          </cell>
          <cell r="L105" t="str">
            <v>DGRJUSL9</v>
          </cell>
          <cell r="M105" t="str">
            <v>2611606 - Recife - PE</v>
          </cell>
          <cell r="N105">
            <v>4246</v>
          </cell>
        </row>
        <row r="106">
          <cell r="C106" t="str">
            <v>UPA TORRÕES - CG Nº 009/2022</v>
          </cell>
          <cell r="E106" t="str">
            <v>5.3 - Locação de Máquinas e Equipamentos</v>
          </cell>
          <cell r="F106">
            <v>43559107000187</v>
          </cell>
          <cell r="G106" t="str">
            <v>SARAH LIMA GUSMAO NERES EPP</v>
          </cell>
          <cell r="H106" t="str">
            <v>S</v>
          </cell>
          <cell r="I106" t="str">
            <v>N</v>
          </cell>
          <cell r="J106" t="str">
            <v>01290</v>
          </cell>
          <cell r="K106">
            <v>45327</v>
          </cell>
          <cell r="M106" t="str">
            <v>2611606 - Recife - PE</v>
          </cell>
          <cell r="N106">
            <v>3420</v>
          </cell>
        </row>
        <row r="107">
          <cell r="C107" t="str">
            <v>UPA TORRÕES - CG Nº 009/2022</v>
          </cell>
          <cell r="E107" t="str">
            <v>5.3 - Locação de Máquinas e Equipamentos</v>
          </cell>
          <cell r="F107">
            <v>43559107000187</v>
          </cell>
          <cell r="G107" t="str">
            <v>SARAH LIMA GUSMAO NERES EPP</v>
          </cell>
          <cell r="H107" t="str">
            <v>S</v>
          </cell>
          <cell r="I107" t="str">
            <v>N</v>
          </cell>
          <cell r="J107" t="str">
            <v>01291</v>
          </cell>
          <cell r="K107">
            <v>45327</v>
          </cell>
          <cell r="M107" t="str">
            <v>2611606 - Recife - PE</v>
          </cell>
          <cell r="N107">
            <v>3600</v>
          </cell>
        </row>
        <row r="108">
          <cell r="C108" t="str">
            <v>UPA TORRÕES - CG Nº 009/2022</v>
          </cell>
          <cell r="E108" t="str">
            <v>5.1 - Locação de Equipamentos Médicos-Hospitalares</v>
          </cell>
          <cell r="F108">
            <v>5011743000180</v>
          </cell>
          <cell r="G108" t="str">
            <v xml:space="preserve">ALMERI ANGELO SALVIANO DA SILVA </v>
          </cell>
          <cell r="H108" t="str">
            <v>S</v>
          </cell>
          <cell r="I108" t="str">
            <v>N</v>
          </cell>
          <cell r="J108" t="str">
            <v>6255/2024</v>
          </cell>
          <cell r="K108">
            <v>45329</v>
          </cell>
          <cell r="M108" t="str">
            <v>2611606 - Recife - PE</v>
          </cell>
          <cell r="N108">
            <v>1600</v>
          </cell>
        </row>
        <row r="109">
          <cell r="C109" t="str">
            <v>UPA TORRÕES - CG Nº 009/2022</v>
          </cell>
          <cell r="E109" t="str">
            <v>5.1 - Locação de Equipamentos Médicos-Hospitalares</v>
          </cell>
          <cell r="F109">
            <v>18271934000123</v>
          </cell>
          <cell r="G109" t="str">
            <v>NOVA BIOMEDICAL DIAGNOSTICOS MEDICOS E BIOTECNOLOGIA LTDA</v>
          </cell>
          <cell r="H109" t="str">
            <v>S</v>
          </cell>
          <cell r="I109" t="str">
            <v>N</v>
          </cell>
          <cell r="J109" t="str">
            <v>007/24</v>
          </cell>
          <cell r="K109">
            <v>45369</v>
          </cell>
          <cell r="M109" t="str">
            <v>3144805 - Nova Lima - MG</v>
          </cell>
          <cell r="N109">
            <v>1500</v>
          </cell>
        </row>
        <row r="110">
          <cell r="C110" t="str">
            <v>UPA TORRÕES - CG Nº 009/2022</v>
          </cell>
          <cell r="E110" t="str">
            <v>5.1 - Locação de Equipamentos Médicos-Hospitalares</v>
          </cell>
          <cell r="F110">
            <v>24380578002041</v>
          </cell>
          <cell r="G110" t="str">
            <v>WHITE MARTINS GASES INDUSTRIAIS DO NORDESTE LTDA</v>
          </cell>
          <cell r="H110" t="str">
            <v>S</v>
          </cell>
          <cell r="I110" t="str">
            <v>N</v>
          </cell>
          <cell r="J110" t="str">
            <v>94618768</v>
          </cell>
          <cell r="K110">
            <v>45337</v>
          </cell>
          <cell r="M110" t="str">
            <v>2607901 - Jaboatão dos Guararapes - PE</v>
          </cell>
          <cell r="N110">
            <v>2674.86</v>
          </cell>
        </row>
        <row r="111">
          <cell r="C111" t="str">
            <v>UPA TORRÕES - CG Nº 009/2022</v>
          </cell>
          <cell r="E111" t="str">
            <v>5.16 - Serviços Médico-Hospitalares, Odotonlogia e Laboratoriais</v>
          </cell>
          <cell r="F111">
            <v>46705567000164</v>
          </cell>
          <cell r="G111" t="str">
            <v>RESFISIO FISIOTERAPIA LTDA</v>
          </cell>
          <cell r="H111" t="str">
            <v>S</v>
          </cell>
          <cell r="I111" t="str">
            <v>S</v>
          </cell>
          <cell r="J111" t="str">
            <v>140</v>
          </cell>
          <cell r="K111">
            <v>45355</v>
          </cell>
          <cell r="L111" t="str">
            <v>4U2GGGWA</v>
          </cell>
          <cell r="M111" t="str">
            <v>2611606 - Recife - PE</v>
          </cell>
          <cell r="N111">
            <v>21800</v>
          </cell>
        </row>
        <row r="112">
          <cell r="C112" t="str">
            <v>UPA TORRÕES - CG Nº 009/2022</v>
          </cell>
          <cell r="E112" t="str">
            <v>5.16 - Serviços Médico-Hospitalares, Odotonlogia e Laboratoriais</v>
          </cell>
          <cell r="F112">
            <v>35369111000154</v>
          </cell>
          <cell r="G112" t="str">
            <v>ASSOCIAÇÃO ADOLFO LUTZ DE PESQUISAS E DIAGNOSTICOS</v>
          </cell>
          <cell r="H112" t="str">
            <v>S</v>
          </cell>
          <cell r="I112" t="str">
            <v>S</v>
          </cell>
          <cell r="J112" t="str">
            <v>46</v>
          </cell>
          <cell r="K112">
            <v>45352</v>
          </cell>
          <cell r="L112" t="str">
            <v>7JDLDD7M</v>
          </cell>
          <cell r="M112" t="str">
            <v>2611606 - Recife - PE</v>
          </cell>
          <cell r="N112">
            <v>36000</v>
          </cell>
        </row>
        <row r="113">
          <cell r="C113" t="str">
            <v>UPA TORRÕES - CG Nº 009/2022</v>
          </cell>
          <cell r="E113" t="str">
            <v>5.8 - Locação de Veículos Automotores</v>
          </cell>
          <cell r="F113">
            <v>29932922000119</v>
          </cell>
          <cell r="G113" t="str">
            <v>MEDLIFE LOCAÇÃO DE MAQUINAS E EQUIPAMENTOS LTDA</v>
          </cell>
          <cell r="H113" t="str">
            <v>S</v>
          </cell>
          <cell r="I113" t="str">
            <v>N</v>
          </cell>
          <cell r="J113" t="str">
            <v>786</v>
          </cell>
          <cell r="K113">
            <v>45352</v>
          </cell>
          <cell r="M113" t="str">
            <v>2611606 - Recife - PE</v>
          </cell>
          <cell r="N113">
            <v>14000</v>
          </cell>
        </row>
        <row r="114">
          <cell r="C114" t="str">
            <v>UPA TORRÕES - CG Nº 009/2022</v>
          </cell>
          <cell r="E114" t="str">
            <v>5.15 - Serviços Domésticos</v>
          </cell>
          <cell r="F114">
            <v>31675417000188</v>
          </cell>
          <cell r="G114" t="str">
            <v>LAVECLIN LAVANDERIA HOSPITALAR LTDA</v>
          </cell>
          <cell r="H114" t="str">
            <v>S</v>
          </cell>
          <cell r="I114" t="str">
            <v>S</v>
          </cell>
          <cell r="J114" t="str">
            <v>673</v>
          </cell>
          <cell r="K114">
            <v>45352</v>
          </cell>
          <cell r="L114" t="str">
            <v>LLFT18118</v>
          </cell>
          <cell r="M114" t="str">
            <v>2603454 - Camaragibe - PE</v>
          </cell>
          <cell r="N114">
            <v>2694.78</v>
          </cell>
        </row>
        <row r="115">
          <cell r="C115" t="str">
            <v>UPA TORRÕES - CG Nº 009/2022</v>
          </cell>
          <cell r="E115" t="str">
            <v>5.10 - Detetização/Tratamento de Resíduos e Afins</v>
          </cell>
          <cell r="F115">
            <v>26893667000154</v>
          </cell>
          <cell r="G115" t="str">
            <v xml:space="preserve">AMBIPAR HEALTH WASTE SERVICES S.A </v>
          </cell>
          <cell r="H115" t="str">
            <v>S</v>
          </cell>
          <cell r="I115" t="str">
            <v>S</v>
          </cell>
          <cell r="J115" t="str">
            <v>39463</v>
          </cell>
          <cell r="K115">
            <v>45364</v>
          </cell>
          <cell r="L115" t="str">
            <v>HJEPX9WK</v>
          </cell>
          <cell r="M115" t="str">
            <v>2611606 - Recife - PE</v>
          </cell>
          <cell r="N115">
            <v>2079.61</v>
          </cell>
        </row>
        <row r="116">
          <cell r="C116" t="str">
            <v>UPA TORRÕES - CG Nº 009/2022</v>
          </cell>
          <cell r="E116" t="str">
            <v>5.17 - Manutenção de Software, Certificação Digital e Microfilmagem</v>
          </cell>
          <cell r="F116">
            <v>3613658000167</v>
          </cell>
          <cell r="G116" t="str">
            <v>SEQUENCE INFORMATICA LTDA EPP</v>
          </cell>
          <cell r="H116" t="str">
            <v>S</v>
          </cell>
          <cell r="I116" t="str">
            <v>S</v>
          </cell>
          <cell r="J116" t="str">
            <v>25258</v>
          </cell>
          <cell r="K116">
            <v>45370</v>
          </cell>
          <cell r="L116" t="str">
            <v>FPLYRSTA</v>
          </cell>
          <cell r="M116" t="str">
            <v>2611606 - Recife - PE</v>
          </cell>
          <cell r="N116">
            <v>795.34</v>
          </cell>
        </row>
        <row r="117">
          <cell r="C117" t="str">
            <v>UPA TORRÕES - CG Nº 009/2022</v>
          </cell>
          <cell r="E117" t="str">
            <v>5.17 - Manutenção de Software, Certificação Digital e Microfilmagem</v>
          </cell>
          <cell r="F117">
            <v>7333111000169</v>
          </cell>
          <cell r="G117" t="str">
            <v>SAFETEC INFORMATICA LTDA</v>
          </cell>
          <cell r="H117" t="str">
            <v>S</v>
          </cell>
          <cell r="I117" t="str">
            <v>S</v>
          </cell>
          <cell r="J117" t="str">
            <v>117863</v>
          </cell>
          <cell r="K117">
            <v>45352</v>
          </cell>
          <cell r="L117" t="str">
            <v>ELQDIK4U</v>
          </cell>
          <cell r="M117" t="str">
            <v>2611606 - Recife - PE</v>
          </cell>
          <cell r="N117">
            <v>242.96</v>
          </cell>
        </row>
        <row r="118">
          <cell r="C118" t="str">
            <v>UPA TORRÕES - CG Nº 009/2022</v>
          </cell>
          <cell r="E118" t="str">
            <v>5.17 - Manutenção de Software, Certificação Digital e Microfilmagem</v>
          </cell>
          <cell r="F118">
            <v>92306257000780</v>
          </cell>
          <cell r="G118" t="str">
            <v>MV INFORMATICA NORDESTE LTDA</v>
          </cell>
          <cell r="H118" t="str">
            <v>S</v>
          </cell>
          <cell r="I118" t="str">
            <v>S</v>
          </cell>
          <cell r="J118" t="str">
            <v>70016</v>
          </cell>
          <cell r="K118">
            <v>45359</v>
          </cell>
          <cell r="L118" t="str">
            <v>WSG6W5Q2</v>
          </cell>
          <cell r="M118" t="str">
            <v>2611606 - Recife - PE</v>
          </cell>
          <cell r="N118">
            <v>11831.85</v>
          </cell>
        </row>
        <row r="119">
          <cell r="C119" t="str">
            <v>UPA TORRÕES - CG Nº 009/2022</v>
          </cell>
          <cell r="E119" t="str">
            <v>5.17 - Manutenção de Software, Certificação Digital e Microfilmagem</v>
          </cell>
          <cell r="F119">
            <v>6312868000103</v>
          </cell>
          <cell r="G119" t="str">
            <v>TASCOM INFORMATICA LTDA</v>
          </cell>
          <cell r="H119" t="str">
            <v>S</v>
          </cell>
          <cell r="I119" t="str">
            <v>S</v>
          </cell>
          <cell r="J119" t="str">
            <v>1227</v>
          </cell>
          <cell r="K119">
            <v>45352</v>
          </cell>
          <cell r="L119" t="str">
            <v>MUFU11993</v>
          </cell>
          <cell r="M119" t="str">
            <v>2610707 - Paulista - PE</v>
          </cell>
          <cell r="N119">
            <v>1434.31</v>
          </cell>
        </row>
        <row r="120">
          <cell r="C120" t="str">
            <v>UPA TORRÕES - CG Nº 009/2022</v>
          </cell>
          <cell r="E120" t="str">
            <v>5.17 - Manutenção de Software, Certificação Digital e Microfilmagem</v>
          </cell>
          <cell r="F120">
            <v>23412408000176</v>
          </cell>
          <cell r="G120" t="str">
            <v xml:space="preserve">WEK TECHNOLOGY IN BUSINESS LTDA ME </v>
          </cell>
          <cell r="H120" t="str">
            <v>S</v>
          </cell>
          <cell r="I120" t="str">
            <v>S</v>
          </cell>
          <cell r="J120" t="str">
            <v>10429</v>
          </cell>
          <cell r="K120">
            <v>45358</v>
          </cell>
          <cell r="L120" t="str">
            <v>AC5D8DEDEDE80E849804CC18DB71B547</v>
          </cell>
          <cell r="M120" t="str">
            <v>4209102 - Joinville - SC</v>
          </cell>
          <cell r="N120">
            <v>197.04</v>
          </cell>
        </row>
        <row r="121">
          <cell r="C121" t="str">
            <v>UPA TORRÕES - CG Nº 009/2022</v>
          </cell>
          <cell r="E121" t="str">
            <v>5.17 - Manutenção de Software, Certificação Digital e Microfilmagem</v>
          </cell>
          <cell r="F121">
            <v>23412408000176</v>
          </cell>
          <cell r="G121" t="str">
            <v xml:space="preserve">WEK TECHNOLOGY IN BUSINESS LTDA ME </v>
          </cell>
          <cell r="H121" t="str">
            <v>S</v>
          </cell>
          <cell r="I121" t="str">
            <v>S</v>
          </cell>
          <cell r="J121" t="str">
            <v>10222</v>
          </cell>
          <cell r="K121">
            <v>45357</v>
          </cell>
          <cell r="L121" t="str">
            <v>BBAB38EAAA19B0D8673BDDD81AA9D11D</v>
          </cell>
          <cell r="M121" t="str">
            <v>4209102 - Joinville - SC</v>
          </cell>
          <cell r="N121">
            <v>1080</v>
          </cell>
        </row>
        <row r="122">
          <cell r="C122" t="str">
            <v>UPA TORRÕES - CG Nº 009/2022</v>
          </cell>
          <cell r="E122" t="str">
            <v>5.17 - Manutenção de Software, Certificação Digital e Microfilmagem</v>
          </cell>
          <cell r="F122">
            <v>4069709000102</v>
          </cell>
          <cell r="G122" t="str">
            <v>BIONEXO S.A .</v>
          </cell>
          <cell r="H122" t="str">
            <v>S</v>
          </cell>
          <cell r="I122" t="str">
            <v>S</v>
          </cell>
          <cell r="J122" t="str">
            <v>431863</v>
          </cell>
          <cell r="K122">
            <v>45323</v>
          </cell>
          <cell r="L122" t="str">
            <v>T5ZMXLBY</v>
          </cell>
          <cell r="M122" t="str">
            <v>3550308 - São Paulo - SP</v>
          </cell>
          <cell r="N122">
            <v>900</v>
          </cell>
        </row>
        <row r="123">
          <cell r="C123" t="str">
            <v>UPA TORRÕES - CG Nº 009/2022</v>
          </cell>
          <cell r="E123" t="str">
            <v>5.17 - Manutenção de Software, Certificação Digital e Microfilmagem</v>
          </cell>
          <cell r="F123">
            <v>10891998000115</v>
          </cell>
          <cell r="G123" t="str">
            <v>ADVISERSIT SERVIÇOS EM INFORMATICA LTDA</v>
          </cell>
          <cell r="H123" t="str">
            <v>S</v>
          </cell>
          <cell r="I123" t="str">
            <v>S</v>
          </cell>
          <cell r="J123" t="str">
            <v>1058</v>
          </cell>
          <cell r="K123">
            <v>45352</v>
          </cell>
          <cell r="L123" t="str">
            <v>NMSZ38067</v>
          </cell>
          <cell r="M123" t="str">
            <v>2610707 - Paulista - PE</v>
          </cell>
          <cell r="N123">
            <v>1200</v>
          </cell>
        </row>
        <row r="124">
          <cell r="C124" t="str">
            <v>UPA TORRÕES - CG Nº 009/2022</v>
          </cell>
          <cell r="E124" t="str">
            <v>5.22 - Vigilância Ostensiva / Monitorada</v>
          </cell>
          <cell r="F124">
            <v>7360290000123</v>
          </cell>
          <cell r="G124" t="str">
            <v>SERVAL SERVIÇOS E LIMPEZA LTDA</v>
          </cell>
          <cell r="H124" t="str">
            <v>S</v>
          </cell>
          <cell r="I124" t="str">
            <v>S</v>
          </cell>
          <cell r="J124" t="str">
            <v>52734</v>
          </cell>
          <cell r="K124">
            <v>45352</v>
          </cell>
          <cell r="L124" t="str">
            <v>941066656</v>
          </cell>
          <cell r="M124" t="str">
            <v>2304400 - Fortaleza - CE</v>
          </cell>
          <cell r="N124">
            <v>32752.52</v>
          </cell>
        </row>
        <row r="125">
          <cell r="C125" t="str">
            <v>UPA TORRÕES - CG Nº 009/2022</v>
          </cell>
          <cell r="E125" t="str">
            <v>5.22 - Vigilância Ostensiva / Monitorada</v>
          </cell>
          <cell r="F125">
            <v>11572781000105</v>
          </cell>
          <cell r="G125" t="str">
            <v>SOSERVI VIGILANCIA LTDA</v>
          </cell>
          <cell r="H125" t="str">
            <v>S</v>
          </cell>
          <cell r="I125" t="str">
            <v>S</v>
          </cell>
          <cell r="J125" t="str">
            <v>9817</v>
          </cell>
          <cell r="K125">
            <v>45341</v>
          </cell>
          <cell r="L125" t="str">
            <v>WLXJ43208</v>
          </cell>
          <cell r="M125" t="str">
            <v>2609600 - Olinda - PE</v>
          </cell>
          <cell r="N125">
            <v>21490.66</v>
          </cell>
        </row>
        <row r="126">
          <cell r="C126" t="str">
            <v>UPA TORRÕES - CG Nº 009/2022</v>
          </cell>
          <cell r="E126" t="str">
            <v>5.10 - Detetização/Tratamento de Resíduos e Afins</v>
          </cell>
          <cell r="F126">
            <v>35474980000149</v>
          </cell>
          <cell r="G126" t="str">
            <v xml:space="preserve">LIMPSERVICE LTDA ME </v>
          </cell>
          <cell r="H126" t="str">
            <v>S</v>
          </cell>
          <cell r="I126" t="str">
            <v>S</v>
          </cell>
          <cell r="J126" t="str">
            <v>5279</v>
          </cell>
          <cell r="K126">
            <v>45327</v>
          </cell>
          <cell r="L126" t="str">
            <v>CBTM73579</v>
          </cell>
          <cell r="M126" t="str">
            <v>2609600 - Olinda - PE</v>
          </cell>
          <cell r="N126">
            <v>342.51</v>
          </cell>
        </row>
        <row r="127">
          <cell r="C127" t="str">
            <v>UPA TORRÕES - CG Nº 009/2022</v>
          </cell>
          <cell r="E127" t="str">
            <v>5.23 - Limpeza e Conservação</v>
          </cell>
          <cell r="F127">
            <v>9863853000121</v>
          </cell>
          <cell r="G127" t="str">
            <v>SOSERVI - SOCIEDADE DE SERVIÇOS GERAIS LTDA</v>
          </cell>
          <cell r="H127" t="str">
            <v>S</v>
          </cell>
          <cell r="I127" t="str">
            <v>S</v>
          </cell>
          <cell r="J127" t="str">
            <v>75263</v>
          </cell>
          <cell r="K127">
            <v>45324</v>
          </cell>
          <cell r="L127" t="str">
            <v>AMBH53531</v>
          </cell>
          <cell r="M127" t="str">
            <v>2609600 - Olinda - PE</v>
          </cell>
          <cell r="N127">
            <v>49845.34</v>
          </cell>
        </row>
        <row r="128">
          <cell r="C128" t="str">
            <v>UPA TORRÕES - CG Nº 009/2022</v>
          </cell>
          <cell r="E128" t="str">
            <v>5.23 - Limpeza e Conservação</v>
          </cell>
          <cell r="F128">
            <v>9863853000121</v>
          </cell>
          <cell r="G128" t="str">
            <v>SOSERVI - SOCIEDADE DE SERVIÇOS GERAIS LTDA</v>
          </cell>
          <cell r="H128" t="str">
            <v>S</v>
          </cell>
          <cell r="I128" t="str">
            <v>S</v>
          </cell>
          <cell r="J128" t="str">
            <v>75694</v>
          </cell>
          <cell r="K128">
            <v>45344</v>
          </cell>
          <cell r="L128" t="str">
            <v>ZXBS50034</v>
          </cell>
          <cell r="M128" t="str">
            <v>2609600 - Olinda - PE</v>
          </cell>
          <cell r="N128">
            <v>4112.66</v>
          </cell>
        </row>
        <row r="129">
          <cell r="C129" t="str">
            <v>UPA TORRÕES - CG Nº 009/2022</v>
          </cell>
          <cell r="E129" t="str">
            <v>5.99 - Outros Serviços de Terceiros Pessoa Jurídica</v>
          </cell>
          <cell r="F129">
            <v>35343136000189</v>
          </cell>
          <cell r="G129" t="str">
            <v>EMBRAESTER - EMPRESA BRASILEIRA DE ESTERILIZAÇÕES LTDA</v>
          </cell>
          <cell r="H129" t="str">
            <v>S</v>
          </cell>
          <cell r="I129" t="str">
            <v>S</v>
          </cell>
          <cell r="J129" t="str">
            <v>12960</v>
          </cell>
          <cell r="K129">
            <v>45352</v>
          </cell>
          <cell r="L129" t="str">
            <v>UMVFZDWM</v>
          </cell>
          <cell r="M129" t="str">
            <v>2611606 - Recife - PE</v>
          </cell>
          <cell r="N129">
            <v>7494.3</v>
          </cell>
        </row>
        <row r="130">
          <cell r="C130" t="str">
            <v>UPA TORRÕES - CG Nº 009/2022</v>
          </cell>
          <cell r="E130" t="str">
            <v>5.99 - Outros Serviços de Terceiros Pessoa Jurídica</v>
          </cell>
          <cell r="F130">
            <v>45671533000133</v>
          </cell>
          <cell r="G130" t="str">
            <v xml:space="preserve">VITORINO E MAIA ADVOGADOS </v>
          </cell>
          <cell r="H130" t="str">
            <v>S</v>
          </cell>
          <cell r="I130" t="str">
            <v>S</v>
          </cell>
          <cell r="J130" t="str">
            <v>247</v>
          </cell>
          <cell r="K130">
            <v>45352</v>
          </cell>
          <cell r="L130" t="str">
            <v>SWZU68RZ</v>
          </cell>
          <cell r="M130" t="str">
            <v>2611606 - Recife - PE</v>
          </cell>
          <cell r="N130">
            <v>2233.5100000000002</v>
          </cell>
        </row>
        <row r="131">
          <cell r="C131" t="str">
            <v>UPA TORRÕES - CG Nº 009/2022</v>
          </cell>
          <cell r="E131" t="str">
            <v>5.99 - Outros Serviços de Terceiros Pessoa Jurídica</v>
          </cell>
          <cell r="F131">
            <v>21794062000192</v>
          </cell>
          <cell r="G131" t="str">
            <v>ASOS OCUPACIONAL LTDA</v>
          </cell>
          <cell r="H131" t="str">
            <v>S</v>
          </cell>
          <cell r="I131" t="str">
            <v>S</v>
          </cell>
          <cell r="J131" t="str">
            <v>725</v>
          </cell>
          <cell r="K131">
            <v>45352</v>
          </cell>
          <cell r="L131" t="str">
            <v>WDNF97400</v>
          </cell>
          <cell r="M131" t="str">
            <v>2607901 - Jaboatão dos Guararapes - PE</v>
          </cell>
          <cell r="N131">
            <v>3200</v>
          </cell>
        </row>
        <row r="132">
          <cell r="C132" t="str">
            <v>UPA TORRÕES - CG Nº 009/2022</v>
          </cell>
          <cell r="E132" t="str">
            <v>5.99 - Outros Serviços de Terceiros Pessoa Jurídica</v>
          </cell>
          <cell r="F132">
            <v>7523792000128</v>
          </cell>
          <cell r="G132" t="str">
            <v xml:space="preserve">FARIAS &amp; ROCHA - ADVOCACIA </v>
          </cell>
          <cell r="H132" t="str">
            <v>S</v>
          </cell>
          <cell r="I132" t="str">
            <v>S</v>
          </cell>
          <cell r="J132" t="str">
            <v>1196</v>
          </cell>
          <cell r="K132">
            <v>45352</v>
          </cell>
          <cell r="L132" t="str">
            <v>RBHQILYP</v>
          </cell>
          <cell r="M132" t="str">
            <v>2611606 - Recife - PE</v>
          </cell>
          <cell r="N132">
            <v>2233.5100000000002</v>
          </cell>
        </row>
        <row r="133">
          <cell r="C133" t="str">
            <v>UPA TORRÕES - CG Nº 009/2022</v>
          </cell>
          <cell r="E133" t="str">
            <v>5.99 - Outros Serviços de Terceiros Pessoa Jurídica</v>
          </cell>
          <cell r="F133">
            <v>19786063000143</v>
          </cell>
          <cell r="G133" t="str">
            <v xml:space="preserve">MARINHO E CASTRO SERVIÇOS LTDA </v>
          </cell>
          <cell r="H133" t="str">
            <v>S</v>
          </cell>
          <cell r="I133" t="str">
            <v>S</v>
          </cell>
          <cell r="J133" t="str">
            <v>6017</v>
          </cell>
          <cell r="K133">
            <v>45350</v>
          </cell>
          <cell r="L133" t="str">
            <v>VGTMRR7G</v>
          </cell>
          <cell r="M133" t="str">
            <v>2611606 - Recife - PE</v>
          </cell>
          <cell r="N133">
            <v>657</v>
          </cell>
        </row>
        <row r="134">
          <cell r="C134" t="str">
            <v>UPA TORRÕES - CG Nº 009/2022</v>
          </cell>
          <cell r="E134" t="str">
            <v>5.99 - Outros Serviços de Terceiros Pessoa Jurídica</v>
          </cell>
          <cell r="F134">
            <v>10816775000274</v>
          </cell>
          <cell r="G134" t="str">
            <v xml:space="preserve">INSPETORIA SALESIANA DO NORDESTE DO BRASIL </v>
          </cell>
          <cell r="H134" t="str">
            <v>S</v>
          </cell>
          <cell r="I134" t="str">
            <v>S</v>
          </cell>
          <cell r="J134" t="str">
            <v>19694</v>
          </cell>
          <cell r="K134">
            <v>45327</v>
          </cell>
          <cell r="L134" t="str">
            <v>HRDIUCLF</v>
          </cell>
          <cell r="M134" t="str">
            <v>2611606 - Recife - PE</v>
          </cell>
          <cell r="N134">
            <v>330</v>
          </cell>
        </row>
        <row r="135">
          <cell r="C135" t="str">
            <v>UPA TORRÕES - CG Nº 009/2022</v>
          </cell>
          <cell r="E135" t="str">
            <v>5.99 - Outros Serviços de Terceiros Pessoa Jurídica</v>
          </cell>
          <cell r="F135">
            <v>8654123000158</v>
          </cell>
          <cell r="G135" t="str">
            <v>AUDISA - AUDITORES ASSOCIADOS S/S</v>
          </cell>
          <cell r="H135" t="str">
            <v>S</v>
          </cell>
          <cell r="I135" t="str">
            <v>S</v>
          </cell>
          <cell r="J135" t="str">
            <v>022476</v>
          </cell>
          <cell r="K135">
            <v>45337</v>
          </cell>
          <cell r="L135" t="str">
            <v>761V348376143322799G</v>
          </cell>
          <cell r="M135" t="str">
            <v>3550308 - São Paulo - SP</v>
          </cell>
          <cell r="N135">
            <v>1068.25</v>
          </cell>
        </row>
        <row r="136">
          <cell r="C136" t="str">
            <v>UPA TORRÕES - CG Nº 009/2022</v>
          </cell>
          <cell r="E136" t="str">
            <v>5.99 - Outros Serviços de Terceiros Pessoa Jurídica</v>
          </cell>
          <cell r="F136">
            <v>13409775000329</v>
          </cell>
          <cell r="G136" t="str">
            <v>LINUS LOG LTDA</v>
          </cell>
          <cell r="H136" t="str">
            <v>S</v>
          </cell>
          <cell r="I136" t="str">
            <v>S</v>
          </cell>
          <cell r="J136" t="str">
            <v>2629</v>
          </cell>
          <cell r="K136">
            <v>45363</v>
          </cell>
          <cell r="L136" t="str">
            <v>EBXL89865</v>
          </cell>
          <cell r="M136" t="str">
            <v>2607901 - Jaboatão dos Guararapes - PE</v>
          </cell>
          <cell r="N136">
            <v>700</v>
          </cell>
        </row>
        <row r="137">
          <cell r="C137" t="str">
            <v>UPA TORRÕES - CG Nº 009/2022</v>
          </cell>
          <cell r="E137" t="str">
            <v>5.99 - Outros Serviços de Terceiros Pessoa Jurídica</v>
          </cell>
          <cell r="F137">
            <v>1699696000159</v>
          </cell>
          <cell r="G137" t="str">
            <v>QUALIAGUA LABORATORIO E SONSULTORIA LTDA</v>
          </cell>
          <cell r="H137" t="str">
            <v>S</v>
          </cell>
          <cell r="I137" t="str">
            <v>S</v>
          </cell>
          <cell r="J137" t="str">
            <v>68838</v>
          </cell>
          <cell r="K137">
            <v>45352</v>
          </cell>
          <cell r="L137" t="str">
            <v>5JPQSPBY</v>
          </cell>
          <cell r="M137" t="str">
            <v>2611606 - Recife - PE</v>
          </cell>
          <cell r="N137">
            <v>240</v>
          </cell>
        </row>
        <row r="138">
          <cell r="C138" t="str">
            <v>UPA TORRÕES - CG Nº 009/2022</v>
          </cell>
          <cell r="E138" t="str">
            <v>5.99 - Outros Serviços de Terceiros Pessoa Jurídica</v>
          </cell>
          <cell r="F138">
            <v>41382855000101</v>
          </cell>
          <cell r="G138" t="str">
            <v xml:space="preserve">TAMYRES FERNANDA ALVES CHALEGRE </v>
          </cell>
          <cell r="H138" t="str">
            <v>S</v>
          </cell>
          <cell r="I138" t="str">
            <v>S</v>
          </cell>
          <cell r="J138" t="str">
            <v>186</v>
          </cell>
          <cell r="K138">
            <v>45356</v>
          </cell>
          <cell r="L138" t="str">
            <v>DC5FEIXK</v>
          </cell>
          <cell r="M138" t="str">
            <v>2611606 - Recife - PE</v>
          </cell>
          <cell r="N138">
            <v>2500</v>
          </cell>
        </row>
        <row r="139">
          <cell r="C139" t="str">
            <v>UPA TORRÕES - CG Nº 009/2022</v>
          </cell>
          <cell r="E139" t="str">
            <v>5.99 - Outros Serviços de Terceiros Pessoa Jurídica</v>
          </cell>
          <cell r="F139">
            <v>5620302000267</v>
          </cell>
          <cell r="G139" t="str">
            <v>GREEN PAPER FREE SOLUÇÕES SEM PAPEL LTDA ME</v>
          </cell>
          <cell r="H139" t="str">
            <v>S</v>
          </cell>
          <cell r="I139" t="str">
            <v>S</v>
          </cell>
          <cell r="J139" t="str">
            <v>6589</v>
          </cell>
          <cell r="K139">
            <v>45352</v>
          </cell>
          <cell r="L139" t="str">
            <v>RBEZPAUVI</v>
          </cell>
          <cell r="M139" t="str">
            <v>2602308 - Bonito - PE</v>
          </cell>
          <cell r="N139">
            <v>2052.2399999999998</v>
          </cell>
        </row>
        <row r="140">
          <cell r="C140" t="str">
            <v>UPA TORRÕES - CG Nº 009/2022</v>
          </cell>
          <cell r="E140" t="str">
            <v>5.5 - Reparo e Manutenção de Máquinas e Equipamentos</v>
          </cell>
          <cell r="F140">
            <v>1141468000169</v>
          </cell>
          <cell r="G140" t="str">
            <v>MEDCALL COMERCIO E SERVICOS DE EQUIPAMENTOS MEDICOS LTDA</v>
          </cell>
          <cell r="H140" t="str">
            <v>S</v>
          </cell>
          <cell r="I140" t="str">
            <v>S</v>
          </cell>
          <cell r="J140" t="str">
            <v>3985</v>
          </cell>
          <cell r="K140">
            <v>45351</v>
          </cell>
          <cell r="L140" t="str">
            <v>WDQRDCD1</v>
          </cell>
          <cell r="M140" t="str">
            <v>2611606 - Recife - PE</v>
          </cell>
          <cell r="N140">
            <v>1100</v>
          </cell>
        </row>
        <row r="141">
          <cell r="C141" t="str">
            <v>UPA TORRÕES - CG Nº 009/2022</v>
          </cell>
          <cell r="E141" t="str">
            <v>5.5 - Reparo e Manutenção de Máquinas e Equipamentos</v>
          </cell>
          <cell r="F141">
            <v>7146768000117</v>
          </cell>
          <cell r="G141" t="str">
            <v>SERV IMAGEM NORDESTE ASSISTENCIA TECNICA LTDA</v>
          </cell>
          <cell r="H141" t="str">
            <v>S</v>
          </cell>
          <cell r="I141" t="str">
            <v>S</v>
          </cell>
          <cell r="J141" t="str">
            <v>5877</v>
          </cell>
          <cell r="K141">
            <v>45366</v>
          </cell>
          <cell r="L141" t="str">
            <v>UBRV57045</v>
          </cell>
          <cell r="M141" t="str">
            <v>2607901 - Jaboatão dos Guararapes - PE</v>
          </cell>
          <cell r="N141">
            <v>2200</v>
          </cell>
        </row>
        <row r="142">
          <cell r="C142" t="str">
            <v>UPA TORRÕES - CG Nº 009/2022</v>
          </cell>
          <cell r="E142" t="str">
            <v>5.5 - Reparo e Manutenção de Máquinas e Equipamentos</v>
          </cell>
          <cell r="F142">
            <v>18204483000101</v>
          </cell>
          <cell r="G142" t="str">
            <v>WAGNER FERNANDES SALES DA SILVA &amp; CIA LTDA</v>
          </cell>
          <cell r="H142" t="str">
            <v>S</v>
          </cell>
          <cell r="I142" t="str">
            <v>S</v>
          </cell>
          <cell r="J142" t="str">
            <v>4703</v>
          </cell>
          <cell r="K142">
            <v>45352</v>
          </cell>
          <cell r="L142" t="str">
            <v>STXOC2L8N</v>
          </cell>
          <cell r="M142" t="str">
            <v>2704302 - Maceió - AL</v>
          </cell>
          <cell r="N142">
            <v>2880</v>
          </cell>
        </row>
        <row r="143">
          <cell r="C143" t="str">
            <v>UPA TORRÕES - CG Nº 009/2022</v>
          </cell>
          <cell r="E143" t="str">
            <v>5.5 - Reparo e Manutenção de Máquinas e Equipamentos</v>
          </cell>
          <cell r="F143">
            <v>7221834000176</v>
          </cell>
          <cell r="G143" t="str">
            <v xml:space="preserve">C2 COMERCIO E SERVIÇOS LTDA - ME </v>
          </cell>
          <cell r="H143" t="str">
            <v>S</v>
          </cell>
          <cell r="I143" t="str">
            <v>S</v>
          </cell>
          <cell r="J143" t="str">
            <v>133</v>
          </cell>
          <cell r="K143">
            <v>45342</v>
          </cell>
          <cell r="L143" t="str">
            <v>GVPV931W</v>
          </cell>
          <cell r="M143" t="str">
            <v>2611606 - Recife - PE</v>
          </cell>
          <cell r="N143">
            <v>4200</v>
          </cell>
        </row>
        <row r="144">
          <cell r="C144" t="str">
            <v>UPA TORRÕES - CG Nº 009/2022</v>
          </cell>
          <cell r="E144" t="str">
            <v>5.5 - Reparo e Manutenção de Máquinas e Equipamentos</v>
          </cell>
          <cell r="F144">
            <v>40893042000113</v>
          </cell>
          <cell r="G144" t="str">
            <v>GERASTEP GERADORES ASSISTENCIA TECNICA E PEÇAS LTDA</v>
          </cell>
          <cell r="H144" t="str">
            <v>S</v>
          </cell>
          <cell r="I144" t="str">
            <v>S</v>
          </cell>
          <cell r="J144" t="str">
            <v>47433</v>
          </cell>
          <cell r="K144">
            <v>45350</v>
          </cell>
          <cell r="L144" t="str">
            <v>ZMX4QYTC</v>
          </cell>
          <cell r="M144" t="str">
            <v>2611606 - Recife - PE</v>
          </cell>
          <cell r="N144">
            <v>365</v>
          </cell>
        </row>
        <row r="145">
          <cell r="C145" t="str">
            <v>UPA TORRÕES - CG Nº 009/2022</v>
          </cell>
          <cell r="E145" t="str">
            <v>5.5 - Reparo e Manutenção de Máquinas e Equipamentos</v>
          </cell>
          <cell r="F145">
            <v>21854632000192</v>
          </cell>
          <cell r="G145" t="str">
            <v xml:space="preserve">G M DANTAS ELEVAÇÃO E GERAÇÃO ME </v>
          </cell>
          <cell r="H145" t="str">
            <v>S</v>
          </cell>
          <cell r="I145" t="str">
            <v>S</v>
          </cell>
          <cell r="J145" t="str">
            <v>1533</v>
          </cell>
          <cell r="K145">
            <v>45355</v>
          </cell>
          <cell r="L145" t="str">
            <v>XLX8UT2D</v>
          </cell>
          <cell r="M145" t="str">
            <v>2611606 - Recife - PE</v>
          </cell>
          <cell r="N145">
            <v>400</v>
          </cell>
        </row>
        <row r="146">
          <cell r="C146" t="str">
            <v>UPA TORRÕES - CG Nº 009/2022</v>
          </cell>
          <cell r="E146" t="str">
            <v>5.16 - Serviços Médico-Hospitalares, Odotonlogia e Laboratoriais</v>
          </cell>
          <cell r="F146">
            <v>45671890000100</v>
          </cell>
          <cell r="G146" t="str">
            <v>BERGAMASCO SERVICOS MEDICOS LTDA</v>
          </cell>
          <cell r="H146" t="str">
            <v>S</v>
          </cell>
          <cell r="I146" t="str">
            <v>S</v>
          </cell>
          <cell r="J146" t="str">
            <v>40</v>
          </cell>
          <cell r="K146">
            <v>45355</v>
          </cell>
          <cell r="L146" t="str">
            <v>171540029</v>
          </cell>
          <cell r="M146" t="str">
            <v>4108007 - Florestópolis - PR</v>
          </cell>
          <cell r="N146">
            <v>4400</v>
          </cell>
        </row>
        <row r="147">
          <cell r="C147" t="str">
            <v>UPA TORRÕES - CG Nº 009/2022</v>
          </cell>
          <cell r="E147" t="str">
            <v>5.16 - Serviços Médico-Hospitalares, Odotonlogia e Laboratoriais</v>
          </cell>
          <cell r="F147">
            <v>53455223000100</v>
          </cell>
          <cell r="G147" t="str">
            <v>RM SERVICOS MEDICOS LTDA</v>
          </cell>
          <cell r="H147" t="str">
            <v>S</v>
          </cell>
          <cell r="I147" t="str">
            <v>S</v>
          </cell>
          <cell r="J147" t="str">
            <v>02</v>
          </cell>
          <cell r="K147">
            <v>45352</v>
          </cell>
          <cell r="L147" t="str">
            <v>72ETQWQG</v>
          </cell>
          <cell r="M147" t="str">
            <v>2611606 - Recife - PE</v>
          </cell>
          <cell r="N147">
            <v>11200</v>
          </cell>
        </row>
        <row r="148">
          <cell r="C148" t="str">
            <v>UPA TORRÕES - CG Nº 009/2022</v>
          </cell>
          <cell r="E148" t="str">
            <v>5.16 - Serviços Médico-Hospitalares, Odotonlogia e Laboratoriais</v>
          </cell>
          <cell r="F148">
            <v>43652786000134</v>
          </cell>
          <cell r="G148" t="str">
            <v>ISPERA SAUDE LTDA</v>
          </cell>
          <cell r="H148" t="str">
            <v>S</v>
          </cell>
          <cell r="I148" t="str">
            <v>S</v>
          </cell>
          <cell r="J148" t="str">
            <v>230</v>
          </cell>
          <cell r="K148">
            <v>45352</v>
          </cell>
          <cell r="L148" t="str">
            <v>SSKS07094</v>
          </cell>
          <cell r="M148" t="str">
            <v>2609600 - Olinda - PE</v>
          </cell>
          <cell r="N148">
            <v>3300</v>
          </cell>
        </row>
        <row r="149">
          <cell r="C149" t="str">
            <v>UPA TORRÕES - CG Nº 009/2022</v>
          </cell>
          <cell r="E149" t="str">
            <v>5.16 - Serviços Médico-Hospitalares, Odotonlogia e Laboratoriais</v>
          </cell>
          <cell r="F149">
            <v>44809132000134</v>
          </cell>
          <cell r="G149" t="str">
            <v>JMFSS SERVICOS MEDICOS LTDA</v>
          </cell>
          <cell r="H149" t="str">
            <v>S</v>
          </cell>
          <cell r="I149" t="str">
            <v>S</v>
          </cell>
          <cell r="J149" t="str">
            <v>165</v>
          </cell>
          <cell r="K149">
            <v>45352</v>
          </cell>
          <cell r="L149" t="str">
            <v>WWEQMBMT</v>
          </cell>
          <cell r="M149" t="str">
            <v>2611606 - Recife - PE</v>
          </cell>
          <cell r="N149">
            <v>3850</v>
          </cell>
        </row>
        <row r="150">
          <cell r="C150" t="str">
            <v>UPA TORRÕES - CG Nº 009/2022</v>
          </cell>
          <cell r="E150" t="str">
            <v>5.16 - Serviços Médico-Hospitalares, Odotonlogia e Laboratoriais</v>
          </cell>
          <cell r="F150">
            <v>44809132000134</v>
          </cell>
          <cell r="G150" t="str">
            <v>JMFSS SERVICOS MEDICOS LTDA</v>
          </cell>
          <cell r="H150" t="str">
            <v>S</v>
          </cell>
          <cell r="I150" t="str">
            <v>S</v>
          </cell>
          <cell r="J150" t="str">
            <v>166</v>
          </cell>
          <cell r="K150">
            <v>45352</v>
          </cell>
          <cell r="L150" t="str">
            <v>Y2UY5VSB</v>
          </cell>
          <cell r="M150" t="str">
            <v>2611606 - Recife - PE</v>
          </cell>
          <cell r="N150">
            <v>4400</v>
          </cell>
        </row>
        <row r="151">
          <cell r="C151" t="str">
            <v>UPA TORRÕES - CG Nº 009/2022</v>
          </cell>
          <cell r="E151" t="str">
            <v>5.16 - Serviços Médico-Hospitalares, Odotonlogia e Laboratoriais</v>
          </cell>
          <cell r="F151">
            <v>52842863000100</v>
          </cell>
          <cell r="G151" t="str">
            <v>MESS SERVICOS MEDICOS LTDA</v>
          </cell>
          <cell r="H151" t="str">
            <v>S</v>
          </cell>
          <cell r="I151" t="str">
            <v>S</v>
          </cell>
          <cell r="J151" t="str">
            <v>08</v>
          </cell>
          <cell r="K151">
            <v>45352</v>
          </cell>
          <cell r="L151" t="str">
            <v>KUE7GXQTY</v>
          </cell>
          <cell r="M151" t="str">
            <v>2609709 - Orobó - PE</v>
          </cell>
          <cell r="N151">
            <v>2275</v>
          </cell>
        </row>
        <row r="152">
          <cell r="C152" t="str">
            <v>UPA TORRÕES - CG Nº 009/2022</v>
          </cell>
          <cell r="E152" t="str">
            <v>5.16 - Serviços Médico-Hospitalares, Odotonlogia e Laboratoriais</v>
          </cell>
          <cell r="F152">
            <v>50924772000198</v>
          </cell>
          <cell r="G152" t="str">
            <v>ASS SERVICOS MEDICOS LTDA</v>
          </cell>
          <cell r="H152" t="str">
            <v>S</v>
          </cell>
          <cell r="I152" t="str">
            <v>S</v>
          </cell>
          <cell r="J152" t="str">
            <v>11</v>
          </cell>
          <cell r="K152">
            <v>45352</v>
          </cell>
          <cell r="L152" t="str">
            <v>GRKRAYTY</v>
          </cell>
          <cell r="M152" t="str">
            <v>2611606 - Recife - PE</v>
          </cell>
          <cell r="N152">
            <v>9250</v>
          </cell>
        </row>
        <row r="153">
          <cell r="C153" t="str">
            <v>UPA TORRÕES - CG Nº 009/2022</v>
          </cell>
          <cell r="E153" t="str">
            <v>5.16 - Serviços Médico-Hospitalares, Odotonlogia e Laboratoriais</v>
          </cell>
          <cell r="F153">
            <v>46618437000194</v>
          </cell>
          <cell r="G153" t="str">
            <v>DR SANDI SARDINHA FREITAS SERVICOS MEDICOS LTDA</v>
          </cell>
          <cell r="H153" t="str">
            <v>S</v>
          </cell>
          <cell r="I153" t="str">
            <v>S</v>
          </cell>
          <cell r="J153" t="str">
            <v>68</v>
          </cell>
          <cell r="K153">
            <v>45352</v>
          </cell>
          <cell r="L153" t="str">
            <v>GDUDGIWG</v>
          </cell>
          <cell r="M153" t="str">
            <v>2611606 - Recife - PE</v>
          </cell>
          <cell r="N153">
            <v>8150</v>
          </cell>
        </row>
        <row r="154">
          <cell r="C154" t="str">
            <v>UPA TORRÕES - CG Nº 009/2022</v>
          </cell>
          <cell r="E154" t="str">
            <v>5.16 - Serviços Médico-Hospitalares, Odotonlogia e Laboratoriais</v>
          </cell>
          <cell r="F154">
            <v>52396002000145</v>
          </cell>
          <cell r="G154" t="str">
            <v>LEANDRO MENEZES SERVICOS MEDICOS LTDA</v>
          </cell>
          <cell r="H154" t="str">
            <v>S</v>
          </cell>
          <cell r="I154" t="str">
            <v>S</v>
          </cell>
          <cell r="J154" t="str">
            <v>16</v>
          </cell>
          <cell r="K154">
            <v>45356</v>
          </cell>
          <cell r="L154" t="str">
            <v>NFSJIKME2RL01J3GN6SHUP200000G</v>
          </cell>
          <cell r="M154" t="str">
            <v>2615003 - Taquaritinga do Norte - PE</v>
          </cell>
          <cell r="N154">
            <v>1100</v>
          </cell>
        </row>
        <row r="155">
          <cell r="C155" t="str">
            <v>UPA TORRÕES - CG Nº 009/2022</v>
          </cell>
          <cell r="E155" t="str">
            <v>5.16 - Serviços Médico-Hospitalares, Odotonlogia e Laboratoriais</v>
          </cell>
          <cell r="F155">
            <v>42645758000127</v>
          </cell>
          <cell r="G155" t="str">
            <v>YANE RENATA BARBOSA DE ARAUJO</v>
          </cell>
          <cell r="H155" t="str">
            <v>S</v>
          </cell>
          <cell r="I155" t="str">
            <v>S</v>
          </cell>
          <cell r="J155" t="str">
            <v>78</v>
          </cell>
          <cell r="K155">
            <v>45352</v>
          </cell>
          <cell r="L155" t="str">
            <v>1902471086307401032024</v>
          </cell>
          <cell r="M155" t="str">
            <v>2910859 - Filadélfia - BA</v>
          </cell>
          <cell r="N155">
            <v>9900</v>
          </cell>
        </row>
        <row r="156">
          <cell r="C156" t="str">
            <v>UPA TORRÕES - CG Nº 009/2022</v>
          </cell>
          <cell r="E156" t="str">
            <v>5.16 - Serviços Médico-Hospitalares, Odotonlogia e Laboratoriais</v>
          </cell>
          <cell r="F156">
            <v>52693378000111</v>
          </cell>
          <cell r="G156" t="str">
            <v>PSCC SERVICOS MEDICOS LTDA</v>
          </cell>
          <cell r="H156" t="str">
            <v>S</v>
          </cell>
          <cell r="I156" t="str">
            <v>S</v>
          </cell>
          <cell r="J156" t="str">
            <v>18</v>
          </cell>
          <cell r="K156">
            <v>45352</v>
          </cell>
          <cell r="L156" t="str">
            <v>CINIEBIH</v>
          </cell>
          <cell r="M156" t="str">
            <v>2610806 - Pedra - PE</v>
          </cell>
          <cell r="N156">
            <v>2200</v>
          </cell>
        </row>
        <row r="157">
          <cell r="C157" t="str">
            <v>UPA TORRÕES - CG Nº 009/2022</v>
          </cell>
          <cell r="E157" t="str">
            <v>5.16 - Serviços Médico-Hospitalares, Odotonlogia e Laboratoriais</v>
          </cell>
          <cell r="F157">
            <v>48594099000123</v>
          </cell>
          <cell r="G157" t="str">
            <v>EDO SERVICOS MEDICOS LTDA</v>
          </cell>
          <cell r="H157" t="str">
            <v>S</v>
          </cell>
          <cell r="I157" t="str">
            <v>S</v>
          </cell>
          <cell r="J157" t="str">
            <v>1000025</v>
          </cell>
          <cell r="K157">
            <v>45351</v>
          </cell>
          <cell r="L157" t="str">
            <v>CRVMCSREB</v>
          </cell>
          <cell r="M157" t="str">
            <v>2507507 - João Pessoa - PB</v>
          </cell>
          <cell r="N157">
            <v>4050</v>
          </cell>
        </row>
        <row r="158">
          <cell r="C158" t="str">
            <v>UPA TORRÕES - CG Nº 009/2022</v>
          </cell>
          <cell r="E158" t="str">
            <v>5.16 - Serviços Médico-Hospitalares, Odotonlogia e Laboratoriais</v>
          </cell>
          <cell r="F158">
            <v>53158649000100</v>
          </cell>
          <cell r="G158" t="str">
            <v>ANNB SERVICOS MEDICOS LTDA</v>
          </cell>
          <cell r="H158" t="str">
            <v>S</v>
          </cell>
          <cell r="I158" t="str">
            <v>S</v>
          </cell>
          <cell r="J158" t="str">
            <v>06</v>
          </cell>
          <cell r="K158">
            <v>45355</v>
          </cell>
          <cell r="L158" t="str">
            <v>812C4486CFEF9AF5CDEFE4CC9B8CBA4F</v>
          </cell>
          <cell r="M158" t="str">
            <v>2600500 - Águas Belas - PE</v>
          </cell>
          <cell r="N158">
            <v>5050</v>
          </cell>
        </row>
        <row r="159">
          <cell r="C159" t="str">
            <v>UPA TORRÕES - CG Nº 009/2022</v>
          </cell>
          <cell r="E159" t="str">
            <v>5.16 - Serviços Médico-Hospitalares, Odotonlogia e Laboratoriais</v>
          </cell>
          <cell r="F159">
            <v>43652788000123</v>
          </cell>
          <cell r="G159" t="str">
            <v>ARZT SAUDE LTDA</v>
          </cell>
          <cell r="H159" t="str">
            <v>S</v>
          </cell>
          <cell r="I159" t="str">
            <v>S</v>
          </cell>
          <cell r="J159" t="str">
            <v>245</v>
          </cell>
          <cell r="K159">
            <v>45355</v>
          </cell>
          <cell r="L159" t="str">
            <v>TICK25737</v>
          </cell>
          <cell r="M159" t="str">
            <v>2609600 - Olinda - PE</v>
          </cell>
          <cell r="N159">
            <v>6250</v>
          </cell>
        </row>
        <row r="160">
          <cell r="C160" t="str">
            <v>UPA TORRÕES - CG Nº 009/2022</v>
          </cell>
          <cell r="E160" t="str">
            <v>5.16 - Serviços Médico-Hospitalares, Odotonlogia e Laboratoriais</v>
          </cell>
          <cell r="F160">
            <v>53259125000105</v>
          </cell>
          <cell r="G160" t="str">
            <v>ALTV SERVICOS MEDICOS LTDA</v>
          </cell>
          <cell r="H160" t="str">
            <v>S</v>
          </cell>
          <cell r="I160" t="str">
            <v>S</v>
          </cell>
          <cell r="J160" t="str">
            <v>04</v>
          </cell>
          <cell r="K160">
            <v>45355</v>
          </cell>
          <cell r="L160" t="str">
            <v>DOXW23693</v>
          </cell>
          <cell r="M160" t="str">
            <v>2606002 - Garanhuns - PE</v>
          </cell>
          <cell r="N160">
            <v>2350</v>
          </cell>
        </row>
        <row r="161">
          <cell r="C161" t="str">
            <v>UPA TORRÕES - CG Nº 009/2022</v>
          </cell>
          <cell r="E161" t="str">
            <v>5.16 - Serviços Médico-Hospitalares, Odotonlogia e Laboratoriais</v>
          </cell>
          <cell r="F161">
            <v>50978854000115</v>
          </cell>
          <cell r="G161" t="str">
            <v>CLA MEDICA LTDA</v>
          </cell>
          <cell r="H161" t="str">
            <v>S</v>
          </cell>
          <cell r="I161" t="str">
            <v>S</v>
          </cell>
          <cell r="J161" t="str">
            <v>44</v>
          </cell>
          <cell r="K161">
            <v>45352</v>
          </cell>
          <cell r="L161" t="str">
            <v>L5M4YGSA</v>
          </cell>
          <cell r="M161" t="str">
            <v>2611606 - Recife - PE</v>
          </cell>
          <cell r="N161">
            <v>1250</v>
          </cell>
        </row>
        <row r="162">
          <cell r="C162" t="str">
            <v>UPA TORRÕES - CG Nº 009/2022</v>
          </cell>
          <cell r="E162" t="str">
            <v>5.16 - Serviços Médico-Hospitalares, Odotonlogia e Laboratoriais</v>
          </cell>
          <cell r="F162">
            <v>46145569000146</v>
          </cell>
          <cell r="G162" t="str">
            <v>S M ARAUJO E AS LIMITADA</v>
          </cell>
          <cell r="H162" t="str">
            <v>S</v>
          </cell>
          <cell r="I162" t="str">
            <v>S</v>
          </cell>
          <cell r="J162" t="str">
            <v>25</v>
          </cell>
          <cell r="K162">
            <v>45355</v>
          </cell>
          <cell r="L162" t="str">
            <v>T7MMSWBG</v>
          </cell>
          <cell r="M162" t="str">
            <v>2611606 - Recife - PE</v>
          </cell>
          <cell r="N162">
            <v>8300</v>
          </cell>
        </row>
        <row r="163">
          <cell r="C163" t="str">
            <v>UPA TORRÕES - CG Nº 009/2022</v>
          </cell>
          <cell r="E163" t="str">
            <v>5.16 - Serviços Médico-Hospitalares, Odotonlogia e Laboratoriais</v>
          </cell>
          <cell r="F163">
            <v>52051303000137</v>
          </cell>
          <cell r="G163" t="str">
            <v>MPL ROCHA LTDA</v>
          </cell>
          <cell r="H163" t="str">
            <v>S</v>
          </cell>
          <cell r="I163" t="str">
            <v>S</v>
          </cell>
          <cell r="J163" t="str">
            <v>21</v>
          </cell>
          <cell r="K163">
            <v>45355</v>
          </cell>
          <cell r="L163" t="str">
            <v>ZBGKRIXR</v>
          </cell>
          <cell r="M163" t="str">
            <v>2203909 - Floriano - PI</v>
          </cell>
          <cell r="N163">
            <v>1250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52770213000104</v>
          </cell>
          <cell r="G164" t="str">
            <v>LUAN ARAUJO DA COSTA SERVICOS MEDICOS ÇTDA</v>
          </cell>
          <cell r="H164" t="str">
            <v>S</v>
          </cell>
          <cell r="I164" t="str">
            <v>S</v>
          </cell>
          <cell r="J164" t="str">
            <v>5</v>
          </cell>
          <cell r="K164">
            <v>45356</v>
          </cell>
          <cell r="L164" t="str">
            <v>475762123</v>
          </cell>
          <cell r="M164" t="str">
            <v>2304400 - Fortaleza - CE</v>
          </cell>
          <cell r="N164">
            <v>5500</v>
          </cell>
        </row>
        <row r="165">
          <cell r="C165" t="str">
            <v>UPA TORRÕES - CG Nº 009/2022</v>
          </cell>
          <cell r="E165" t="str">
            <v>5.16 - Serviços Médico-Hospitalares, Odotonlogia e Laboratoriais</v>
          </cell>
          <cell r="F165">
            <v>53502992000111</v>
          </cell>
          <cell r="G165" t="str">
            <v>JJRS MED LTDA</v>
          </cell>
          <cell r="H165" t="str">
            <v>S</v>
          </cell>
          <cell r="I165" t="str">
            <v>S</v>
          </cell>
          <cell r="J165" t="str">
            <v>2</v>
          </cell>
          <cell r="K165">
            <v>45355</v>
          </cell>
          <cell r="L165" t="str">
            <v>717730785</v>
          </cell>
          <cell r="M165" t="str">
            <v>2304400 - Fortaleza - CE</v>
          </cell>
          <cell r="N165">
            <v>1250</v>
          </cell>
        </row>
        <row r="166">
          <cell r="C166" t="str">
            <v>UPA TORRÕES - CG Nº 009/2022</v>
          </cell>
          <cell r="E166" t="str">
            <v>5.16 - Serviços Médico-Hospitalares, Odotonlogia e Laboratoriais</v>
          </cell>
          <cell r="F166">
            <v>49299850000121</v>
          </cell>
          <cell r="G166" t="str">
            <v>NCCO SERVICOS MEDICOS LTDA</v>
          </cell>
          <cell r="H166" t="str">
            <v>S</v>
          </cell>
          <cell r="I166" t="str">
            <v>S</v>
          </cell>
          <cell r="J166" t="str">
            <v>24</v>
          </cell>
          <cell r="K166">
            <v>45353</v>
          </cell>
          <cell r="L166" t="str">
            <v>ERCXHMWQ</v>
          </cell>
          <cell r="M166" t="str">
            <v>2611606 - Recife - PE</v>
          </cell>
          <cell r="N166">
            <v>8300</v>
          </cell>
        </row>
        <row r="167">
          <cell r="C167" t="str">
            <v>UPA TORRÕES - CG Nº 009/2022</v>
          </cell>
          <cell r="E167" t="str">
            <v>5.16 - Serviços Médico-Hospitalares, Odotonlogia e Laboratoriais</v>
          </cell>
          <cell r="F167">
            <v>52585412000134</v>
          </cell>
          <cell r="G167" t="str">
            <v>GABRIELLI VIEIRA SERVICOS MEDICOS LTDA</v>
          </cell>
          <cell r="H167" t="str">
            <v>S</v>
          </cell>
          <cell r="I167" t="str">
            <v>S</v>
          </cell>
          <cell r="J167" t="str">
            <v>09</v>
          </cell>
          <cell r="K167">
            <v>45356</v>
          </cell>
          <cell r="L167" t="str">
            <v>KXLLT19F</v>
          </cell>
          <cell r="M167" t="str">
            <v>2611606 - Recife - PE</v>
          </cell>
          <cell r="N167">
            <v>1100</v>
          </cell>
        </row>
        <row r="168">
          <cell r="C168" t="str">
            <v>UPA TORRÕES - CG Nº 009/2022</v>
          </cell>
          <cell r="E168" t="str">
            <v>5.16 - Serviços Médico-Hospitalares, Odotonlogia e Laboratoriais</v>
          </cell>
          <cell r="F168">
            <v>45855267000107</v>
          </cell>
          <cell r="G168" t="str">
            <v>T E T LIFE SERVICOS MEDICOS LTDA</v>
          </cell>
          <cell r="H168" t="str">
            <v>S</v>
          </cell>
          <cell r="I168" t="str">
            <v>S</v>
          </cell>
          <cell r="J168" t="str">
            <v>140</v>
          </cell>
          <cell r="K168">
            <v>45355</v>
          </cell>
          <cell r="L168" t="str">
            <v>AG9XCRVF</v>
          </cell>
          <cell r="M168" t="str">
            <v>2611606 - Recife - PE</v>
          </cell>
          <cell r="N168">
            <v>2200</v>
          </cell>
        </row>
        <row r="169">
          <cell r="C169" t="str">
            <v>UPA TORRÕES - CG Nº 009/2022</v>
          </cell>
          <cell r="E169" t="str">
            <v>5.16 - Serviços Médico-Hospitalares, Odotonlogia e Laboratoriais</v>
          </cell>
          <cell r="F169">
            <v>53282420000174</v>
          </cell>
          <cell r="G169" t="str">
            <v>LARISSA INACIO PEREIRA NUNES SERVICOS MEDICOS LTDA</v>
          </cell>
          <cell r="H169" t="str">
            <v>S</v>
          </cell>
          <cell r="I169" t="str">
            <v>S</v>
          </cell>
          <cell r="J169" t="str">
            <v>10</v>
          </cell>
          <cell r="K169">
            <v>45355</v>
          </cell>
          <cell r="L169" t="str">
            <v>690410005</v>
          </cell>
          <cell r="M169" t="str">
            <v>2304400 - Fortaleza - CE</v>
          </cell>
          <cell r="N169">
            <v>1100</v>
          </cell>
        </row>
        <row r="170">
          <cell r="C170" t="str">
            <v>UPA TORRÕES - CG Nº 009/2022</v>
          </cell>
          <cell r="E170" t="str">
            <v>5.16 - Serviços Médico-Hospitalares, Odotonlogia e Laboratoriais</v>
          </cell>
          <cell r="F170">
            <v>52728551000170</v>
          </cell>
          <cell r="G170" t="str">
            <v>ANA MARIA TORQUATO VALENTE CAVALCANTI SERVICOS MED</v>
          </cell>
          <cell r="H170" t="str">
            <v>S</v>
          </cell>
          <cell r="I170" t="str">
            <v>S</v>
          </cell>
          <cell r="J170" t="str">
            <v>04</v>
          </cell>
          <cell r="K170">
            <v>45353</v>
          </cell>
          <cell r="L170" t="str">
            <v>730428097</v>
          </cell>
          <cell r="M170" t="str">
            <v>2304400 - Fortaleza - CE</v>
          </cell>
          <cell r="N170">
            <v>550</v>
          </cell>
        </row>
        <row r="171">
          <cell r="C171" t="str">
            <v>UPA TORRÕES - CG Nº 009/2022</v>
          </cell>
          <cell r="E171" t="str">
            <v>5.16 - Serviços Médico-Hospitalares, Odotonlogia e Laboratoriais</v>
          </cell>
          <cell r="F171">
            <v>49158209000177</v>
          </cell>
          <cell r="G171" t="str">
            <v>PAMED ATIVIDADES MEDICAS LTDA</v>
          </cell>
          <cell r="H171" t="str">
            <v>S</v>
          </cell>
          <cell r="I171" t="str">
            <v>S</v>
          </cell>
          <cell r="J171" t="str">
            <v>04</v>
          </cell>
          <cell r="K171">
            <v>45355</v>
          </cell>
          <cell r="L171" t="str">
            <v>QLY2LQNE</v>
          </cell>
          <cell r="M171" t="str">
            <v>2611606 - Recife - PE</v>
          </cell>
          <cell r="N171">
            <v>2500</v>
          </cell>
        </row>
        <row r="172">
          <cell r="C172" t="str">
            <v>UPA TORRÕES - CG Nº 009/2022</v>
          </cell>
          <cell r="E172" t="str">
            <v>5.16 - Serviços Médico-Hospitalares, Odotonlogia e Laboratoriais</v>
          </cell>
          <cell r="F172">
            <v>45864268000100</v>
          </cell>
          <cell r="G172" t="str">
            <v>CESAR MONTEIRO MEDICINA SERVICOS MEDICOS LTDA</v>
          </cell>
          <cell r="H172" t="str">
            <v>S</v>
          </cell>
          <cell r="I172" t="str">
            <v>S</v>
          </cell>
          <cell r="J172" t="str">
            <v>338</v>
          </cell>
          <cell r="K172">
            <v>45352</v>
          </cell>
          <cell r="L172" t="str">
            <v>VAUJRNAZ</v>
          </cell>
          <cell r="M172" t="str">
            <v>2611606 - Recife - PE</v>
          </cell>
          <cell r="N172">
            <v>10200</v>
          </cell>
        </row>
        <row r="173">
          <cell r="C173" t="str">
            <v>UPA TORRÕES - CG Nº 009/2022</v>
          </cell>
          <cell r="E173" t="str">
            <v>5.16 - Serviços Médico-Hospitalares, Odotonlogia e Laboratoriais</v>
          </cell>
          <cell r="F173">
            <v>48511136000192</v>
          </cell>
          <cell r="G173" t="str">
            <v>V1  SERVICOS MEDICOS LTDA</v>
          </cell>
          <cell r="H173" t="str">
            <v>S</v>
          </cell>
          <cell r="I173" t="str">
            <v>S</v>
          </cell>
          <cell r="J173" t="str">
            <v>1022</v>
          </cell>
          <cell r="K173">
            <v>45359</v>
          </cell>
          <cell r="L173" t="str">
            <v>LHBO13395</v>
          </cell>
          <cell r="M173" t="str">
            <v>2609600 - Olinda - PE</v>
          </cell>
          <cell r="N173">
            <v>10350</v>
          </cell>
        </row>
        <row r="174">
          <cell r="C174" t="str">
            <v>UPA TORRÕES - CG Nº 009/2022</v>
          </cell>
          <cell r="E174" t="str">
            <v>5.16 - Serviços Médico-Hospitalares, Odotonlogia e Laboratoriais</v>
          </cell>
          <cell r="F174">
            <v>45864268000100</v>
          </cell>
          <cell r="G174" t="str">
            <v>CESAR MONTEIRO MEDICINA SERVICOS MEDICOS LTDA</v>
          </cell>
          <cell r="H174" t="str">
            <v>S</v>
          </cell>
          <cell r="I174" t="str">
            <v>S</v>
          </cell>
          <cell r="J174" t="str">
            <v>340</v>
          </cell>
          <cell r="K174">
            <v>45352</v>
          </cell>
          <cell r="L174" t="str">
            <v>E6DHJS8E</v>
          </cell>
          <cell r="M174" t="str">
            <v>2611606 - Recife - PE</v>
          </cell>
          <cell r="N174">
            <v>6250</v>
          </cell>
        </row>
        <row r="175">
          <cell r="C175" t="str">
            <v>UPA TORRÕES - CG Nº 009/2022</v>
          </cell>
          <cell r="E175" t="str">
            <v>5.16 - Serviços Médico-Hospitalares, Odotonlogia e Laboratoriais</v>
          </cell>
          <cell r="F175">
            <v>45969705000150</v>
          </cell>
          <cell r="G175" t="str">
            <v>MEDMAIS ATIVIDADES MEDICAS LTDA</v>
          </cell>
          <cell r="H175" t="str">
            <v>S</v>
          </cell>
          <cell r="I175" t="str">
            <v>S</v>
          </cell>
          <cell r="J175" t="str">
            <v>1142</v>
          </cell>
          <cell r="K175">
            <v>45352</v>
          </cell>
          <cell r="L175" t="str">
            <v>WLTJ03266</v>
          </cell>
          <cell r="M175" t="str">
            <v>2609600 - Olinda - PE</v>
          </cell>
          <cell r="N175">
            <v>8800</v>
          </cell>
        </row>
        <row r="176">
          <cell r="C176" t="str">
            <v>UPA TORRÕES - CG Nº 009/2022</v>
          </cell>
          <cell r="E176" t="str">
            <v>5.16 - Serviços Médico-Hospitalares, Odotonlogia e Laboratoriais</v>
          </cell>
          <cell r="F176">
            <v>30466362000133</v>
          </cell>
          <cell r="G176" t="str">
            <v>INTEGREMED SERVICOS MEDICOS EM SAUDE LTDA</v>
          </cell>
          <cell r="H176" t="str">
            <v>S</v>
          </cell>
          <cell r="I176" t="str">
            <v>S</v>
          </cell>
          <cell r="J176" t="str">
            <v>1537</v>
          </cell>
          <cell r="K176">
            <v>45356</v>
          </cell>
          <cell r="L176" t="str">
            <v>IP7HNJL5</v>
          </cell>
          <cell r="M176" t="str">
            <v>2611606 - Recife - PE</v>
          </cell>
          <cell r="N176">
            <v>2700</v>
          </cell>
        </row>
        <row r="177">
          <cell r="C177" t="str">
            <v>UPA TORRÕES - CG Nº 009/2022</v>
          </cell>
          <cell r="E177" t="str">
            <v>5.16 - Serviços Médico-Hospitalares, Odotonlogia e Laboratoriais</v>
          </cell>
          <cell r="F177">
            <v>30466362000133</v>
          </cell>
          <cell r="G177" t="str">
            <v>INTEGREMED SERVICOS MEDICOS EM SAUDE LTDA</v>
          </cell>
          <cell r="H177" t="str">
            <v>S</v>
          </cell>
          <cell r="I177" t="str">
            <v>S</v>
          </cell>
          <cell r="J177" t="str">
            <v>1535</v>
          </cell>
          <cell r="K177">
            <v>45356</v>
          </cell>
          <cell r="L177" t="str">
            <v>RWTUG4LC</v>
          </cell>
          <cell r="M177" t="str">
            <v>2611606 - Recife - PE</v>
          </cell>
          <cell r="N177">
            <v>3700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53203938000175</v>
          </cell>
          <cell r="G178" t="str">
            <v>RAIHANA MARIA CARDOSO SOARES DE MELO SERVICOS MEDICOS LTDA</v>
          </cell>
          <cell r="H178" t="str">
            <v>S</v>
          </cell>
          <cell r="I178" t="str">
            <v>S</v>
          </cell>
          <cell r="J178" t="str">
            <v>6</v>
          </cell>
          <cell r="K178">
            <v>45357</v>
          </cell>
          <cell r="L178" t="str">
            <v>965363159</v>
          </cell>
          <cell r="M178" t="str">
            <v>2304400 - Fortaleza - CE</v>
          </cell>
          <cell r="N178">
            <v>1100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30466362000133</v>
          </cell>
          <cell r="G179" t="str">
            <v>INTEGREMED SERVICOS MEDICOS EM SAUDE LTDA</v>
          </cell>
          <cell r="H179" t="str">
            <v>S</v>
          </cell>
          <cell r="I179" t="str">
            <v>S</v>
          </cell>
          <cell r="J179" t="str">
            <v>1536</v>
          </cell>
          <cell r="K179">
            <v>45356</v>
          </cell>
          <cell r="L179" t="str">
            <v>HFFZUFKY</v>
          </cell>
          <cell r="M179" t="str">
            <v>2611606 - Recife - PE</v>
          </cell>
          <cell r="N179">
            <v>3600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53503315000118</v>
          </cell>
          <cell r="G180" t="str">
            <v>BRUNA CRISTINA DE OLIVEIRA SERVICOS MEDICOS LTDA</v>
          </cell>
          <cell r="H180" t="str">
            <v>S</v>
          </cell>
          <cell r="I180" t="str">
            <v>S</v>
          </cell>
          <cell r="J180" t="str">
            <v>4</v>
          </cell>
          <cell r="K180">
            <v>45357</v>
          </cell>
          <cell r="L180" t="str">
            <v>97958359</v>
          </cell>
          <cell r="M180" t="str">
            <v>2304400 - Fortaleza - CE</v>
          </cell>
          <cell r="N180">
            <v>2500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51203522000121</v>
          </cell>
          <cell r="G181" t="str">
            <v>ROCHELLE NERY DA COSTA SERVICOS MEDICOS LTDA</v>
          </cell>
          <cell r="H181" t="str">
            <v>S</v>
          </cell>
          <cell r="I181" t="str">
            <v>S</v>
          </cell>
          <cell r="J181" t="str">
            <v>33</v>
          </cell>
          <cell r="K181">
            <v>45359</v>
          </cell>
          <cell r="L181" t="str">
            <v>721570646</v>
          </cell>
          <cell r="M181" t="str">
            <v>2304400 - Fortaleza - CE</v>
          </cell>
          <cell r="N181">
            <v>4400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40554268000190</v>
          </cell>
          <cell r="G182" t="str">
            <v>RC CONSULTORIA MED1  LTDA</v>
          </cell>
          <cell r="H182" t="str">
            <v>S</v>
          </cell>
          <cell r="I182" t="str">
            <v>S</v>
          </cell>
          <cell r="J182" t="str">
            <v>1494</v>
          </cell>
          <cell r="K182">
            <v>45358</v>
          </cell>
          <cell r="L182" t="str">
            <v>TMNEKUTV</v>
          </cell>
          <cell r="M182" t="str">
            <v>2611606 - Recife - PE</v>
          </cell>
          <cell r="N182">
            <v>5200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48511136000192</v>
          </cell>
          <cell r="G183" t="str">
            <v>V1  SERVICOS MEDICOS LTDA</v>
          </cell>
          <cell r="H183" t="str">
            <v>S</v>
          </cell>
          <cell r="I183" t="str">
            <v>S</v>
          </cell>
          <cell r="J183" t="str">
            <v>1009</v>
          </cell>
          <cell r="K183">
            <v>45366</v>
          </cell>
          <cell r="L183" t="str">
            <v>SDHM98122</v>
          </cell>
          <cell r="M183" t="str">
            <v>2609600 - Olinda - PE</v>
          </cell>
          <cell r="N183">
            <v>11150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45018032000152</v>
          </cell>
          <cell r="G184" t="str">
            <v>VIVAMED ATIVIDADES MEDICAS LTDA</v>
          </cell>
          <cell r="H184" t="str">
            <v>S</v>
          </cell>
          <cell r="I184" t="str">
            <v>S</v>
          </cell>
          <cell r="J184" t="str">
            <v>588</v>
          </cell>
          <cell r="K184">
            <v>45355</v>
          </cell>
          <cell r="L184" t="str">
            <v>RKRA76512</v>
          </cell>
          <cell r="M184" t="str">
            <v>2609600 - Olinda - PE</v>
          </cell>
          <cell r="N184">
            <v>1250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45018032000152</v>
          </cell>
          <cell r="G185" t="str">
            <v>VIVAMED ATIVIDADES MEDICAS LTDA</v>
          </cell>
          <cell r="H185" t="str">
            <v>S</v>
          </cell>
          <cell r="I185" t="str">
            <v>S</v>
          </cell>
          <cell r="J185" t="str">
            <v>580</v>
          </cell>
          <cell r="K185">
            <v>45352</v>
          </cell>
          <cell r="L185" t="str">
            <v>IGXZ80386</v>
          </cell>
          <cell r="M185" t="str">
            <v>2609600 - Olinda - PE</v>
          </cell>
          <cell r="N185">
            <v>10400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49158209000177</v>
          </cell>
          <cell r="G186" t="str">
            <v>PAMED ATIVIDADES MEDICAS LTDA</v>
          </cell>
          <cell r="H186" t="str">
            <v>S</v>
          </cell>
          <cell r="I186" t="str">
            <v>S</v>
          </cell>
          <cell r="J186" t="str">
            <v>1</v>
          </cell>
          <cell r="K186">
            <v>45352</v>
          </cell>
          <cell r="L186" t="str">
            <v>USAHF3YM</v>
          </cell>
          <cell r="M186" t="str">
            <v>2611606 - Recife - PE</v>
          </cell>
          <cell r="N186">
            <v>12250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49158209000177</v>
          </cell>
          <cell r="G187" t="str">
            <v>PAMED ATIVIDADES MEDICAS LTDA</v>
          </cell>
          <cell r="H187" t="str">
            <v>S</v>
          </cell>
          <cell r="I187" t="str">
            <v>S</v>
          </cell>
          <cell r="J187" t="str">
            <v>2</v>
          </cell>
          <cell r="K187">
            <v>45352</v>
          </cell>
          <cell r="L187" t="str">
            <v>Y4FBPMJ9</v>
          </cell>
          <cell r="M187" t="str">
            <v>2611606 - Recife - PE</v>
          </cell>
          <cell r="N187">
            <v>1250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45864268000100</v>
          </cell>
          <cell r="G188" t="str">
            <v>CESAR MONTEIRO MEDICINA SERVICOS MEDICOS LTDA</v>
          </cell>
          <cell r="H188" t="str">
            <v>S</v>
          </cell>
          <cell r="I188" t="str">
            <v>S</v>
          </cell>
          <cell r="J188" t="str">
            <v>355</v>
          </cell>
          <cell r="K188">
            <v>45358</v>
          </cell>
          <cell r="L188" t="str">
            <v>YEUHEVKU</v>
          </cell>
          <cell r="M188" t="str">
            <v>2611606 - Recife - PE</v>
          </cell>
          <cell r="N188">
            <v>2350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45864268000100</v>
          </cell>
          <cell r="G189" t="str">
            <v>CESAR MONTEIRO MEDICINA SERVICOS MEDICOS LTDA</v>
          </cell>
          <cell r="H189" t="str">
            <v>S</v>
          </cell>
          <cell r="I189" t="str">
            <v>S</v>
          </cell>
          <cell r="J189" t="str">
            <v>354</v>
          </cell>
          <cell r="K189">
            <v>45358</v>
          </cell>
          <cell r="L189" t="str">
            <v>T2FQHTZG</v>
          </cell>
          <cell r="M189" t="str">
            <v>2611606 - Recife - PE</v>
          </cell>
          <cell r="N189">
            <v>1250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45864268000100</v>
          </cell>
          <cell r="G190" t="str">
            <v>CESAR MONTEIRO MEDICINA SERVICOS MEDICOS LTDA</v>
          </cell>
          <cell r="H190" t="str">
            <v>S</v>
          </cell>
          <cell r="I190" t="str">
            <v>S</v>
          </cell>
          <cell r="J190" t="str">
            <v>345</v>
          </cell>
          <cell r="K190">
            <v>45352</v>
          </cell>
          <cell r="L190" t="str">
            <v>Q5RAN5YM</v>
          </cell>
          <cell r="M190" t="str">
            <v>2611606 - Recife - PE</v>
          </cell>
          <cell r="N190">
            <v>6350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45864268000100</v>
          </cell>
          <cell r="G191" t="str">
            <v>CESAR MONTEIRO MEDICINA SERVICOS MEDICOS LTDA</v>
          </cell>
          <cell r="H191" t="str">
            <v>S</v>
          </cell>
          <cell r="I191" t="str">
            <v>S</v>
          </cell>
          <cell r="J191" t="str">
            <v>344</v>
          </cell>
          <cell r="K191">
            <v>45352</v>
          </cell>
          <cell r="L191" t="str">
            <v>A6U4WZCX</v>
          </cell>
          <cell r="M191" t="str">
            <v>2611606 - Recife - PE</v>
          </cell>
          <cell r="N191">
            <v>10300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45864268000100</v>
          </cell>
          <cell r="G192" t="str">
            <v>CESAR MONTEIRO MEDICINA SERVICOS MEDICOS LTDA</v>
          </cell>
          <cell r="H192" t="str">
            <v>S</v>
          </cell>
          <cell r="I192" t="str">
            <v>S</v>
          </cell>
          <cell r="J192" t="str">
            <v>343</v>
          </cell>
          <cell r="K192">
            <v>45352</v>
          </cell>
          <cell r="L192" t="str">
            <v>UJFQ8SEI</v>
          </cell>
          <cell r="M192" t="str">
            <v>2611606 - Recife - PE</v>
          </cell>
          <cell r="N192">
            <v>5000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45864268000100</v>
          </cell>
          <cell r="G193" t="str">
            <v>CESAR MONTEIRO MEDICINA SERVICOS MEDICOS LTDA</v>
          </cell>
          <cell r="H193" t="str">
            <v>S</v>
          </cell>
          <cell r="I193" t="str">
            <v>S</v>
          </cell>
          <cell r="J193" t="str">
            <v>342</v>
          </cell>
          <cell r="K193">
            <v>45352</v>
          </cell>
          <cell r="L193" t="str">
            <v>9X3TTGRD</v>
          </cell>
          <cell r="M193" t="str">
            <v>2611606 - Recife - PE</v>
          </cell>
          <cell r="N193">
            <v>9400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45864268000100</v>
          </cell>
          <cell r="G194" t="str">
            <v>CESAR MONTEIRO MEDICINA SERVICOS MEDICOS LTDA</v>
          </cell>
          <cell r="H194" t="str">
            <v>S</v>
          </cell>
          <cell r="I194" t="str">
            <v>S</v>
          </cell>
          <cell r="J194" t="str">
            <v>341</v>
          </cell>
          <cell r="K194">
            <v>45352</v>
          </cell>
          <cell r="L194" t="str">
            <v>LYKKPLS4</v>
          </cell>
          <cell r="M194" t="str">
            <v>2611606 - Recife - PE</v>
          </cell>
          <cell r="N194">
            <v>10400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40554268000190</v>
          </cell>
          <cell r="G195" t="str">
            <v>RC CONSULTORIA MED1  LTDA</v>
          </cell>
          <cell r="H195" t="str">
            <v>S</v>
          </cell>
          <cell r="I195" t="str">
            <v>S</v>
          </cell>
          <cell r="J195" t="str">
            <v>1491</v>
          </cell>
          <cell r="K195">
            <v>45358</v>
          </cell>
          <cell r="L195" t="str">
            <v>MEVYEVV9</v>
          </cell>
          <cell r="M195" t="str">
            <v>2611606 - Recife - PE</v>
          </cell>
          <cell r="N195">
            <v>3950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49832705000164</v>
          </cell>
          <cell r="G196" t="str">
            <v>RAFAELA ANDRADE SERVICOS EM PEDIATRIA LTDA</v>
          </cell>
          <cell r="H196" t="str">
            <v>S</v>
          </cell>
          <cell r="I196" t="str">
            <v>S</v>
          </cell>
          <cell r="J196" t="str">
            <v>22</v>
          </cell>
          <cell r="K196">
            <v>45357</v>
          </cell>
          <cell r="L196" t="str">
            <v>GWYPLLBQ</v>
          </cell>
          <cell r="M196" t="str">
            <v>2611606 - Recife - PE</v>
          </cell>
          <cell r="N196">
            <v>1100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45092317000133</v>
          </cell>
          <cell r="G197" t="str">
            <v>AC SERVICOS MEDICOS LTDA</v>
          </cell>
          <cell r="H197" t="str">
            <v>S</v>
          </cell>
          <cell r="I197" t="str">
            <v>S</v>
          </cell>
          <cell r="J197" t="str">
            <v>69</v>
          </cell>
          <cell r="K197">
            <v>45358</v>
          </cell>
          <cell r="L197" t="str">
            <v>KGTPHCV7</v>
          </cell>
          <cell r="M197" t="str">
            <v>2611606 - Recife - PE</v>
          </cell>
          <cell r="N197">
            <v>4950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53129894000180</v>
          </cell>
          <cell r="G198" t="str">
            <v>MAIA SERVICOS MEDICOS LTDA</v>
          </cell>
          <cell r="H198" t="str">
            <v>S</v>
          </cell>
          <cell r="I198" t="str">
            <v>S</v>
          </cell>
          <cell r="J198" t="str">
            <v>7</v>
          </cell>
          <cell r="K198">
            <v>45358</v>
          </cell>
          <cell r="L198" t="str">
            <v>633654862</v>
          </cell>
          <cell r="M198" t="str">
            <v>2304400 - Fortaleza - CE</v>
          </cell>
          <cell r="N198">
            <v>3700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46476486000130</v>
          </cell>
          <cell r="G199" t="str">
            <v>G5MED SOLUCOES EM SAUDE LTDA</v>
          </cell>
          <cell r="H199" t="str">
            <v>S</v>
          </cell>
          <cell r="I199" t="str">
            <v>S</v>
          </cell>
          <cell r="J199" t="str">
            <v>749</v>
          </cell>
          <cell r="K199">
            <v>45359</v>
          </cell>
          <cell r="L199" t="str">
            <v>XWQXSJIG</v>
          </cell>
          <cell r="M199" t="str">
            <v>2611606 - Recife - PE</v>
          </cell>
          <cell r="N199">
            <v>1250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52714351000168</v>
          </cell>
          <cell r="G200" t="str">
            <v>AMSS APOIO A GESTAO DE SAUDE LTDA</v>
          </cell>
          <cell r="H200" t="str">
            <v>S</v>
          </cell>
          <cell r="I200" t="str">
            <v>S</v>
          </cell>
          <cell r="J200" t="str">
            <v>10</v>
          </cell>
          <cell r="K200">
            <v>45356</v>
          </cell>
          <cell r="L200" t="str">
            <v>EYRRB2HB</v>
          </cell>
          <cell r="M200" t="str">
            <v>2611606 - Recife - PE</v>
          </cell>
          <cell r="N200">
            <v>1250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49159260000101</v>
          </cell>
          <cell r="G201" t="str">
            <v>MEDVIDA ATIVIDADES MEDICAS LTDA</v>
          </cell>
          <cell r="H201" t="str">
            <v>S</v>
          </cell>
          <cell r="I201" t="str">
            <v>S</v>
          </cell>
          <cell r="J201" t="str">
            <v>579</v>
          </cell>
          <cell r="K201">
            <v>45366</v>
          </cell>
          <cell r="L201" t="str">
            <v>QFDC22608</v>
          </cell>
          <cell r="M201" t="str">
            <v>2609600 - Olinda - PE</v>
          </cell>
          <cell r="N201">
            <v>1250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52936843000106</v>
          </cell>
          <cell r="G202" t="str">
            <v>GMATS LTDA</v>
          </cell>
          <cell r="H202" t="str">
            <v>S</v>
          </cell>
          <cell r="I202" t="str">
            <v>S</v>
          </cell>
          <cell r="J202" t="str">
            <v>6</v>
          </cell>
          <cell r="K202">
            <v>45366</v>
          </cell>
          <cell r="L202" t="str">
            <v>742063833</v>
          </cell>
          <cell r="M202" t="str">
            <v>2304400 - Fortaleza - CE</v>
          </cell>
          <cell r="N202">
            <v>4400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38823495000121</v>
          </cell>
          <cell r="G203" t="str">
            <v>CENTRALMED ATIVIDADES MEDICAS LTDA</v>
          </cell>
          <cell r="H203" t="str">
            <v>S</v>
          </cell>
          <cell r="I203" t="str">
            <v>S</v>
          </cell>
          <cell r="J203" t="str">
            <v>695</v>
          </cell>
          <cell r="K203">
            <v>45355</v>
          </cell>
          <cell r="L203" t="str">
            <v>DDBDLESZ</v>
          </cell>
          <cell r="M203" t="str">
            <v>2611606 - Recife - PE</v>
          </cell>
          <cell r="N203">
            <v>8750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45735127000197</v>
          </cell>
          <cell r="G204" t="str">
            <v>GLOBALMED ATIVIDADES MEDICAS LTDA</v>
          </cell>
          <cell r="H204" t="str">
            <v>S</v>
          </cell>
          <cell r="I204" t="str">
            <v>S</v>
          </cell>
          <cell r="J204" t="str">
            <v>1220</v>
          </cell>
          <cell r="K204">
            <v>45355</v>
          </cell>
          <cell r="L204" t="str">
            <v>AJKA87831</v>
          </cell>
          <cell r="M204" t="str">
            <v>2609600 - Olinda - PE</v>
          </cell>
          <cell r="N204">
            <v>7300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46476486000130</v>
          </cell>
          <cell r="G205" t="str">
            <v>G5MED SOLUCOES EM SAUDE LTDA</v>
          </cell>
          <cell r="H205" t="str">
            <v>S</v>
          </cell>
          <cell r="I205" t="str">
            <v>S</v>
          </cell>
          <cell r="J205" t="str">
            <v>751</v>
          </cell>
          <cell r="K205">
            <v>45359</v>
          </cell>
          <cell r="L205" t="str">
            <v>Q3CHTX3Z</v>
          </cell>
          <cell r="M205" t="str">
            <v>2611606 - Recife - PE</v>
          </cell>
          <cell r="N205">
            <v>2700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53000598000185</v>
          </cell>
          <cell r="G206" t="str">
            <v>SANDRO LUIZ GUEDES BARBOSA FILHO LTDA</v>
          </cell>
          <cell r="H206" t="str">
            <v>S</v>
          </cell>
          <cell r="I206" t="str">
            <v>S</v>
          </cell>
          <cell r="J206" t="str">
            <v>6</v>
          </cell>
          <cell r="K206">
            <v>45358</v>
          </cell>
          <cell r="L206" t="str">
            <v>932428350</v>
          </cell>
          <cell r="M206" t="str">
            <v>2304400 - Fortaleza - CE</v>
          </cell>
          <cell r="N206">
            <v>1350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52512607000154</v>
          </cell>
          <cell r="G207" t="str">
            <v>LAR HEALTH SERVICOS MEDICOS LTDA</v>
          </cell>
          <cell r="H207" t="str">
            <v>S</v>
          </cell>
          <cell r="I207" t="str">
            <v>S</v>
          </cell>
          <cell r="J207" t="str">
            <v>44</v>
          </cell>
          <cell r="K207">
            <v>45365</v>
          </cell>
          <cell r="L207" t="str">
            <v>618079454</v>
          </cell>
          <cell r="M207" t="str">
            <v>2304400 - Fortaleza - CE</v>
          </cell>
          <cell r="N207">
            <v>1250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46290345000128</v>
          </cell>
          <cell r="G208" t="str">
            <v>JEGC SERVICOS MEDICOS LTDA</v>
          </cell>
          <cell r="H208" t="str">
            <v>S</v>
          </cell>
          <cell r="I208" t="str">
            <v>S</v>
          </cell>
          <cell r="J208" t="str">
            <v>30</v>
          </cell>
          <cell r="K208">
            <v>45364</v>
          </cell>
          <cell r="L208" t="str">
            <v>U8LSX4XV</v>
          </cell>
          <cell r="M208" t="str">
            <v>2611606 - Recife - PE</v>
          </cell>
          <cell r="N208">
            <v>14050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50868214000152</v>
          </cell>
          <cell r="G209" t="str">
            <v>MILENA AYRES CHAVES</v>
          </cell>
          <cell r="H209" t="str">
            <v>S</v>
          </cell>
          <cell r="I209" t="str">
            <v>S</v>
          </cell>
          <cell r="J209" t="str">
            <v>13</v>
          </cell>
          <cell r="K209">
            <v>45359</v>
          </cell>
          <cell r="L209" t="str">
            <v>VAMN24143</v>
          </cell>
          <cell r="M209" t="str">
            <v>2609600 - Olinda - PE</v>
          </cell>
          <cell r="N209">
            <v>8400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53286206000196</v>
          </cell>
          <cell r="G210" t="str">
            <v>JULIA MORAES FERREIRA SERVICOS MEDICOS LTDA</v>
          </cell>
          <cell r="H210" t="str">
            <v>S</v>
          </cell>
          <cell r="I210" t="str">
            <v>S</v>
          </cell>
          <cell r="J210" t="str">
            <v>8</v>
          </cell>
          <cell r="K210">
            <v>45365</v>
          </cell>
          <cell r="L210" t="str">
            <v>569205223</v>
          </cell>
          <cell r="M210" t="str">
            <v>2304400 - Fortaleza - CE</v>
          </cell>
          <cell r="N210">
            <v>1100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40265015000104</v>
          </cell>
          <cell r="G211" t="str">
            <v>SCS SERVICOS MEDICOS LTDA</v>
          </cell>
          <cell r="H211" t="str">
            <v>S</v>
          </cell>
          <cell r="I211" t="str">
            <v>S</v>
          </cell>
          <cell r="J211" t="str">
            <v>228</v>
          </cell>
          <cell r="K211">
            <v>45363</v>
          </cell>
          <cell r="L211" t="str">
            <v>2IHLVSGN</v>
          </cell>
          <cell r="M211" t="str">
            <v>2611606 - Recife - PE</v>
          </cell>
          <cell r="N211">
            <v>1100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50373606000140</v>
          </cell>
          <cell r="G212" t="str">
            <v>LUCAS CAVALCANTI DE SA RORIZ SERVICOS MEDICOS LTDA</v>
          </cell>
          <cell r="H212" t="str">
            <v>S</v>
          </cell>
          <cell r="I212" t="str">
            <v>S</v>
          </cell>
          <cell r="J212" t="str">
            <v>26</v>
          </cell>
          <cell r="K212">
            <v>45363</v>
          </cell>
          <cell r="L212" t="str">
            <v>248872459</v>
          </cell>
          <cell r="M212" t="str">
            <v>2304400 - Fortaleza - CE</v>
          </cell>
          <cell r="N212">
            <v>9250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48768228000152</v>
          </cell>
          <cell r="G213" t="str">
            <v>COSTA SERVICOS MEDICOS LTDA</v>
          </cell>
          <cell r="H213" t="str">
            <v>S</v>
          </cell>
          <cell r="I213" t="str">
            <v>S</v>
          </cell>
          <cell r="J213" t="str">
            <v>1000012</v>
          </cell>
          <cell r="K213">
            <v>45363</v>
          </cell>
          <cell r="L213" t="str">
            <v>OMCBINMZT</v>
          </cell>
          <cell r="M213" t="str">
            <v>2507507 - João Pessoa - PB</v>
          </cell>
          <cell r="N213">
            <v>1250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52275472000150</v>
          </cell>
          <cell r="G214" t="str">
            <v>BURITY GALVAO SERVICOS MEDICOS LTDA</v>
          </cell>
          <cell r="H214" t="str">
            <v>S</v>
          </cell>
          <cell r="I214" t="str">
            <v>S</v>
          </cell>
          <cell r="J214" t="str">
            <v>202400000000006</v>
          </cell>
          <cell r="K214">
            <v>45357</v>
          </cell>
          <cell r="L214" t="str">
            <v>D6E916FF8</v>
          </cell>
          <cell r="M214" t="str">
            <v>2933307 - Vitória da Conquista - BA</v>
          </cell>
          <cell r="N214">
            <v>3600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52204130000140</v>
          </cell>
          <cell r="G215" t="str">
            <v>VIEIRA ASSIS SERVICOS MEDICOS LTDA</v>
          </cell>
          <cell r="H215" t="str">
            <v>S</v>
          </cell>
          <cell r="I215" t="str">
            <v>S</v>
          </cell>
          <cell r="J215" t="str">
            <v>18</v>
          </cell>
          <cell r="K215">
            <v>45352</v>
          </cell>
          <cell r="L215" t="str">
            <v>URN7ETLE</v>
          </cell>
          <cell r="M215" t="str">
            <v>2611606 - Recife - PE</v>
          </cell>
          <cell r="N215">
            <v>12850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43049082000171</v>
          </cell>
          <cell r="G216" t="str">
            <v>TRAT SERVICOS MEDICOS LTDA</v>
          </cell>
          <cell r="H216" t="str">
            <v>S</v>
          </cell>
          <cell r="I216" t="str">
            <v>S</v>
          </cell>
          <cell r="J216" t="str">
            <v>121</v>
          </cell>
          <cell r="K216">
            <v>45357</v>
          </cell>
          <cell r="L216" t="str">
            <v>VFRAEXEL</v>
          </cell>
          <cell r="M216" t="str">
            <v>2611606 - Recife - PE</v>
          </cell>
          <cell r="N216">
            <v>3750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52974846000126</v>
          </cell>
          <cell r="G217" t="str">
            <v>AVF SERVICOS MEDICOS LTDA</v>
          </cell>
          <cell r="H217" t="str">
            <v>S</v>
          </cell>
          <cell r="I217" t="str">
            <v>S</v>
          </cell>
          <cell r="J217" t="str">
            <v>1000016</v>
          </cell>
          <cell r="K217">
            <v>45366</v>
          </cell>
          <cell r="L217" t="str">
            <v>US7ILJFBR</v>
          </cell>
          <cell r="M217" t="str">
            <v>2507507 - João Pessoa - PB</v>
          </cell>
          <cell r="N217">
            <v>4400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45650567000141</v>
          </cell>
          <cell r="G218" t="str">
            <v>LM SERVICOS MEDICOS LTDA</v>
          </cell>
          <cell r="H218" t="str">
            <v>S</v>
          </cell>
          <cell r="I218" t="str">
            <v>S</v>
          </cell>
          <cell r="J218" t="str">
            <v>48</v>
          </cell>
          <cell r="K218">
            <v>45358</v>
          </cell>
          <cell r="L218" t="str">
            <v>BQPDZY46</v>
          </cell>
          <cell r="M218" t="str">
            <v>2611606 - Recife - PE</v>
          </cell>
          <cell r="N218">
            <v>6250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48877442000147</v>
          </cell>
          <cell r="G219" t="str">
            <v>BLF SAUDE LTDA</v>
          </cell>
          <cell r="H219" t="str">
            <v>S</v>
          </cell>
          <cell r="I219" t="str">
            <v>S</v>
          </cell>
          <cell r="J219" t="str">
            <v>27</v>
          </cell>
          <cell r="K219">
            <v>45358</v>
          </cell>
          <cell r="L219" t="str">
            <v>C7YTUSID</v>
          </cell>
          <cell r="M219" t="str">
            <v>2611606 - Recife - PE</v>
          </cell>
          <cell r="N219">
            <v>625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34033631000129</v>
          </cell>
          <cell r="G220" t="str">
            <v>PRIMEMED SERVICOS MEDICOS HOSPITALARES LTDA</v>
          </cell>
          <cell r="H220" t="str">
            <v>S</v>
          </cell>
          <cell r="I220" t="str">
            <v>S</v>
          </cell>
          <cell r="J220" t="str">
            <v>317</v>
          </cell>
          <cell r="K220">
            <v>45352</v>
          </cell>
          <cell r="M220" t="str">
            <v>2307304 - Juazeiro do Norte - CE</v>
          </cell>
          <cell r="N220">
            <v>1250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46560147000137</v>
          </cell>
          <cell r="G221" t="str">
            <v>MEDICALMED ATIVIDADES MEDICAS LTDA</v>
          </cell>
          <cell r="H221" t="str">
            <v>S</v>
          </cell>
          <cell r="I221" t="str">
            <v>S</v>
          </cell>
          <cell r="J221" t="str">
            <v>1126</v>
          </cell>
          <cell r="K221">
            <v>45352</v>
          </cell>
          <cell r="L221" t="str">
            <v>ZQKP15003</v>
          </cell>
          <cell r="M221" t="str">
            <v>2609600 - Olinda - PE</v>
          </cell>
          <cell r="N221">
            <v>4400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46852548000160</v>
          </cell>
          <cell r="G222" t="str">
            <v>CERTMED ATIVIDADES MEDICAS LTDA</v>
          </cell>
          <cell r="H222" t="str">
            <v>S</v>
          </cell>
          <cell r="I222" t="str">
            <v>S</v>
          </cell>
          <cell r="J222" t="str">
            <v>529</v>
          </cell>
          <cell r="K222">
            <v>45352</v>
          </cell>
          <cell r="L222" t="str">
            <v>UYKIWW9S</v>
          </cell>
          <cell r="M222" t="str">
            <v>2611606 - Recife - PE</v>
          </cell>
          <cell r="N222">
            <v>1250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44005081000198</v>
          </cell>
          <cell r="G223" t="str">
            <v>ULTRASAUDE LTDA</v>
          </cell>
          <cell r="H223" t="str">
            <v>S</v>
          </cell>
          <cell r="I223" t="str">
            <v>S</v>
          </cell>
          <cell r="J223" t="str">
            <v>1051</v>
          </cell>
          <cell r="K223">
            <v>45352</v>
          </cell>
          <cell r="L223" t="str">
            <v>VLULZIMV</v>
          </cell>
          <cell r="M223" t="str">
            <v>2611606 - Recife - PE</v>
          </cell>
          <cell r="N223">
            <v>2500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48511136000192</v>
          </cell>
          <cell r="G224" t="str">
            <v>V1  SERVICOS MEDICOS LTDA</v>
          </cell>
          <cell r="H224" t="str">
            <v>S</v>
          </cell>
          <cell r="I224" t="str">
            <v>S</v>
          </cell>
          <cell r="J224" t="str">
            <v>1040</v>
          </cell>
          <cell r="K224">
            <v>45366</v>
          </cell>
          <cell r="L224" t="str">
            <v>AKBS17704</v>
          </cell>
          <cell r="M224" t="str">
            <v>2609600 - Olinda - PE</v>
          </cell>
          <cell r="N224">
            <v>7350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42715605000109</v>
          </cell>
          <cell r="G225" t="str">
            <v>COORPSMED SERVICOS DE SAUDE LTDA</v>
          </cell>
          <cell r="H225" t="str">
            <v>S</v>
          </cell>
          <cell r="I225" t="str">
            <v>S</v>
          </cell>
          <cell r="J225" t="str">
            <v>699</v>
          </cell>
          <cell r="K225">
            <v>45352</v>
          </cell>
          <cell r="L225" t="str">
            <v>ONZK17949</v>
          </cell>
          <cell r="M225" t="str">
            <v>2609600 - Olinda - PE</v>
          </cell>
          <cell r="N225">
            <v>8300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50448967000109</v>
          </cell>
          <cell r="G226" t="str">
            <v>FEC SERVICOS MEDICOS LTDA</v>
          </cell>
          <cell r="H226" t="str">
            <v>S</v>
          </cell>
          <cell r="I226" t="str">
            <v>S</v>
          </cell>
          <cell r="J226" t="str">
            <v>58</v>
          </cell>
          <cell r="K226">
            <v>45357</v>
          </cell>
          <cell r="M226" t="str">
            <v>2304285 - Eusébio - CE</v>
          </cell>
          <cell r="N226">
            <v>14550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20639660000124</v>
          </cell>
          <cell r="G227" t="str">
            <v>CLINICA DE SAUDE HUMANA LTDA</v>
          </cell>
          <cell r="H227" t="str">
            <v>S</v>
          </cell>
          <cell r="I227" t="str">
            <v>S</v>
          </cell>
          <cell r="J227" t="str">
            <v>1074</v>
          </cell>
          <cell r="K227">
            <v>45363</v>
          </cell>
          <cell r="L227" t="str">
            <v>DEUH00473</v>
          </cell>
          <cell r="M227" t="str">
            <v>2609600 - Olinda - PE</v>
          </cell>
          <cell r="N227">
            <v>9400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46812946000153</v>
          </cell>
          <cell r="G228" t="str">
            <v>G4MED SOLUCOES EM SAUDE LTDA</v>
          </cell>
          <cell r="H228" t="str">
            <v>S</v>
          </cell>
          <cell r="I228" t="str">
            <v>S</v>
          </cell>
          <cell r="J228" t="str">
            <v>354</v>
          </cell>
          <cell r="K228">
            <v>45369</v>
          </cell>
          <cell r="L228" t="str">
            <v>L2LHKCLP</v>
          </cell>
          <cell r="M228" t="str">
            <v>2611606 - Recife - PE</v>
          </cell>
          <cell r="N228">
            <v>1100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45018032000152</v>
          </cell>
          <cell r="G229" t="str">
            <v>VIVAMED ATIVIDADES MEDICAS LTDA</v>
          </cell>
          <cell r="H229" t="str">
            <v>S</v>
          </cell>
          <cell r="I229" t="str">
            <v>S</v>
          </cell>
          <cell r="J229" t="str">
            <v>625</v>
          </cell>
          <cell r="K229">
            <v>45369</v>
          </cell>
          <cell r="L229" t="str">
            <v>KERG8910</v>
          </cell>
          <cell r="M229" t="str">
            <v>2609600 - Olinda - PE</v>
          </cell>
          <cell r="N229">
            <v>17450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52428908000102</v>
          </cell>
          <cell r="G230" t="str">
            <v>IGOR RAMOS DE FREITAS SERVICOS MEDICOS LTDA</v>
          </cell>
          <cell r="H230" t="str">
            <v>S</v>
          </cell>
          <cell r="I230" t="str">
            <v>S</v>
          </cell>
          <cell r="J230" t="str">
            <v>19</v>
          </cell>
          <cell r="K230">
            <v>45366</v>
          </cell>
          <cell r="L230" t="str">
            <v>TYPICQZL</v>
          </cell>
          <cell r="M230" t="str">
            <v>2611606 - Recife - PE</v>
          </cell>
          <cell r="N230">
            <v>4850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47361767000100</v>
          </cell>
          <cell r="G231" t="str">
            <v>SUELEN RAFHAELLA FERREIRA MARQUES</v>
          </cell>
          <cell r="H231" t="str">
            <v>S</v>
          </cell>
          <cell r="I231" t="str">
            <v>S</v>
          </cell>
          <cell r="J231" t="str">
            <v>25</v>
          </cell>
          <cell r="K231">
            <v>45369</v>
          </cell>
          <cell r="L231" t="str">
            <v>ALFXXRHT</v>
          </cell>
          <cell r="M231" t="str">
            <v>2611606 - Recife - PE</v>
          </cell>
          <cell r="N231">
            <v>1250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34336252000108</v>
          </cell>
          <cell r="G232" t="str">
            <v>MIRANDA E SANTOS SERVICOS MEDICOS LTDA</v>
          </cell>
          <cell r="H232" t="str">
            <v>S</v>
          </cell>
          <cell r="I232" t="str">
            <v>S</v>
          </cell>
          <cell r="J232" t="str">
            <v>30</v>
          </cell>
          <cell r="K232">
            <v>45352</v>
          </cell>
          <cell r="L232" t="str">
            <v>L6PGN24J</v>
          </cell>
          <cell r="M232" t="str">
            <v>2611606 - Recife - PE</v>
          </cell>
          <cell r="N232">
            <v>1250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43843356000108</v>
          </cell>
          <cell r="G233" t="str">
            <v>SAUDEMED ATIVIDADES MEDICAS LTDA</v>
          </cell>
          <cell r="H233" t="str">
            <v>S</v>
          </cell>
          <cell r="I233" t="str">
            <v>S</v>
          </cell>
          <cell r="J233" t="str">
            <v>2885</v>
          </cell>
          <cell r="K233">
            <v>45370</v>
          </cell>
          <cell r="L233" t="str">
            <v>FCHS49324</v>
          </cell>
          <cell r="M233" t="str">
            <v>2609600 - Olinda - PE</v>
          </cell>
          <cell r="N233">
            <v>3300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45864268000100</v>
          </cell>
          <cell r="G234" t="str">
            <v>CESAR MONTEIRO MEDICINA SERVICOS MEDICOS LTDA</v>
          </cell>
          <cell r="H234" t="str">
            <v>S</v>
          </cell>
          <cell r="I234" t="str">
            <v>S</v>
          </cell>
          <cell r="J234" t="str">
            <v>362</v>
          </cell>
          <cell r="K234">
            <v>45366</v>
          </cell>
          <cell r="L234" t="str">
            <v>VXAJKNRM</v>
          </cell>
          <cell r="M234" t="str">
            <v>2611606 - Recife - PE</v>
          </cell>
          <cell r="N234">
            <v>3300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49159260000101</v>
          </cell>
          <cell r="G235" t="str">
            <v>MEDVIDA ATIVIDADES MEDICAS LTDA</v>
          </cell>
          <cell r="H235" t="str">
            <v>S</v>
          </cell>
          <cell r="I235" t="str">
            <v>S</v>
          </cell>
          <cell r="J235" t="str">
            <v>584</v>
          </cell>
          <cell r="K235">
            <v>45370</v>
          </cell>
          <cell r="L235" t="str">
            <v>SLJA6135</v>
          </cell>
          <cell r="M235" t="str">
            <v>2609600 - Olinda - PE</v>
          </cell>
          <cell r="N235">
            <v>3850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33929841000137</v>
          </cell>
          <cell r="G236" t="str">
            <v>PCFTM MED SERVICOS MEDICOS LTDA</v>
          </cell>
          <cell r="H236" t="str">
            <v>S</v>
          </cell>
          <cell r="I236" t="str">
            <v>S</v>
          </cell>
          <cell r="J236" t="str">
            <v>192</v>
          </cell>
          <cell r="K236">
            <v>45371</v>
          </cell>
          <cell r="L236" t="str">
            <v>VFWPSKKBN</v>
          </cell>
          <cell r="M236" t="str">
            <v>2915353 - Itaguaçu da Bahia - BA</v>
          </cell>
          <cell r="N236">
            <v>2350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40554268000190</v>
          </cell>
          <cell r="G237" t="str">
            <v>RC CONSULTORIA MED1  LTDA</v>
          </cell>
          <cell r="H237" t="str">
            <v>S</v>
          </cell>
          <cell r="I237" t="str">
            <v>S</v>
          </cell>
          <cell r="J237" t="str">
            <v>1481</v>
          </cell>
          <cell r="K237">
            <v>45352</v>
          </cell>
          <cell r="L237" t="str">
            <v>ALM5LJXB</v>
          </cell>
          <cell r="M237" t="str">
            <v>2611606 - Recife - PE</v>
          </cell>
          <cell r="N237">
            <v>2600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45864268000100</v>
          </cell>
          <cell r="G238" t="str">
            <v>CESAR MONTEIRO MEDICINA SERVICOS MEDICOS LTDA</v>
          </cell>
          <cell r="H238" t="str">
            <v>S</v>
          </cell>
          <cell r="I238" t="str">
            <v>S</v>
          </cell>
          <cell r="J238" t="str">
            <v>365</v>
          </cell>
          <cell r="K238">
            <v>45369</v>
          </cell>
          <cell r="L238" t="str">
            <v>W6CVKUIG</v>
          </cell>
          <cell r="M238" t="str">
            <v>2611606 - Recife - PE</v>
          </cell>
          <cell r="N238">
            <v>1250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45237924000144</v>
          </cell>
          <cell r="G239" t="str">
            <v>MEDCENTER ATIVIDADES MEDICAS LTDA</v>
          </cell>
          <cell r="H239" t="str">
            <v>S</v>
          </cell>
          <cell r="I239" t="str">
            <v>S</v>
          </cell>
          <cell r="J239" t="str">
            <v>1164</v>
          </cell>
          <cell r="K239">
            <v>45371</v>
          </cell>
          <cell r="L239" t="str">
            <v>WNKQ53006</v>
          </cell>
          <cell r="M239" t="str">
            <v>2609600 - Olinda - PE</v>
          </cell>
          <cell r="N239">
            <v>1650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53384706000160</v>
          </cell>
          <cell r="G240" t="str">
            <v>MARIA VITORIA CAVALCANTI BARBOSA PESSOA DE MELO SERVICOS LTDA</v>
          </cell>
          <cell r="H240" t="str">
            <v>S</v>
          </cell>
          <cell r="I240" t="str">
            <v>S</v>
          </cell>
          <cell r="J240" t="str">
            <v>6</v>
          </cell>
          <cell r="K240">
            <v>45371</v>
          </cell>
          <cell r="L240" t="str">
            <v>683746341</v>
          </cell>
          <cell r="M240" t="str">
            <v>2304400 - Fortaleza - CE</v>
          </cell>
          <cell r="N240">
            <v>1650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47200199000165</v>
          </cell>
          <cell r="G241" t="str">
            <v>ASAUDE SERVICOS MEDICOS LTDA</v>
          </cell>
          <cell r="H241" t="str">
            <v>S</v>
          </cell>
          <cell r="I241" t="str">
            <v>S</v>
          </cell>
          <cell r="J241" t="str">
            <v>44</v>
          </cell>
          <cell r="K241">
            <v>45367</v>
          </cell>
          <cell r="L241" t="str">
            <v>QP71G9NT</v>
          </cell>
          <cell r="M241" t="str">
            <v>2611606 - Recife - PE</v>
          </cell>
          <cell r="N241">
            <v>14625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50601969000196</v>
          </cell>
          <cell r="G242" t="str">
            <v>VITALMED SERVICOS MEDICOS LTDA</v>
          </cell>
          <cell r="H242" t="str">
            <v>S</v>
          </cell>
          <cell r="I242" t="str">
            <v>S</v>
          </cell>
          <cell r="J242" t="str">
            <v>43</v>
          </cell>
          <cell r="K242">
            <v>45371</v>
          </cell>
          <cell r="L242" t="str">
            <v>AHER7ECZ</v>
          </cell>
          <cell r="M242" t="str">
            <v>2611606 - Recife - PE</v>
          </cell>
          <cell r="N242">
            <v>3750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40554268000190</v>
          </cell>
          <cell r="G243" t="str">
            <v>RC CONSULTORIA MED1  LTDA</v>
          </cell>
          <cell r="H243" t="str">
            <v>S</v>
          </cell>
          <cell r="I243" t="str">
            <v>S</v>
          </cell>
          <cell r="J243" t="str">
            <v>1510</v>
          </cell>
          <cell r="K243">
            <v>45371</v>
          </cell>
          <cell r="L243" t="str">
            <v>W49MZWPB</v>
          </cell>
          <cell r="M243" t="str">
            <v>2611606 - Recife - PE</v>
          </cell>
          <cell r="N243">
            <v>4775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45969705000150</v>
          </cell>
          <cell r="G244" t="str">
            <v>MEDMAIS ATIVIDADES MEDICAS LTDA</v>
          </cell>
          <cell r="H244" t="str">
            <v>S</v>
          </cell>
          <cell r="I244" t="str">
            <v>S</v>
          </cell>
          <cell r="J244" t="str">
            <v>1183</v>
          </cell>
          <cell r="K244">
            <v>45372</v>
          </cell>
          <cell r="L244" t="str">
            <v>LLTX57389</v>
          </cell>
          <cell r="M244" t="str">
            <v>2609600 - Olinda - PE</v>
          </cell>
          <cell r="N244">
            <v>3600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49158209000177</v>
          </cell>
          <cell r="G245" t="str">
            <v>PAMED ATIVIDADES MEDICAS LTDA</v>
          </cell>
          <cell r="H245" t="str">
            <v>S</v>
          </cell>
          <cell r="I245" t="str">
            <v>S</v>
          </cell>
          <cell r="J245" t="str">
            <v>35</v>
          </cell>
          <cell r="K245">
            <v>45372</v>
          </cell>
          <cell r="L245" t="str">
            <v>EAA3Y6EG</v>
          </cell>
          <cell r="M245" t="str">
            <v>2611606 - Recife - PE</v>
          </cell>
          <cell r="N245">
            <v>1350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53098058000186</v>
          </cell>
          <cell r="G246" t="str">
            <v>MARIA EDUARDA A SALAZAR GOMES SERVICOS MEDICOS LTDA</v>
          </cell>
          <cell r="H246" t="str">
            <v>S</v>
          </cell>
          <cell r="I246" t="str">
            <v>S</v>
          </cell>
          <cell r="J246" t="str">
            <v>9</v>
          </cell>
          <cell r="K246">
            <v>45373</v>
          </cell>
          <cell r="L246" t="str">
            <v>293691177</v>
          </cell>
          <cell r="M246" t="str">
            <v>2611606 - Recife - PE</v>
          </cell>
          <cell r="N246">
            <v>1100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51205282000102</v>
          </cell>
          <cell r="G247" t="str">
            <v>RIO PISOM SERVICOS MEDICOS LTDA</v>
          </cell>
          <cell r="H247" t="str">
            <v>S</v>
          </cell>
          <cell r="I247" t="str">
            <v>S</v>
          </cell>
          <cell r="J247" t="str">
            <v>34</v>
          </cell>
          <cell r="K247">
            <v>45372</v>
          </cell>
          <cell r="L247" t="str">
            <v>80B5AEAFFFAD</v>
          </cell>
          <cell r="M247" t="str">
            <v>2700300 - Arapiraca - AL</v>
          </cell>
          <cell r="N247">
            <v>3450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32755116000127</v>
          </cell>
          <cell r="G248" t="str">
            <v>ORTOMAXI ORTOPEDIA E SERVICOS MEDICOS LTDA</v>
          </cell>
          <cell r="H248" t="str">
            <v>S</v>
          </cell>
          <cell r="I248" t="str">
            <v>S</v>
          </cell>
          <cell r="J248" t="str">
            <v>64</v>
          </cell>
          <cell r="K248">
            <v>45371</v>
          </cell>
          <cell r="L248" t="str">
            <v>GK2UN356</v>
          </cell>
          <cell r="M248" t="str">
            <v>2611606 - Recife - PE</v>
          </cell>
          <cell r="N248">
            <v>1100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44565329000175</v>
          </cell>
          <cell r="G249" t="str">
            <v>DR FRANCISCO E DE SOUSA FILHO LTDA</v>
          </cell>
          <cell r="H249" t="str">
            <v>S</v>
          </cell>
          <cell r="I249" t="str">
            <v>S</v>
          </cell>
          <cell r="J249" t="str">
            <v>52</v>
          </cell>
          <cell r="K249">
            <v>45371</v>
          </cell>
          <cell r="L249" t="str">
            <v>PTGTZ5GQI</v>
          </cell>
          <cell r="M249" t="str">
            <v>3122306 - Divinópolis - MG</v>
          </cell>
          <cell r="N249">
            <v>1250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48937351000150</v>
          </cell>
          <cell r="G250" t="str">
            <v>WL SERVICES LTDA</v>
          </cell>
          <cell r="H250" t="str">
            <v>S</v>
          </cell>
          <cell r="I250" t="str">
            <v>S</v>
          </cell>
          <cell r="J250" t="str">
            <v>2</v>
          </cell>
          <cell r="K250">
            <v>45373</v>
          </cell>
          <cell r="L250" t="str">
            <v>4RPENPGM</v>
          </cell>
          <cell r="M250" t="str">
            <v>2611606 - Recife - PE</v>
          </cell>
          <cell r="N250">
            <v>1100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49159260000101</v>
          </cell>
          <cell r="G251" t="str">
            <v>MEDVIDA ATIVIDADES MEDICAS LTDA</v>
          </cell>
          <cell r="H251" t="str">
            <v>S</v>
          </cell>
          <cell r="I251" t="str">
            <v>S</v>
          </cell>
          <cell r="J251" t="str">
            <v>591</v>
          </cell>
          <cell r="K251">
            <v>45373</v>
          </cell>
          <cell r="L251" t="str">
            <v>ZDHC47154</v>
          </cell>
          <cell r="M251" t="str">
            <v>2609600 - Olinda - PE</v>
          </cell>
          <cell r="N251">
            <v>1100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46560147000137</v>
          </cell>
          <cell r="G252" t="str">
            <v>MEDICALMED ATIVIDADES MEDICAS LTDA</v>
          </cell>
          <cell r="H252" t="str">
            <v>S</v>
          </cell>
          <cell r="I252" t="str">
            <v>S</v>
          </cell>
          <cell r="J252" t="str">
            <v>1173</v>
          </cell>
          <cell r="K252">
            <v>45373</v>
          </cell>
          <cell r="L252" t="str">
            <v>BGIU16300</v>
          </cell>
          <cell r="M252" t="str">
            <v>2609600 - Olinda - PE</v>
          </cell>
          <cell r="N252">
            <v>3300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45637249000140</v>
          </cell>
          <cell r="G253" t="str">
            <v>STARMED ATIVIDADES MEDICAS LTDA</v>
          </cell>
          <cell r="H253" t="str">
            <v>S</v>
          </cell>
          <cell r="I253" t="str">
            <v>S</v>
          </cell>
          <cell r="J253" t="str">
            <v>1599</v>
          </cell>
          <cell r="K253">
            <v>45373</v>
          </cell>
          <cell r="L253" t="str">
            <v>8GTPEEZL</v>
          </cell>
          <cell r="M253" t="str">
            <v>2611606 - Recife - PE</v>
          </cell>
          <cell r="N253">
            <v>12800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48540152000103</v>
          </cell>
          <cell r="G254" t="str">
            <v>KFME MED SERVICOS MEDICOS LTDA</v>
          </cell>
          <cell r="H254" t="str">
            <v>S</v>
          </cell>
          <cell r="I254" t="str">
            <v>S</v>
          </cell>
          <cell r="J254" t="str">
            <v>154</v>
          </cell>
          <cell r="K254">
            <v>45363</v>
          </cell>
          <cell r="L254" t="str">
            <v>CDUBHRKMG</v>
          </cell>
          <cell r="M254" t="str">
            <v>2604502 - Chã Grande - PE</v>
          </cell>
          <cell r="N254">
            <v>2500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49159260000101</v>
          </cell>
          <cell r="G255" t="str">
            <v>MEDVIDA ATIVIDADES MEDICAS LTDA</v>
          </cell>
          <cell r="H255" t="str">
            <v>S</v>
          </cell>
          <cell r="I255" t="str">
            <v>S</v>
          </cell>
          <cell r="J255" t="str">
            <v>596</v>
          </cell>
          <cell r="K255">
            <v>45373</v>
          </cell>
          <cell r="L255" t="str">
            <v>NGQJ83475</v>
          </cell>
          <cell r="M255" t="str">
            <v>2609600 - Olinda - PE</v>
          </cell>
          <cell r="N255">
            <v>1250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49158209000177</v>
          </cell>
          <cell r="G256" t="str">
            <v>PAMED ATIVIDADES MEDICAS LTDA</v>
          </cell>
          <cell r="H256" t="str">
            <v>S</v>
          </cell>
          <cell r="I256" t="str">
            <v>S</v>
          </cell>
          <cell r="J256" t="str">
            <v>36</v>
          </cell>
          <cell r="K256">
            <v>45376</v>
          </cell>
          <cell r="L256" t="str">
            <v>FE4BYH1R</v>
          </cell>
          <cell r="M256" t="str">
            <v>2611606 - Recife - PE</v>
          </cell>
          <cell r="N256">
            <v>3300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53206806000105</v>
          </cell>
          <cell r="G257" t="str">
            <v>GABRIELLA ALMEIDA SERVICOS MEDICOS LTDA</v>
          </cell>
          <cell r="H257" t="str">
            <v>S</v>
          </cell>
          <cell r="I257" t="str">
            <v>S</v>
          </cell>
          <cell r="J257" t="str">
            <v>9</v>
          </cell>
          <cell r="K257">
            <v>45373</v>
          </cell>
          <cell r="L257" t="str">
            <v>32N5AP62L535E1DN12LN</v>
          </cell>
          <cell r="M257" t="str">
            <v>2613909 - Serra Talhada - PE</v>
          </cell>
          <cell r="N257">
            <v>1650</v>
          </cell>
        </row>
        <row r="258">
          <cell r="C258" t="str">
            <v>UPA TORRÕES - CG Nº 009/2022</v>
          </cell>
          <cell r="E258" t="str">
            <v xml:space="preserve">5.25 - Serviços Bancários </v>
          </cell>
          <cell r="F258">
            <v>360305000104</v>
          </cell>
          <cell r="G258" t="str">
            <v>CAIXA ECONOMICA FEDERAL 1672-3</v>
          </cell>
          <cell r="H258" t="str">
            <v>S</v>
          </cell>
          <cell r="I258" t="str">
            <v>N</v>
          </cell>
          <cell r="M258" t="str">
            <v>2611606 - Recife - PE</v>
          </cell>
          <cell r="N258">
            <v>88</v>
          </cell>
        </row>
        <row r="259">
          <cell r="C259" t="str">
            <v>UPA TORRÕES - CG Nº 009/2022</v>
          </cell>
          <cell r="E259" t="str">
            <v xml:space="preserve">5.25 - Serviços Bancários </v>
          </cell>
          <cell r="F259">
            <v>60701190000104</v>
          </cell>
          <cell r="G259" t="str">
            <v xml:space="preserve">BANCO ITAU </v>
          </cell>
          <cell r="H259" t="str">
            <v>S</v>
          </cell>
          <cell r="I259" t="str">
            <v>N</v>
          </cell>
          <cell r="M259" t="str">
            <v>2611606 - Recife - PE</v>
          </cell>
          <cell r="N259">
            <v>12.5</v>
          </cell>
        </row>
        <row r="260">
          <cell r="C260" t="str">
            <v>UPA TORRÕES - CG Nº 009/2022</v>
          </cell>
          <cell r="E260" t="str">
            <v>5.99 - Outros Serviços de Terceiros Pessoa Jurídica</v>
          </cell>
          <cell r="F260">
            <v>360305000104</v>
          </cell>
          <cell r="G260" t="str">
            <v>CAIXA ECONOMICA FEDERAL 1672-3</v>
          </cell>
          <cell r="H260" t="str">
            <v>S</v>
          </cell>
          <cell r="I260" t="str">
            <v>N</v>
          </cell>
          <cell r="M260" t="str">
            <v>2611606 - Recife - PE</v>
          </cell>
          <cell r="N260">
            <v>169</v>
          </cell>
        </row>
        <row r="261">
          <cell r="C261" t="str">
            <v>UPA TORRÕES - CG Nº 009/2022</v>
          </cell>
          <cell r="E261" t="str">
            <v>5.99 - Outros Serviços de Terceiros Pessoa Jurídica</v>
          </cell>
          <cell r="F261">
            <v>90400888000142</v>
          </cell>
          <cell r="G261" t="str">
            <v>BANCO SANTANDER 13003535-0</v>
          </cell>
          <cell r="H261" t="str">
            <v>S</v>
          </cell>
          <cell r="I261" t="str">
            <v>N</v>
          </cell>
          <cell r="M261" t="str">
            <v>2611606 - Recife - PE</v>
          </cell>
          <cell r="N261">
            <v>350</v>
          </cell>
        </row>
        <row r="262">
          <cell r="C262" t="str">
            <v>UPA TORRÕES - CG Nº 009/2022</v>
          </cell>
          <cell r="E262" t="str">
            <v>5.99 - Outros Serviços de Terceiros Pessoa Jurídica</v>
          </cell>
          <cell r="F262">
            <v>90400888000142</v>
          </cell>
          <cell r="G262" t="str">
            <v>BANCO SANTANDER 13003535-0</v>
          </cell>
          <cell r="H262" t="str">
            <v>S</v>
          </cell>
          <cell r="I262" t="str">
            <v>N</v>
          </cell>
          <cell r="M262" t="str">
            <v>2611606 - Recife - PE</v>
          </cell>
          <cell r="N262">
            <v>0.04</v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EDD5-87EE-471E-A0D9-255668596F6E}">
  <sheetPr>
    <tabColor rgb="FF92D050"/>
  </sheetPr>
  <dimension ref="A1:L1992"/>
  <sheetViews>
    <sheetView showGridLines="0" tabSelected="1" topLeftCell="C235" zoomScale="90" zoomScaleNormal="90" workbookViewId="0">
      <selection activeCell="D213" sqref="D2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SERVICOS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000361</v>
      </c>
      <c r="I2" s="6">
        <f>IF('[1]TCE - ANEXO IV - Preencher'!K11="","",'[1]TCE - ANEXO IV - Preencher'!K11)</f>
        <v>45350</v>
      </c>
      <c r="J2" s="5" t="str">
        <f>'[1]TCE - ANEXO IV - Preencher'!L11</f>
        <v>2624022829639900011955001000000361102187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38478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445.78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15259.63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128.28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1027.6099999999999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4.6 - Serviços de Profissionais de Saúde</v>
      </c>
      <c r="D7" s="3">
        <f>'[1]TCE - ANEXO IV - Preencher'!F16</f>
        <v>12102593460</v>
      </c>
      <c r="E7" s="5" t="str">
        <f>'[1]TCE - ANEXO IV - Preencher'!G16</f>
        <v>ANDRE LUIZ GOMES BARBOSA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1468.48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4.6 - Serviços de Profissionais de Saúde</v>
      </c>
      <c r="D8" s="3">
        <f>'[1]TCE - ANEXO IV - Preencher'!F17</f>
        <v>6473949445</v>
      </c>
      <c r="E8" s="5" t="str">
        <f>'[1]TCE - ANEXO IV - Preencher'!G17</f>
        <v>THALIA ARIADNA SILVA DE PAIVA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2673.7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3.12 - Material Hospitalar</v>
      </c>
      <c r="D9" s="3">
        <f>'[1]TCE - ANEXO IV - Preencher'!F18</f>
        <v>23680034000170</v>
      </c>
      <c r="E9" s="5" t="str">
        <f>'[1]TCE - ANEXO IV - Preencher'!G18</f>
        <v>D ARAUJO COMERCIO ATACADISTA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14906</v>
      </c>
      <c r="I9" s="6">
        <f>IF('[1]TCE - ANEXO IV - Preencher'!K18="","",'[1]TCE - ANEXO IV - Preencher'!K18)</f>
        <v>45324</v>
      </c>
      <c r="J9" s="5" t="str">
        <f>'[1]TCE - ANEXO IV - Preencher'!L18</f>
        <v>26240223680034000170550010000149061291312974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786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3.12 - Material Hospitalar</v>
      </c>
      <c r="D10" s="3">
        <f>'[1]TCE - ANEXO IV - Preencher'!F19</f>
        <v>32651599000110</v>
      </c>
      <c r="E10" s="5" t="str">
        <f>'[1]TCE - ANEXO IV - Preencher'!G19</f>
        <v>AP DISTRIBUIDORA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2244</v>
      </c>
      <c r="I10" s="6">
        <f>IF('[1]TCE - ANEXO IV - Preencher'!K19="","",'[1]TCE - ANEXO IV - Preencher'!K19)</f>
        <v>45324</v>
      </c>
      <c r="J10" s="5" t="str">
        <f>'[1]TCE - ANEXO IV - Preencher'!L19</f>
        <v>26240232651599000110550010000022441001626342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330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595632</v>
      </c>
      <c r="I11" s="6">
        <f>IF('[1]TCE - ANEXO IV - Preencher'!K20="","",'[1]TCE - ANEXO IV - Preencher'!K20)</f>
        <v>45323</v>
      </c>
      <c r="J11" s="5" t="str">
        <f>'[1]TCE - ANEXO IV - Preencher'!L20</f>
        <v>26240210779833000156550010005956321597656008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880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DISTRIBUIDORA DE PRODUTOS MEDICO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14844</v>
      </c>
      <c r="I12" s="6">
        <f>IF('[1]TCE - ANEXO IV - Preencher'!K21="","",'[1]TCE - ANEXO IV - Preencher'!K21)</f>
        <v>45324</v>
      </c>
      <c r="J12" s="5" t="str">
        <f>'[1]TCE - ANEXO IV - Preencher'!L21</f>
        <v>26240211449180000290550010000148441000316877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399.75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40819119000105</v>
      </c>
      <c r="E13" s="5" t="str">
        <f>'[1]TCE - ANEXO IV - Preencher'!G22</f>
        <v>XP MEDICAL COMERCIO DE PRODUTOS MEDICO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174</v>
      </c>
      <c r="I13" s="6">
        <f>IF('[1]TCE - ANEXO IV - Preencher'!K22="","",'[1]TCE - ANEXO IV - Preencher'!K22)</f>
        <v>45326</v>
      </c>
      <c r="J13" s="5" t="str">
        <f>'[1]TCE - ANEXO IV - Preencher'!L22</f>
        <v>26240240819119000105550010000001741266141087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628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 xml:space="preserve">EXOMED COMERCIO ATACADISTA DE MEDICAMENTOS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180160</v>
      </c>
      <c r="I14" s="6">
        <f>IF('[1]TCE - ANEXO IV - Preencher'!K23="","",'[1]TCE - ANEXO IV - Preencher'!K23)</f>
        <v>45324</v>
      </c>
      <c r="J14" s="5" t="str">
        <f>'[1]TCE - ANEXO IV - Preencher'!L23</f>
        <v>26240212882932000194550010001801601655975810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662.4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DISTRIBUIDORA DE PRODUTOS MEDICO 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65958</v>
      </c>
      <c r="I15" s="6">
        <f>IF('[1]TCE - ANEXO IV - Preencher'!K24="","",'[1]TCE - ANEXO IV - Preencher'!K24)</f>
        <v>45324</v>
      </c>
      <c r="J15" s="5" t="str">
        <f>'[1]TCE - ANEXO IV - Preencher'!L24</f>
        <v>26240211449180000100550010000659581000316888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268.5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67913</v>
      </c>
      <c r="I16" s="6">
        <f>IF('[1]TCE - ANEXO IV - Preencher'!K25="","",'[1]TCE - ANEXO IV - Preencher'!K25)</f>
        <v>45324</v>
      </c>
      <c r="J16" s="5" t="str">
        <f>'[1]TCE - ANEXO IV - Preencher'!L25</f>
        <v>26240267729178000653550010000679131589409673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1469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4614288000145</v>
      </c>
      <c r="E17" s="5" t="str">
        <f>'[1]TCE - ANEXO IV - Preencher'!G26</f>
        <v>DISK LIFE COMERCIO DE PRODUTOS CIRURGICOS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7906</v>
      </c>
      <c r="I17" s="6">
        <f>IF('[1]TCE - ANEXO IV - Preencher'!K26="","",'[1]TCE - ANEXO IV - Preencher'!K26)</f>
        <v>45326</v>
      </c>
      <c r="J17" s="5" t="str">
        <f>'[1]TCE - ANEXO IV - Preencher'!L26</f>
        <v>26240204614288000145550010000079061262961336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4415.16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41601210000112</v>
      </c>
      <c r="E18" s="5" t="str">
        <f>'[1]TCE - ANEXO IV - Preencher'!G27</f>
        <v>CLS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929</v>
      </c>
      <c r="I18" s="6">
        <f>IF('[1]TCE - ANEXO IV - Preencher'!K27="","",'[1]TCE - ANEXO IV - Preencher'!K27)</f>
        <v>45327</v>
      </c>
      <c r="J18" s="5" t="str">
        <f>'[1]TCE - ANEXO IV - Preencher'!L27</f>
        <v>26240241601210000112550010000009291046403279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670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58426628000990</v>
      </c>
      <c r="E19" s="5" t="str">
        <f>'[1]TCE - ANEXO IV - Preencher'!G28</f>
        <v>SANTRONIC INDUSTRIA E COM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2876</v>
      </c>
      <c r="I19" s="6">
        <f>IF('[1]TCE - ANEXO IV - Preencher'!K28="","",'[1]TCE - ANEXO IV - Preencher'!K28)</f>
        <v>45324</v>
      </c>
      <c r="J19" s="5" t="str">
        <f>'[1]TCE - ANEXO IV - Preencher'!L28</f>
        <v>26240258426628000990550010000028761403539387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3662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37844417000140</v>
      </c>
      <c r="E20" s="5" t="str">
        <f>'[1]TCE - ANEXO IV - Preencher'!G29</f>
        <v>LOG DISTRIBUIDORA DE PRODUTOS HOSPITALAR E HIGIENE PESSOAL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3237</v>
      </c>
      <c r="I20" s="6">
        <f>IF('[1]TCE - ANEXO IV - Preencher'!K29="","",'[1]TCE - ANEXO IV - Preencher'!K29)</f>
        <v>45328</v>
      </c>
      <c r="J20" s="5" t="str">
        <f>'[1]TCE - ANEXO IV - Preencher'!L29</f>
        <v>26240237844417000140550010000032371778205175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165933000139</v>
      </c>
      <c r="E21" s="5" t="str">
        <f>'[1]TCE - ANEXO IV - Preencher'!G30</f>
        <v>DESCARTEX CONFECCOES E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37119</v>
      </c>
      <c r="I21" s="6">
        <f>IF('[1]TCE - ANEXO IV - Preencher'!K30="","",'[1]TCE - ANEXO IV - Preencher'!K30)</f>
        <v>45329</v>
      </c>
      <c r="J21" s="5" t="str">
        <f>'[1]TCE - ANEXO IV - Preencher'!L30</f>
        <v>26240200165933000139550020000371191313823809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1005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63845</v>
      </c>
      <c r="I22" s="6">
        <f>IF('[1]TCE - ANEXO IV - Preencher'!K31="","",'[1]TCE - ANEXO IV - Preencher'!K31)</f>
        <v>45325</v>
      </c>
      <c r="J22" s="5" t="str">
        <f>'[1]TCE - ANEXO IV - Preencher'!L31</f>
        <v>26240203817043000152550010000638451251103455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2752.95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31099</v>
      </c>
      <c r="I23" s="6">
        <f>IF('[1]TCE - ANEXO IV - Preencher'!K32="","",'[1]TCE - ANEXO IV - Preencher'!K32)</f>
        <v>45330</v>
      </c>
      <c r="J23" s="5" t="str">
        <f>'[1]TCE - ANEXO IV - Preencher'!L32</f>
        <v>26240208674752000301550010000310991998510542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1022.24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 COMERCIO E MATERIAIS CIR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1686641</v>
      </c>
      <c r="I24" s="6">
        <f>IF('[1]TCE - ANEXO IV - Preencher'!K33="","",'[1]TCE - ANEXO IV - Preencher'!K33)</f>
        <v>45324</v>
      </c>
      <c r="J24" s="5" t="str">
        <f>'[1]TCE - ANEXO IV - Preencher'!L33</f>
        <v>35240261418042000131550040016866411909698842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5770.91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66437831000133</v>
      </c>
      <c r="E25" s="5" t="str">
        <f>'[1]TCE - ANEXO IV - Preencher'!G34</f>
        <v>HTS - TECNOLOGIA EM SAUDE COMERCIO IMPORTACAO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183796</v>
      </c>
      <c r="I25" s="6">
        <f>IF('[1]TCE - ANEXO IV - Preencher'!K34="","",'[1]TCE - ANEXO IV - Preencher'!K34)</f>
        <v>45330</v>
      </c>
      <c r="J25" s="5" t="str">
        <f>'[1]TCE - ANEXO IV - Preencher'!L34</f>
        <v>31240266437831000133550010001837961064110385</v>
      </c>
      <c r="K25" s="5" t="str">
        <f>IF(F25="B",LEFT('[1]TCE - ANEXO IV - Preencher'!M34,2),IF(F25="S",LEFT('[1]TCE - ANEXO IV - Preencher'!M34,7),IF('[1]TCE - ANEXO IV - Preencher'!H34="","")))</f>
        <v>31</v>
      </c>
      <c r="L25" s="7">
        <f>'[1]TCE - ANEXO IV - Preencher'!N34</f>
        <v>1295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437884</v>
      </c>
      <c r="I26" s="6">
        <f>IF('[1]TCE - ANEXO IV - Preencher'!K35="","",'[1]TCE - ANEXO IV - Preencher'!K35)</f>
        <v>45330</v>
      </c>
      <c r="J26" s="5" t="str">
        <f>'[1]TCE - ANEXO IV - Preencher'!L35</f>
        <v>26240208778201000126550010004378841339050001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1398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438314</v>
      </c>
      <c r="I27" s="6">
        <f>IF('[1]TCE - ANEXO IV - Preencher'!K36="","",'[1]TCE - ANEXO IV - Preencher'!K36)</f>
        <v>45332</v>
      </c>
      <c r="J27" s="5" t="str">
        <f>'[1]TCE - ANEXO IV - Preencher'!L36</f>
        <v>26240208778201000126550010004383141372437788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249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28145496000100</v>
      </c>
      <c r="E28" s="5" t="str">
        <f>'[1]TCE - ANEXO IV - Preencher'!G37</f>
        <v>IGEMEDIC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3207</v>
      </c>
      <c r="I28" s="6">
        <f>IF('[1]TCE - ANEXO IV - Preencher'!K37="","",'[1]TCE - ANEXO IV - Preencher'!K37)</f>
        <v>45330</v>
      </c>
      <c r="J28" s="5" t="str">
        <f>'[1]TCE - ANEXO IV - Preencher'!L37</f>
        <v>26240228145496000100550010000032071633804087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2320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41391411000132</v>
      </c>
      <c r="E29" s="5" t="str">
        <f>'[1]TCE - ANEXO IV - Preencher'!G38</f>
        <v>TREMED MATERIAIS E EQUIPAMENTOS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3811</v>
      </c>
      <c r="I29" s="6">
        <f>IF('[1]TCE - ANEXO IV - Preencher'!K38="","",'[1]TCE - ANEXO IV - Preencher'!K38)</f>
        <v>45338</v>
      </c>
      <c r="J29" s="5" t="str">
        <f>'[1]TCE - ANEXO IV - Preencher'!L38</f>
        <v>31240241391411000132550010000038111387305963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665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3.4 - Material Farmacológico</v>
      </c>
      <c r="D30" s="3">
        <f>'[1]TCE - ANEXO IV - Preencher'!F39</f>
        <v>23680034000170</v>
      </c>
      <c r="E30" s="5" t="str">
        <f>'[1]TCE - ANEXO IV - Preencher'!G39</f>
        <v>D ARAUJO COMERCIO ATACADISTA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14915</v>
      </c>
      <c r="I30" s="6">
        <f>IF('[1]TCE - ANEXO IV - Preencher'!K39="","",'[1]TCE - ANEXO IV - Preencher'!K39)</f>
        <v>45324</v>
      </c>
      <c r="J30" s="5" t="str">
        <f>'[1]TCE - ANEXO IV - Preencher'!L39</f>
        <v>26240223680034000170550010000149151347317150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63.5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186198</v>
      </c>
      <c r="I31" s="6">
        <f>IF('[1]TCE - ANEXO IV - Preencher'!K40="","",'[1]TCE - ANEXO IV - Preencher'!K40)</f>
        <v>45324</v>
      </c>
      <c r="J31" s="5" t="str">
        <f>'[1]TCE - ANEXO IV - Preencher'!L40</f>
        <v>26240208674752000140550010001861981879362858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870.04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ATACADISTA DE MEDICAMENTOS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180180</v>
      </c>
      <c r="I32" s="6">
        <f>IF('[1]TCE - ANEXO IV - Preencher'!K41="","",'[1]TCE - ANEXO IV - Preencher'!K41)</f>
        <v>45324</v>
      </c>
      <c r="J32" s="5" t="str">
        <f>'[1]TCE - ANEXO IV - Preencher'!L41</f>
        <v>26240212882932000194550010001801801154329366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220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3.4 - Material Farmacológico</v>
      </c>
      <c r="D33" s="3">
        <f>'[1]TCE - ANEXO IV - Preencher'!F42</f>
        <v>35753111000153</v>
      </c>
      <c r="E33" s="5" t="str">
        <f>'[1]TCE - ANEXO IV - Preencher'!G42</f>
        <v>NORD PRODUTOS EM SAUDE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21692</v>
      </c>
      <c r="I33" s="6">
        <f>IF('[1]TCE - ANEXO IV - Preencher'!K42="","",'[1]TCE - ANEXO IV - Preencher'!K42)</f>
        <v>45327</v>
      </c>
      <c r="J33" s="5" t="str">
        <f>'[1]TCE - ANEXO IV - Preencher'!L42</f>
        <v>26240235753111000153550010000216921000275334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2661.8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3.4 - Material Farmacológico</v>
      </c>
      <c r="D34" s="3">
        <f>'[1]TCE - ANEXO IV - Preencher'!F43</f>
        <v>1835769000192</v>
      </c>
      <c r="E34" s="5" t="str">
        <f>'[1]TCE - ANEXO IV - Preencher'!G43</f>
        <v>BRAMED MATERIAL CIRURGICO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22580</v>
      </c>
      <c r="I34" s="6">
        <f>IF('[1]TCE - ANEXO IV - Preencher'!K43="","",'[1]TCE - ANEXO IV - Preencher'!K43)</f>
        <v>45323</v>
      </c>
      <c r="J34" s="5" t="str">
        <f>'[1]TCE - ANEXO IV - Preencher'!L43</f>
        <v>26240201835769000192550010000225801635736091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4554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437428</v>
      </c>
      <c r="I35" s="6">
        <f>IF('[1]TCE - ANEXO IV - Preencher'!K44="","",'[1]TCE - ANEXO IV - Preencher'!K44)</f>
        <v>45324</v>
      </c>
      <c r="J35" s="5" t="str">
        <f>'[1]TCE - ANEXO IV - Preencher'!L44</f>
        <v>26240208778201000126550010004374281961955577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387.73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67966</v>
      </c>
      <c r="I36" s="6">
        <f>IF('[1]TCE - ANEXO IV - Preencher'!K45="","",'[1]TCE - ANEXO IV - Preencher'!K45)</f>
        <v>45324</v>
      </c>
      <c r="J36" s="5" t="str">
        <f>'[1]TCE - ANEXO IV - Preencher'!L45</f>
        <v>26240267729178000653550010000679661595522919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9479.2999999999993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3.4 - Material Farmacológico</v>
      </c>
      <c r="D37" s="3">
        <f>'[1]TCE - ANEXO IV - Preencher'!F46</f>
        <v>22580510000118</v>
      </c>
      <c r="E37" s="5" t="str">
        <f>'[1]TCE - ANEXO IV - Preencher'!G46</f>
        <v>UNIFAR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59729</v>
      </c>
      <c r="I37" s="6">
        <f>IF('[1]TCE - ANEXO IV - Preencher'!K46="","",'[1]TCE - ANEXO IV - Preencher'!K46)</f>
        <v>45327</v>
      </c>
      <c r="J37" s="5" t="str">
        <f>'[1]TCE - ANEXO IV - Preencher'!L46</f>
        <v>26240222580510000118550010000597291000467910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474.8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3.4 - Material Farmacológico</v>
      </c>
      <c r="D38" s="3">
        <f>'[1]TCE - ANEXO IV - Preencher'!F47</f>
        <v>11449180000100</v>
      </c>
      <c r="E38" s="5" t="str">
        <f>'[1]TCE - ANEXO IV - Preencher'!G47</f>
        <v>DPROSMED DISTRIBUIDORA DE PRODUTOS MEDICO HOSPITALARES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66052</v>
      </c>
      <c r="I38" s="6">
        <f>IF('[1]TCE - ANEXO IV - Preencher'!K47="","",'[1]TCE - ANEXO IV - Preencher'!K47)</f>
        <v>45328</v>
      </c>
      <c r="J38" s="5" t="str">
        <f>'[1]TCE - ANEXO IV - Preencher'!L47</f>
        <v>26240211449180000100550010000660521000318521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350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63788</v>
      </c>
      <c r="I39" s="6">
        <f>IF('[1]TCE - ANEXO IV - Preencher'!K48="","",'[1]TCE - ANEXO IV - Preencher'!K48)</f>
        <v>45324</v>
      </c>
      <c r="J39" s="5" t="str">
        <f>'[1]TCE - ANEXO IV - Preencher'!L48</f>
        <v>26240203817043000152550010000637881154126120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6930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3.4 - Material Farmacológico</v>
      </c>
      <c r="D40" s="3">
        <f>'[1]TCE - ANEXO IV - Preencher'!F49</f>
        <v>9944371000368</v>
      </c>
      <c r="E40" s="5" t="str">
        <f>'[1]TCE - ANEXO IV - Preencher'!G49</f>
        <v>SULMEDIC COMERCIO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10998</v>
      </c>
      <c r="I40" s="6">
        <f>IF('[1]TCE - ANEXO IV - Preencher'!K49="","",'[1]TCE - ANEXO IV - Preencher'!K49)</f>
        <v>45324</v>
      </c>
      <c r="J40" s="5" t="str">
        <f>'[1]TCE - ANEXO IV - Preencher'!L49</f>
        <v>35240209944371000368550030000109981590027676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3574.44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3.4 - Material Farmacológico</v>
      </c>
      <c r="D41" s="3">
        <f>'[1]TCE - ANEXO IV - Preencher'!F50</f>
        <v>67729178000491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1825078</v>
      </c>
      <c r="I41" s="6">
        <f>IF('[1]TCE - ANEXO IV - Preencher'!K50="","",'[1]TCE - ANEXO IV - Preencher'!K50)</f>
        <v>45328</v>
      </c>
      <c r="J41" s="5" t="str">
        <f>'[1]TCE - ANEXO IV - Preencher'!L50</f>
        <v>35240267729178000491550010018250781385145731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3168.8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63798</v>
      </c>
      <c r="I42" s="6">
        <f>IF('[1]TCE - ANEXO IV - Preencher'!K51="","",'[1]TCE - ANEXO IV - Preencher'!K51)</f>
        <v>45324</v>
      </c>
      <c r="J42" s="5" t="str">
        <f>'[1]TCE - ANEXO IV - Preencher'!L51</f>
        <v>26240203817043000152550010000637981862513420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33.6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63841</v>
      </c>
      <c r="I43" s="6">
        <f>IF('[1]TCE - ANEXO IV - Preencher'!K52="","",'[1]TCE - ANEXO IV - Preencher'!K52)</f>
        <v>45325</v>
      </c>
      <c r="J43" s="5" t="str">
        <f>'[1]TCE - ANEXO IV - Preencher'!L52</f>
        <v>26240203817043000152550010000638411119107725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749.92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9944371000104</v>
      </c>
      <c r="E44" s="5" t="str">
        <f>'[1]TCE - ANEXO IV - Preencher'!G53</f>
        <v>SULMEDIC COMERCIO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158473</v>
      </c>
      <c r="I44" s="6">
        <f>IF('[1]TCE - ANEXO IV - Preencher'!K53="","",'[1]TCE - ANEXO IV - Preencher'!K53)</f>
        <v>45324</v>
      </c>
      <c r="J44" s="5" t="str">
        <f>'[1]TCE - ANEXO IV - Preencher'!L53</f>
        <v>42240209944371000104550010001584731121012682</v>
      </c>
      <c r="K44" s="5" t="str">
        <f>IF(F44="B",LEFT('[1]TCE - ANEXO IV - Preencher'!M53,2),IF(F44="S",LEFT('[1]TCE - ANEXO IV - Preencher'!M53,7),IF('[1]TCE - ANEXO IV - Preencher'!H53="","")))</f>
        <v>42</v>
      </c>
      <c r="L44" s="7">
        <f>'[1]TCE - ANEXO IV - Preencher'!N53</f>
        <v>4171.76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49324221000880</v>
      </c>
      <c r="E45" s="5" t="str">
        <f>'[1]TCE - ANEXO IV - Preencher'!G54</f>
        <v>FRESENIUS KABI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241463</v>
      </c>
      <c r="I45" s="6">
        <f>IF('[1]TCE - ANEXO IV - Preencher'!K54="","",'[1]TCE - ANEXO IV - Preencher'!K54)</f>
        <v>45339</v>
      </c>
      <c r="J45" s="5" t="str">
        <f>'[1]TCE - ANEXO IV - Preencher'!L54</f>
        <v>23240249324221000880550000002414631304458505</v>
      </c>
      <c r="K45" s="5" t="str">
        <f>IF(F45="B",LEFT('[1]TCE - ANEXO IV - Preencher'!M54,2),IF(F45="S",LEFT('[1]TCE - ANEXO IV - Preencher'!M54,7),IF('[1]TCE - ANEXO IV - Preencher'!H54="","")))</f>
        <v>23</v>
      </c>
      <c r="L45" s="7">
        <f>'[1]TCE - ANEXO IV - Preencher'!N54</f>
        <v>1807.5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3.14 - Alimentação Preparada</v>
      </c>
      <c r="D46" s="3">
        <f>'[1]TCE - ANEXO IV - Preencher'!F55</f>
        <v>1687725000162</v>
      </c>
      <c r="E46" s="5" t="str">
        <f>'[1]TCE - ANEXO IV - Preencher'!G55</f>
        <v>CENTRO ESPECIALIZADO EM NUTRICAO ENTERAL E PARENTERAL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48051</v>
      </c>
      <c r="I46" s="6">
        <f>IF('[1]TCE - ANEXO IV - Preencher'!K55="","",'[1]TCE - ANEXO IV - Preencher'!K55)</f>
        <v>45324</v>
      </c>
      <c r="J46" s="5" t="str">
        <f>'[1]TCE - ANEXO IV - Preencher'!L55</f>
        <v>26240201687725000162550010000480511500750008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372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3.11 - Material Laboratorial</v>
      </c>
      <c r="D47" s="3">
        <f>'[1]TCE - ANEXO IV - Preencher'!F56</f>
        <v>18271934000123</v>
      </c>
      <c r="E47" s="5" t="str">
        <f>'[1]TCE - ANEXO IV - Preencher'!G56</f>
        <v>NOVA BIOMEDICAL DIAGNOSTICOS MEDICOS E BIOTECNOLOGIA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43447</v>
      </c>
      <c r="I47" s="6">
        <f>IF('[1]TCE - ANEXO IV - Preencher'!K56="","",'[1]TCE - ANEXO IV - Preencher'!K56)</f>
        <v>45327</v>
      </c>
      <c r="J47" s="5" t="str">
        <f>'[1]TCE - ANEXO IV - Preencher'!L56</f>
        <v>31240218271934000123550010000434471051460570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4500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3.99 - Outras despesas com Material de Consumo</v>
      </c>
      <c r="D48" s="3">
        <f>'[1]TCE - ANEXO IV - Preencher'!F57</f>
        <v>33255787001325</v>
      </c>
      <c r="E48" s="5" t="str">
        <f>'[1]TCE - ANEXO IV - Preencher'!G57</f>
        <v>IBF INDUSTRIA BRASILEIRA DE FILMES S/A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32023</v>
      </c>
      <c r="I48" s="6">
        <f>IF('[1]TCE - ANEXO IV - Preencher'!K57="","",'[1]TCE - ANEXO IV - Preencher'!K57)</f>
        <v>45324</v>
      </c>
      <c r="J48" s="5" t="str">
        <f>'[1]TCE - ANEXO IV - Preencher'!L57</f>
        <v>26240233255787001325550050000320231705325056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8069.39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3.99 - Outras despesas com Material de Consumo</v>
      </c>
      <c r="D49" s="3">
        <f>'[1]TCE - ANEXO IV - Preencher'!F58</f>
        <v>15218561000139</v>
      </c>
      <c r="E49" s="5" t="str">
        <f>'[1]TCE - ANEXO IV - Preencher'!G58</f>
        <v>NNMED 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118995</v>
      </c>
      <c r="I49" s="6">
        <f>IF('[1]TCE - ANEXO IV - Preencher'!K58="","",'[1]TCE - ANEXO IV - Preencher'!K58)</f>
        <v>45324</v>
      </c>
      <c r="J49" s="5" t="str">
        <f>'[1]TCE - ANEXO IV - Preencher'!L58</f>
        <v>25240215218561000139550010001189951105091606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1080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3.7 - Material de Limpeza e Produtos de Hgienização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186166</v>
      </c>
      <c r="I50" s="6">
        <f>IF('[1]TCE - ANEXO IV - Preencher'!K59="","",'[1]TCE - ANEXO IV - Preencher'!K59)</f>
        <v>45324</v>
      </c>
      <c r="J50" s="5" t="str">
        <f>'[1]TCE - ANEXO IV - Preencher'!L59</f>
        <v>26240208674752000140550010001861661674440470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232.32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3.7 - Material de Limpeza e Produtos de Hgienização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67913</v>
      </c>
      <c r="I51" s="6">
        <f>IF('[1]TCE - ANEXO IV - Preencher'!K60="","",'[1]TCE - ANEXO IV - Preencher'!K60)</f>
        <v>45324</v>
      </c>
      <c r="J51" s="5" t="str">
        <f>'[1]TCE - ANEXO IV - Preencher'!L60</f>
        <v>26240267729178000653550010000679131589409673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1246.56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3.7 - Material de Limpeza e Produtos de Hgienização</v>
      </c>
      <c r="D52" s="3">
        <f>'[1]TCE - ANEXO IV - Preencher'!F61</f>
        <v>48495866000147</v>
      </c>
      <c r="E52" s="5" t="str">
        <f>'[1]TCE - ANEXO IV - Preencher'!G61</f>
        <v>BEMED COMERCIO ATACADISTA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1013</v>
      </c>
      <c r="I52" s="6">
        <f>IF('[1]TCE - ANEXO IV - Preencher'!K61="","",'[1]TCE - ANEXO IV - Preencher'!K61)</f>
        <v>45324</v>
      </c>
      <c r="J52" s="5" t="str">
        <f>'[1]TCE - ANEXO IV - Preencher'!L61</f>
        <v>26240248495866000147550010000010131263495480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410.4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3.7 - Material de Limpeza e Produtos de Hgienização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63845</v>
      </c>
      <c r="I53" s="6">
        <f>IF('[1]TCE - ANEXO IV - Preencher'!K62="","",'[1]TCE - ANEXO IV - Preencher'!K62)</f>
        <v>45325</v>
      </c>
      <c r="J53" s="5" t="str">
        <f>'[1]TCE - ANEXO IV - Preencher'!L62</f>
        <v>26240203817043000152550010000638451251103455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520.86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3.7 - Material de Limpeza e Produtos de Hgienização</v>
      </c>
      <c r="D54" s="3">
        <f>'[1]TCE - ANEXO IV - Preencher'!F63</f>
        <v>52815121000195</v>
      </c>
      <c r="E54" s="5" t="str">
        <f>'[1]TCE - ANEXO IV - Preencher'!G63</f>
        <v>ANCORA SUPRIMENTOS E DISTRIBUIÇÃO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118</v>
      </c>
      <c r="I54" s="6">
        <f>IF('[1]TCE - ANEXO IV - Preencher'!K63="","",'[1]TCE - ANEXO IV - Preencher'!K63)</f>
        <v>45328</v>
      </c>
      <c r="J54" s="5" t="str">
        <f>'[1]TCE - ANEXO IV - Preencher'!L63</f>
        <v>26240252815121000195550010000001181918103581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660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3.7 - Material de Limpeza e Produtos de Hgienização</v>
      </c>
      <c r="D55" s="3">
        <f>'[1]TCE - ANEXO IV - Preencher'!F64</f>
        <v>11142529000166</v>
      </c>
      <c r="E55" s="5" t="str">
        <f>'[1]TCE - ANEXO IV - Preencher'!G64</f>
        <v>DISFA-DISTRIBUIDORA FACIL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133654</v>
      </c>
      <c r="I55" s="6">
        <f>IF('[1]TCE - ANEXO IV - Preencher'!K64="","",'[1]TCE - ANEXO IV - Preencher'!K64)</f>
        <v>45343</v>
      </c>
      <c r="J55" s="5" t="str">
        <f>'[1]TCE - ANEXO IV - Preencher'!L64</f>
        <v>26240211142529000166550010001336541001421132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63.78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3.7 - Material de Limpeza e Produtos de Hgienização</v>
      </c>
      <c r="D56" s="3">
        <f>'[1]TCE - ANEXO IV - Preencher'!F65</f>
        <v>8014460000180</v>
      </c>
      <c r="E56" s="5" t="str">
        <f>'[1]TCE - ANEXO IV - Preencher'!G65</f>
        <v>VANPEL MAT.DE ESCRITÓRIO E INFORMATICA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59183</v>
      </c>
      <c r="I56" s="6">
        <f>IF('[1]TCE - ANEXO IV - Preencher'!K65="","",'[1]TCE - ANEXO IV - Preencher'!K65)</f>
        <v>45330</v>
      </c>
      <c r="J56" s="5" t="str">
        <f>'[1]TCE - ANEXO IV - Preencher'!L65</f>
        <v>26240208014460000180550010000591831001413547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17.78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3.14 - Alimentação Preparada</v>
      </c>
      <c r="D57" s="3">
        <f>'[1]TCE - ANEXO IV - Preencher'!F66</f>
        <v>8587400000157</v>
      </c>
      <c r="E57" s="5" t="str">
        <f>'[1]TCE - ANEXO IV - Preencher'!G66</f>
        <v>ADRIANO JOSÉ DE SOUSA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23695</v>
      </c>
      <c r="I57" s="6">
        <f>IF('[1]TCE - ANEXO IV - Preencher'!K66="","",'[1]TCE - ANEXO IV - Preencher'!K66)</f>
        <v>45327</v>
      </c>
      <c r="J57" s="5" t="str">
        <f>'[1]TCE - ANEXO IV - Preencher'!L66</f>
        <v>26240208587400000157550010000236951794525741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2362.5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3.14 - Alimentação Preparada</v>
      </c>
      <c r="D58" s="3">
        <f>'[1]TCE - ANEXO IV - Preencher'!F67</f>
        <v>11142529000166</v>
      </c>
      <c r="E58" s="5" t="str">
        <f>'[1]TCE - ANEXO IV - Preencher'!G67</f>
        <v>DISFA-DISTRIBUIDORA FACIL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133654</v>
      </c>
      <c r="I58" s="6">
        <f>IF('[1]TCE - ANEXO IV - Preencher'!K67="","",'[1]TCE - ANEXO IV - Preencher'!K67)</f>
        <v>45343</v>
      </c>
      <c r="J58" s="5" t="str">
        <f>'[1]TCE - ANEXO IV - Preencher'!L67</f>
        <v>26240211142529000166550010001336541001421132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24.2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3.14 - Alimentação Preparada</v>
      </c>
      <c r="D59" s="3">
        <f>'[1]TCE - ANEXO IV - Preencher'!F68</f>
        <v>30743270000153</v>
      </c>
      <c r="E59" s="5" t="str">
        <f>'[1]TCE - ANEXO IV - Preencher'!G68</f>
        <v>TRIUNFO COMERCIO DE ALIMENTOS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20832</v>
      </c>
      <c r="I59" s="6">
        <f>IF('[1]TCE - ANEXO IV - Preencher'!K68="","",'[1]TCE - ANEXO IV - Preencher'!K68)</f>
        <v>45328</v>
      </c>
      <c r="J59" s="5" t="str">
        <f>'[1]TCE - ANEXO IV - Preencher'!L68</f>
        <v>26240230743270000153550010000208321272405945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318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3.14 - Alimentação Preparada</v>
      </c>
      <c r="D60" s="3">
        <f>'[1]TCE - ANEXO IV - Preencher'!F69</f>
        <v>8014460000180</v>
      </c>
      <c r="E60" s="5" t="str">
        <f>'[1]TCE - ANEXO IV - Preencher'!G69</f>
        <v>VANPEL MAT.DE ESCRITÓRIO E INFORMATICA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59183</v>
      </c>
      <c r="I60" s="6">
        <f>IF('[1]TCE - ANEXO IV - Preencher'!K69="","",'[1]TCE - ANEXO IV - Preencher'!K69)</f>
        <v>45330</v>
      </c>
      <c r="J60" s="5" t="str">
        <f>'[1]TCE - ANEXO IV - Preencher'!L69</f>
        <v>26240208014460000180550010000591831001413547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119.6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3.14 - Alimentação Preparada</v>
      </c>
      <c r="D61" s="3">
        <f>'[1]TCE - ANEXO IV - Preencher'!F70</f>
        <v>28296399000119</v>
      </c>
      <c r="E61" s="5" t="str">
        <f>'[1]TCE - ANEXO IV - Preencher'!G70</f>
        <v>AVANNTE COMERCIO E SERVIÇOS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361</v>
      </c>
      <c r="I61" s="6">
        <f>IF('[1]TCE - ANEXO IV - Preencher'!K70="","",'[1]TCE - ANEXO IV - Preencher'!K70)</f>
        <v>45350</v>
      </c>
      <c r="J61" s="5" t="str">
        <f>'[1]TCE - ANEXO IV - Preencher'!L70</f>
        <v>26240228296399000119550010000003611000022187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38478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3.14 - Alimentação Preparada</v>
      </c>
      <c r="D62" s="3">
        <f>'[1]TCE - ANEXO IV - Preencher'!F71</f>
        <v>28296399000119</v>
      </c>
      <c r="E62" s="5" t="str">
        <f>'[1]TCE - ANEXO IV - Preencher'!G71</f>
        <v>AVANNTE COMERCIO E SERVIÇOS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362</v>
      </c>
      <c r="I62" s="6">
        <f>IF('[1]TCE - ANEXO IV - Preencher'!K71="","",'[1]TCE - ANEXO IV - Preencher'!K71)</f>
        <v>45350</v>
      </c>
      <c r="J62" s="5" t="str">
        <f>'[1]TCE - ANEXO IV - Preencher'!L71</f>
        <v>26240228296399000119550010000003621000022192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14964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3.14 - Alimentação Preparada</v>
      </c>
      <c r="D63" s="3">
        <f>'[1]TCE - ANEXO IV - Preencher'!F72</f>
        <v>70089974000179</v>
      </c>
      <c r="E63" s="5" t="str">
        <f>'[1]TCE - ANEXO IV - Preencher'!G72</f>
        <v>COMERCIAL VITA NORTE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5066341</v>
      </c>
      <c r="I63" s="6">
        <f>IF('[1]TCE - ANEXO IV - Preencher'!K72="","",'[1]TCE - ANEXO IV - Preencher'!K72)</f>
        <v>45328</v>
      </c>
      <c r="J63" s="5" t="str">
        <f>'[1]TCE - ANEXO IV - Preencher'!L72</f>
        <v>26240270089974000179550010050663411484684235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304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3.14 - Alimentação Preparada</v>
      </c>
      <c r="D64" s="3">
        <f>'[1]TCE - ANEXO IV - Preencher'!F73</f>
        <v>43330918000101</v>
      </c>
      <c r="E64" s="5" t="str">
        <f>'[1]TCE - ANEXO IV - Preencher'!G73</f>
        <v>DISTRIBUIDORA JJ DE ALIMENTOS E COSMETICOS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9896</v>
      </c>
      <c r="I64" s="6">
        <f>IF('[1]TCE - ANEXO IV - Preencher'!K73="","",'[1]TCE - ANEXO IV - Preencher'!K73)</f>
        <v>45327</v>
      </c>
      <c r="J64" s="5" t="str">
        <f>'[1]TCE - ANEXO IV - Preencher'!L73</f>
        <v>26240243330918000101550010000098961161603302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480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3.14 - Alimentação Preparada</v>
      </c>
      <c r="D65" s="3">
        <f>'[1]TCE - ANEXO IV - Preencher'!F74</f>
        <v>29342388000190</v>
      </c>
      <c r="E65" s="5" t="str">
        <f>'[1]TCE - ANEXO IV - Preencher'!G74</f>
        <v>EXPRESSO LOGISTICA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265</v>
      </c>
      <c r="I65" s="6">
        <f>IF('[1]TCE - ANEXO IV - Preencher'!K74="","",'[1]TCE - ANEXO IV - Preencher'!K74)</f>
        <v>45327</v>
      </c>
      <c r="J65" s="5" t="str">
        <f>'[1]TCE - ANEXO IV - Preencher'!L74</f>
        <v>26240229342388000190550010000002651028206125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45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3.14 - Alimentação Preparada</v>
      </c>
      <c r="D66" s="3">
        <f>'[1]TCE - ANEXO IV - Preencher'!F75</f>
        <v>22006201000139</v>
      </c>
      <c r="E66" s="5" t="str">
        <f>'[1]TCE - ANEXO IV - Preencher'!G75</f>
        <v>FORTPEL-PE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222730</v>
      </c>
      <c r="I66" s="6">
        <f>IF('[1]TCE - ANEXO IV - Preencher'!K75="","",'[1]TCE - ANEXO IV - Preencher'!K75)</f>
        <v>45329</v>
      </c>
      <c r="J66" s="5" t="str">
        <f>'[1]TCE - ANEXO IV - Preencher'!L75</f>
        <v>26240222006201000139550000002227301102227307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55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3.14 - Alimentação Preparada</v>
      </c>
      <c r="D67" s="3">
        <f>'[1]TCE - ANEXO IV - Preencher'!F76</f>
        <v>42434646000399</v>
      </c>
      <c r="E67" s="5" t="str">
        <f>'[1]TCE - ANEXO IV - Preencher'!G76</f>
        <v>PRASO PLATAFORMA DE COMERCIO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32698</v>
      </c>
      <c r="I67" s="6">
        <f>IF('[1]TCE - ANEXO IV - Preencher'!K76="","",'[1]TCE - ANEXO IV - Preencher'!K76)</f>
        <v>45327</v>
      </c>
      <c r="J67" s="5" t="str">
        <f>'[1]TCE - ANEXO IV - Preencher'!L76</f>
        <v>26240242434646000399550020000326981997502064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447.4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3.14 - Alimentação Preparada</v>
      </c>
      <c r="D68" s="3">
        <f>'[1]TCE - ANEXO IV - Preencher'!F77</f>
        <v>30743270000153</v>
      </c>
      <c r="E68" s="5" t="str">
        <f>'[1]TCE - ANEXO IV - Preencher'!G77</f>
        <v>TRIUNFO COMERCIO DE ALIMENTOS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20833</v>
      </c>
      <c r="I68" s="6">
        <f>IF('[1]TCE - ANEXO IV - Preencher'!K77="","",'[1]TCE - ANEXO IV - Preencher'!K77)</f>
        <v>45328</v>
      </c>
      <c r="J68" s="5" t="str">
        <f>'[1]TCE - ANEXO IV - Preencher'!L77</f>
        <v>26240230743270000153550010000208331369071577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486.9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3.6 - Material de Expediente</v>
      </c>
      <c r="D69" s="3">
        <f>'[1]TCE - ANEXO IV - Preencher'!F78</f>
        <v>8587400000157</v>
      </c>
      <c r="E69" s="5" t="str">
        <f>'[1]TCE - ANEXO IV - Preencher'!G78</f>
        <v>ADRIANO JOSÉ DE SOUSA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23695</v>
      </c>
      <c r="I69" s="6">
        <f>IF('[1]TCE - ANEXO IV - Preencher'!K78="","",'[1]TCE - ANEXO IV - Preencher'!K78)</f>
        <v>45327</v>
      </c>
      <c r="J69" s="5" t="str">
        <f>'[1]TCE - ANEXO IV - Preencher'!L78</f>
        <v>26240208587400000157550010000236951794525741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3334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3.6 - Material de Expediente</v>
      </c>
      <c r="D70" s="3">
        <f>'[1]TCE - ANEXO IV - Preencher'!F79</f>
        <v>11142529000166</v>
      </c>
      <c r="E70" s="5" t="str">
        <f>'[1]TCE - ANEXO IV - Preencher'!G79</f>
        <v>DISFA-DISTRIBUIDORA FACIL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133654</v>
      </c>
      <c r="I70" s="6">
        <f>IF('[1]TCE - ANEXO IV - Preencher'!K79="","",'[1]TCE - ANEXO IV - Preencher'!K79)</f>
        <v>45343</v>
      </c>
      <c r="J70" s="5" t="str">
        <f>'[1]TCE - ANEXO IV - Preencher'!L79</f>
        <v>26240211142529000166550010001336541001421132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25.59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3.6 - Material de Expediente</v>
      </c>
      <c r="D71" s="3">
        <f>'[1]TCE - ANEXO IV - Preencher'!F80</f>
        <v>22006201000139</v>
      </c>
      <c r="E71" s="5" t="str">
        <f>'[1]TCE - ANEXO IV - Preencher'!G80</f>
        <v>FORTPEL-PE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222730</v>
      </c>
      <c r="I71" s="6">
        <f>IF('[1]TCE - ANEXO IV - Preencher'!K80="","",'[1]TCE - ANEXO IV - Preencher'!K80)</f>
        <v>45329</v>
      </c>
      <c r="J71" s="5" t="str">
        <f>'[1]TCE - ANEXO IV - Preencher'!L80</f>
        <v>26240222006201000139550000002227301102227307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150.69999999999999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3.6 - Material de Expediente</v>
      </c>
      <c r="D72" s="3">
        <f>'[1]TCE - ANEXO IV - Preencher'!F81</f>
        <v>15610582000103</v>
      </c>
      <c r="E72" s="5" t="str">
        <f>'[1]TCE - ANEXO IV - Preencher'!G81</f>
        <v>ETIQUETAS RECIFE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837</v>
      </c>
      <c r="I72" s="6">
        <f>IF('[1]TCE - ANEXO IV - Preencher'!K81="","",'[1]TCE - ANEXO IV - Preencher'!K81)</f>
        <v>45327</v>
      </c>
      <c r="J72" s="5" t="str">
        <f>'[1]TCE - ANEXO IV - Preencher'!L81</f>
        <v>26240215610582000103550010000008371644056687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948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3.6 - Material de Expediente</v>
      </c>
      <c r="D73" s="3">
        <f>'[1]TCE - ANEXO IV - Preencher'!F82</f>
        <v>28526262000103</v>
      </c>
      <c r="E73" s="5" t="str">
        <f>'[1]TCE - ANEXO IV - Preencher'!G82</f>
        <v>PORTUGAL MATERIAL DE ESCRITÓRIO INFORMATICA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11759</v>
      </c>
      <c r="I73" s="6">
        <f>IF('[1]TCE - ANEXO IV - Preencher'!K82="","",'[1]TCE - ANEXO IV - Preencher'!K82)</f>
        <v>45331</v>
      </c>
      <c r="J73" s="5" t="str">
        <f>'[1]TCE - ANEXO IV - Preencher'!L82</f>
        <v>26240228526262000103550010000117591000007248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333.9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3.6 - Material de Expediente</v>
      </c>
      <c r="D74" s="3">
        <f>'[1]TCE - ANEXO IV - Preencher'!F83</f>
        <v>43559107000187</v>
      </c>
      <c r="E74" s="5" t="str">
        <f>'[1]TCE - ANEXO IV - Preencher'!G83</f>
        <v>SARAH LIMA GUSMÃO NERES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1157</v>
      </c>
      <c r="I74" s="6">
        <f>IF('[1]TCE - ANEXO IV - Preencher'!K83="","",'[1]TCE - ANEXO IV - Preencher'!K83)</f>
        <v>45341</v>
      </c>
      <c r="J74" s="5" t="str">
        <f>'[1]TCE - ANEXO IV - Preencher'!L83</f>
        <v>26240243559107000187550010000011571751109121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1980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3.6 - Material de Expediente</v>
      </c>
      <c r="D75" s="3">
        <f>'[1]TCE - ANEXO IV - Preencher'!F84</f>
        <v>30743270000153</v>
      </c>
      <c r="E75" s="5" t="str">
        <f>'[1]TCE - ANEXO IV - Preencher'!G84</f>
        <v>TRIUNFO COMERCIO DE ALIMENTOS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20831</v>
      </c>
      <c r="I75" s="6">
        <f>IF('[1]TCE - ANEXO IV - Preencher'!K84="","",'[1]TCE - ANEXO IV - Preencher'!K84)</f>
        <v>45328</v>
      </c>
      <c r="J75" s="5" t="str">
        <f>'[1]TCE - ANEXO IV - Preencher'!L84</f>
        <v>26240230743270000153550010000208311299545694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2149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3.6 - Material de Expediente</v>
      </c>
      <c r="D76" s="3">
        <f>'[1]TCE - ANEXO IV - Preencher'!F85</f>
        <v>8014460000180</v>
      </c>
      <c r="E76" s="5" t="str">
        <f>'[1]TCE - ANEXO IV - Preencher'!G85</f>
        <v>VANPEL MAT.DE ESCRITÓRIO E INFORMATICA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59183</v>
      </c>
      <c r="I76" s="6">
        <f>IF('[1]TCE - ANEXO IV - Preencher'!K85="","",'[1]TCE - ANEXO IV - Preencher'!K85)</f>
        <v>45330</v>
      </c>
      <c r="J76" s="5" t="str">
        <f>'[1]TCE - ANEXO IV - Preencher'!L85</f>
        <v>26240208014460000180550010000591831001413547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263.55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3.1 - Combustíveis e Lubrificantes Automotivos</v>
      </c>
      <c r="D77" s="3">
        <f>'[1]TCE - ANEXO IV - Preencher'!F86</f>
        <v>27284516000161</v>
      </c>
      <c r="E77" s="5" t="str">
        <f>'[1]TCE - ANEXO IV - Preencher'!G86</f>
        <v>MAXIFROTA SERVICOS DE MANUTENCAO DE FROTA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180112</v>
      </c>
      <c r="I77" s="6">
        <f>IF('[1]TCE - ANEXO IV - Preencher'!K86="","",'[1]TCE - ANEXO IV - Preencher'!K86)</f>
        <v>45328</v>
      </c>
      <c r="J77" s="5" t="str">
        <f>'[1]TCE - ANEXO IV - Preencher'!L86</f>
        <v>YSUDCCWV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5035.6000000000004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3.99 - Outras despesas com Material de Consumo</v>
      </c>
      <c r="D78" s="3">
        <f>'[1]TCE - ANEXO IV - Preencher'!F87</f>
        <v>10230480001960</v>
      </c>
      <c r="E78" s="5" t="str">
        <f>'[1]TCE - ANEXO IV - Preencher'!G87</f>
        <v>FERREIRA COSTA CIA.LTDA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1974460</v>
      </c>
      <c r="I78" s="6">
        <f>IF('[1]TCE - ANEXO IV - Preencher'!K87="","",'[1]TCE - ANEXO IV - Preencher'!K87)</f>
        <v>45343</v>
      </c>
      <c r="J78" s="5" t="str">
        <f>'[1]TCE - ANEXO IV - Preencher'!L87</f>
        <v>26240210230480001960550100019744601116499828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235.9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3.99 - Outras despesas com Material de Consumo</v>
      </c>
      <c r="D79" s="3">
        <f>'[1]TCE - ANEXO IV - Preencher'!F88</f>
        <v>24425720000167</v>
      </c>
      <c r="E79" s="5" t="str">
        <f>'[1]TCE - ANEXO IV - Preencher'!G88</f>
        <v>ORIGINAL SUP.E EQUIPAMENTOS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8661</v>
      </c>
      <c r="I79" s="6">
        <f>IF('[1]TCE - ANEXO IV - Preencher'!K88="","",'[1]TCE - ANEXO IV - Preencher'!K88)</f>
        <v>45343</v>
      </c>
      <c r="J79" s="5" t="str">
        <f>'[1]TCE - ANEXO IV - Preencher'!L88</f>
        <v>26240224425720000167550010000008661146026264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300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3.99 - Outras despesas com Material de Consumo</v>
      </c>
      <c r="D80" s="3">
        <f>'[1]TCE - ANEXO IV - Preencher'!F89</f>
        <v>24560896000121</v>
      </c>
      <c r="E80" s="5" t="str">
        <f>'[1]TCE - ANEXO IV - Preencher'!G89</f>
        <v>ROBERTA M. OLIVEIRA DE LIRA COMERCIO E SERVIÇOS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697</v>
      </c>
      <c r="I80" s="6">
        <f>IF('[1]TCE - ANEXO IV - Preencher'!K89="","",'[1]TCE - ANEXO IV - Preencher'!K89)</f>
        <v>45343</v>
      </c>
      <c r="J80" s="5" t="str">
        <f>'[1]TCE - ANEXO IV - Preencher'!L89</f>
        <v>26240224560896000121550010000006971267109340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120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3.99 - Outras despesas com Material de Consumo</v>
      </c>
      <c r="D81" s="3">
        <f>'[1]TCE - ANEXO IV - Preencher'!F90</f>
        <v>279531000327</v>
      </c>
      <c r="E81" s="5" t="str">
        <f>'[1]TCE - ANEXO IV - Preencher'!G90</f>
        <v>TUPAN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625169</v>
      </c>
      <c r="I81" s="6">
        <f>IF('[1]TCE - ANEXO IV - Preencher'!K90="","",'[1]TCE - ANEXO IV - Preencher'!K90)</f>
        <v>45341</v>
      </c>
      <c r="J81" s="5" t="str">
        <f>'[1]TCE - ANEXO IV - Preencher'!L90</f>
        <v>26240200279531000327550020006251691427162194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484.02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40893042000113</v>
      </c>
      <c r="E82" s="5" t="str">
        <f>'[1]TCE - ANEXO IV - Preencher'!G91</f>
        <v>GERASTEP GERADORES ASSISTENCIA TÉCNICA E PEÇAS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3659</v>
      </c>
      <c r="I82" s="6">
        <f>IF('[1]TCE - ANEXO IV - Preencher'!K91="","",'[1]TCE - ANEXO IV - Preencher'!K91)</f>
        <v>45351</v>
      </c>
      <c r="J82" s="5" t="str">
        <f>'[1]TCE - ANEXO IV - Preencher'!L91</f>
        <v>26240240893042000113550010000036597942550794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800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 xml:space="preserve">3.8 - Uniformes, Tecidos e Aviamentos </v>
      </c>
      <c r="D83" s="3">
        <f>'[1]TCE - ANEXO IV - Preencher'!F92</f>
        <v>8587400000157</v>
      </c>
      <c r="E83" s="5" t="str">
        <f>'[1]TCE - ANEXO IV - Preencher'!G92</f>
        <v>ADRIANO JOSÉ DE SOUSA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23695</v>
      </c>
      <c r="I83" s="6">
        <f>IF('[1]TCE - ANEXO IV - Preencher'!K92="","",'[1]TCE - ANEXO IV - Preencher'!K92)</f>
        <v>45327</v>
      </c>
      <c r="J83" s="5" t="str">
        <f>'[1]TCE - ANEXO IV - Preencher'!L92</f>
        <v>26240208587800000157550010000236951794525741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1280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 xml:space="preserve">3.8 - Uniformes, Tecidos e Aviamentos </v>
      </c>
      <c r="D84" s="3">
        <f>'[1]TCE - ANEXO IV - Preencher'!F93</f>
        <v>29342388000190</v>
      </c>
      <c r="E84" s="5" t="str">
        <f>'[1]TCE - ANEXO IV - Preencher'!G93</f>
        <v>EXPRESSO LOGISTICA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264</v>
      </c>
      <c r="I84" s="6">
        <f>IF('[1]TCE - ANEXO IV - Preencher'!K93="","",'[1]TCE - ANEXO IV - Preencher'!K93)</f>
        <v>45327</v>
      </c>
      <c r="J84" s="5" t="str">
        <f>'[1]TCE - ANEXO IV - Preencher'!L93</f>
        <v>26240229342388000190550010000002641668176069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1280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5.99 - Outros Serviços de Terceiros Pessoa Jurídica</v>
      </c>
      <c r="D85" s="3">
        <f>'[1]TCE - ANEXO IV - Preencher'!F94</f>
        <v>5802854000105</v>
      </c>
      <c r="E85" s="5" t="str">
        <f>'[1]TCE - ANEXO IV - Preencher'!G94</f>
        <v xml:space="preserve">SIND DOS PROFISSIONAIS DE TECNOLOGIA DE IMGEM DIAGNOSTICA 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229.4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5.99 - Outros Serviços de Terceiros Pessoa Jurídica</v>
      </c>
      <c r="D86" s="3">
        <f>'[1]TCE - ANEXO IV - Preencher'!F95</f>
        <v>11578277000112</v>
      </c>
      <c r="E86" s="5" t="str">
        <f>'[1]TCE - ANEXO IV - Preencher'!G95</f>
        <v>SINDICATO PROFISSIONAIS DOS AUXILIARES E TECNICOS DE ENFERMAGEM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56.48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5.99 - Outros Serviços de Terceiros Pessoa Jurídica</v>
      </c>
      <c r="D87" s="3">
        <f>'[1]TCE - ANEXO IV - Preencher'!F96</f>
        <v>8033359000177</v>
      </c>
      <c r="E87" s="5" t="str">
        <f>'[1]TCE - ANEXO IV - Preencher'!G96</f>
        <v>SINDICATO DOS ENFERMEIROS NO ESTADO DE PERNAMBUCO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20.350000000000001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5.18 - Teledonia Fixa</v>
      </c>
      <c r="D88" s="3">
        <f>'[1]TCE - ANEXO IV - Preencher'!F97</f>
        <v>3423730000193</v>
      </c>
      <c r="E88" s="5" t="str">
        <f>'[1]TCE - ANEXO IV - Preencher'!G97</f>
        <v>SMART TELECOMUNICACOES E SERVICOS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452257208</v>
      </c>
      <c r="I88" s="6">
        <f>IF('[1]TCE - ANEXO IV - Preencher'!K97="","",'[1]TCE - ANEXO IV - Preencher'!K97)</f>
        <v>45362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558.24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COMPANHIA PERNAMBUCANA DE SANEAMENTO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95000927</v>
      </c>
      <c r="I89" s="6">
        <f>IF('[1]TCE - ANEXO IV - Preencher'!K98="","",'[1]TCE - ANEXO IV - Preencher'!K98)</f>
        <v>45366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9363.32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297564013</v>
      </c>
      <c r="I90" s="6">
        <f>IF('[1]TCE - ANEXO IV - Preencher'!K99="","",'[1]TCE - ANEXO IV - Preencher'!K99)</f>
        <v>45352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25327.360000000001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5.3 - Locação de Máquinas e Equipamentos</v>
      </c>
      <c r="D91" s="3">
        <f>'[1]TCE - ANEXO IV - Preencher'!F100</f>
        <v>22400267000109</v>
      </c>
      <c r="E91" s="5" t="str">
        <f>'[1]TCE - ANEXO IV - Preencher'!G100</f>
        <v>AÇÃO  SERVIÇOS TELECOM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06032024</v>
      </c>
      <c r="I91" s="6">
        <f>IF('[1]TCE - ANEXO IV - Preencher'!K100="","",'[1]TCE - ANEXO IV - Preencher'!K100)</f>
        <v>45350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13080.8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5.3 - Locação de Máquinas e Equipamentos</v>
      </c>
      <c r="D92" s="3">
        <f>'[1]TCE - ANEXO IV - Preencher'!F101</f>
        <v>14543772000184</v>
      </c>
      <c r="E92" s="5" t="str">
        <f>'[1]TCE - ANEXO IV - Preencher'!G101</f>
        <v>BRAVO LOCAÇÃO DE MAQUINAS E EQUIPAMENTOS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10216</v>
      </c>
      <c r="I92" s="6">
        <f>IF('[1]TCE - ANEXO IV - Preencher'!K101="","",'[1]TCE - ANEXO IV - Preencher'!K101)</f>
        <v>45352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2000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5.3 - Locação de Máquinas e Equipamentos</v>
      </c>
      <c r="D93" s="3">
        <f>'[1]TCE - ANEXO IV - Preencher'!F102</f>
        <v>26081685000131</v>
      </c>
      <c r="E93" s="5" t="str">
        <f>'[1]TCE - ANEXO IV - Preencher'!G102</f>
        <v>CG REFRIGERAÇÃO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10278</v>
      </c>
      <c r="I93" s="6">
        <f>IF('[1]TCE - ANEXO IV - Preencher'!K102="","",'[1]TCE - ANEXO IV - Preencher'!K102)</f>
        <v>45356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960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5.3 - Locação de Máquinas e Equipamentos</v>
      </c>
      <c r="D94" s="3">
        <f>'[1]TCE - ANEXO IV - Preencher'!F103</f>
        <v>331788002405</v>
      </c>
      <c r="E94" s="5" t="str">
        <f>'[1]TCE - ANEXO IV - Preencher'!G103</f>
        <v>AIR LIQUIDE BRASIL LTDA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51088</v>
      </c>
      <c r="I94" s="6">
        <f>IF('[1]TCE - ANEXO IV - Preencher'!K103="","",'[1]TCE - ANEXO IV - Preencher'!K103)</f>
        <v>45351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2602902</v>
      </c>
      <c r="L94" s="7">
        <f>'[1]TCE - ANEXO IV - Preencher'!N103</f>
        <v>5900.18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5.3 - Locação de Máquinas e Equipamentos</v>
      </c>
      <c r="D95" s="3">
        <f>'[1]TCE - ANEXO IV - Preencher'!F104</f>
        <v>59105999000186</v>
      </c>
      <c r="E95" s="5" t="str">
        <f>'[1]TCE - ANEXO IV - Preencher'!G104</f>
        <v>WHIRLPOOL S.A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3000098828</v>
      </c>
      <c r="I95" s="6">
        <f>IF('[1]TCE - ANEXO IV - Preencher'!K104="","",'[1]TCE - ANEXO IV - Preencher'!K104)</f>
        <v>45332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3550308</v>
      </c>
      <c r="L95" s="7">
        <f>'[1]TCE - ANEXO IV - Preencher'!N104</f>
        <v>187.09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5.3 - Locação de Máquinas e Equipamentos</v>
      </c>
      <c r="D96" s="3">
        <f>'[1]TCE - ANEXO IV - Preencher'!F105</f>
        <v>18630942000119</v>
      </c>
      <c r="E96" s="5" t="str">
        <f>'[1]TCE - ANEXO IV - Preencher'!G105</f>
        <v>PROVTEL TECNOLOGIA SERVIÇOS GERENCIADOS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3521</v>
      </c>
      <c r="I96" s="6">
        <f>IF('[1]TCE - ANEXO IV - Preencher'!K105="","",'[1]TCE - ANEXO IV - Preencher'!K105)</f>
        <v>45352</v>
      </c>
      <c r="J96" s="5" t="str">
        <f>'[1]TCE - ANEXO IV - Preencher'!L105</f>
        <v>DGRJUSL9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4246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5.3 - Locação de Máquinas e Equipamentos</v>
      </c>
      <c r="D97" s="3">
        <f>'[1]TCE - ANEXO IV - Preencher'!F106</f>
        <v>43559107000187</v>
      </c>
      <c r="E97" s="5" t="str">
        <f>'[1]TCE - ANEXO IV - Preencher'!G106</f>
        <v>SARAH LIMA GUSMAO NERES EPP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01290</v>
      </c>
      <c r="I97" s="6">
        <f>IF('[1]TCE - ANEXO IV - Preencher'!K106="","",'[1]TCE - ANEXO IV - Preencher'!K106)</f>
        <v>45327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3420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5.3 - Locação de Máquinas e Equipamentos</v>
      </c>
      <c r="D98" s="3">
        <f>'[1]TCE - ANEXO IV - Preencher'!F107</f>
        <v>43559107000187</v>
      </c>
      <c r="E98" s="5" t="str">
        <f>'[1]TCE - ANEXO IV - Preencher'!G107</f>
        <v>SARAH LIMA GUSMAO NERES EPP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01291</v>
      </c>
      <c r="I98" s="6">
        <f>IF('[1]TCE - ANEXO IV - Preencher'!K107="","",'[1]TCE - ANEXO IV - Preencher'!K107)</f>
        <v>45327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3600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5.1 - Locação de Equipamentos Médicos-Hospitalares</v>
      </c>
      <c r="D99" s="3">
        <f>'[1]TCE - ANEXO IV - Preencher'!F108</f>
        <v>5011743000180</v>
      </c>
      <c r="E99" s="5" t="str">
        <f>'[1]TCE - ANEXO IV - Preencher'!G108</f>
        <v xml:space="preserve">ALMERI ANGELO SALVIANO DA SILVA 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6255/2024</v>
      </c>
      <c r="I99" s="6">
        <f>IF('[1]TCE - ANEXO IV - Preencher'!K108="","",'[1]TCE - ANEXO IV - Preencher'!K108)</f>
        <v>45329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1600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5.1 - Locação de Equipamentos Médicos-Hospitalares</v>
      </c>
      <c r="D100" s="3">
        <f>'[1]TCE - ANEXO IV - Preencher'!F109</f>
        <v>18271934000123</v>
      </c>
      <c r="E100" s="5" t="str">
        <f>'[1]TCE - ANEXO IV - Preencher'!G109</f>
        <v>NOVA BIOMEDICAL DIAGNOSTICOS MEDICOS E BIOTECNOLOGIA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007/24</v>
      </c>
      <c r="I100" s="6">
        <f>IF('[1]TCE - ANEXO IV - Preencher'!K109="","",'[1]TCE - ANEXO IV - Preencher'!K109)</f>
        <v>45369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3144805</v>
      </c>
      <c r="L100" s="7">
        <f>'[1]TCE - ANEXO IV - Preencher'!N109</f>
        <v>1500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5.1 - Locação de Equipamentos Médicos-Hospitalares</v>
      </c>
      <c r="D101" s="3">
        <f>'[1]TCE - ANEXO IV - Preencher'!F110</f>
        <v>24380578002041</v>
      </c>
      <c r="E101" s="5" t="str">
        <f>'[1]TCE - ANEXO IV - Preencher'!G110</f>
        <v>WHITE MARTINS GASES INDUSTRIAIS DO NORDESTE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94618768</v>
      </c>
      <c r="I101" s="6">
        <f>IF('[1]TCE - ANEXO IV - Preencher'!K110="","",'[1]TCE - ANEXO IV - Preencher'!K110)</f>
        <v>45337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2674.86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46705567000164</v>
      </c>
      <c r="E102" s="5" t="str">
        <f>'[1]TCE - ANEXO IV - Preencher'!G111</f>
        <v>RESFISIO FISIOTERAPIA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140</v>
      </c>
      <c r="I102" s="6">
        <f>IF('[1]TCE - ANEXO IV - Preencher'!K111="","",'[1]TCE - ANEXO IV - Preencher'!K111)</f>
        <v>45355</v>
      </c>
      <c r="J102" s="5" t="str">
        <f>'[1]TCE - ANEXO IV - Preencher'!L111</f>
        <v>4U2GGGWA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21800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35369111000154</v>
      </c>
      <c r="E103" s="5" t="str">
        <f>'[1]TCE - ANEXO IV - Preencher'!G112</f>
        <v>ASSOCIAÇÃO ADOLFO LUTZ DE PESQUISAS E DIAGNOSTICOS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46</v>
      </c>
      <c r="I103" s="6">
        <f>IF('[1]TCE - ANEXO IV - Preencher'!K112="","",'[1]TCE - ANEXO IV - Preencher'!K112)</f>
        <v>45352</v>
      </c>
      <c r="J103" s="5" t="str">
        <f>'[1]TCE - ANEXO IV - Preencher'!L112</f>
        <v>7JDLDD7M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36000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5.8 - Locação de Veículos Automotores</v>
      </c>
      <c r="D104" s="3">
        <f>'[1]TCE - ANEXO IV - Preencher'!F113</f>
        <v>29932922000119</v>
      </c>
      <c r="E104" s="5" t="str">
        <f>'[1]TCE - ANEXO IV - Preencher'!G113</f>
        <v>MEDLIFE LOCAÇÃO DE MAQUINAS E EQUIPAMENTOS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786</v>
      </c>
      <c r="I104" s="6">
        <f>IF('[1]TCE - ANEXO IV - Preencher'!K113="","",'[1]TCE - ANEXO IV - Preencher'!K113)</f>
        <v>45352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14000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5.15 - Serviços Domésticos</v>
      </c>
      <c r="D105" s="3">
        <f>'[1]TCE - ANEXO IV - Preencher'!F114</f>
        <v>31675417000188</v>
      </c>
      <c r="E105" s="5" t="str">
        <f>'[1]TCE - ANEXO IV - Preencher'!G114</f>
        <v>LAVECLIN LAVANDERIA HOSPITALAR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673</v>
      </c>
      <c r="I105" s="6">
        <f>IF('[1]TCE - ANEXO IV - Preencher'!K114="","",'[1]TCE - ANEXO IV - Preencher'!K114)</f>
        <v>45352</v>
      </c>
      <c r="J105" s="5" t="str">
        <f>'[1]TCE - ANEXO IV - Preencher'!L114</f>
        <v>LLFT18118</v>
      </c>
      <c r="K105" s="5" t="str">
        <f>IF(F105="B",LEFT('[1]TCE - ANEXO IV - Preencher'!M114,2),IF(F105="S",LEFT('[1]TCE - ANEXO IV - Preencher'!M114,7),IF('[1]TCE - ANEXO IV - Preencher'!H114="","")))</f>
        <v>2603454</v>
      </c>
      <c r="L105" s="7">
        <f>'[1]TCE - ANEXO IV - Preencher'!N114</f>
        <v>2694.78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5.10 - Detetização/Tratamento de Resíduos e Afins</v>
      </c>
      <c r="D106" s="3">
        <f>'[1]TCE - ANEXO IV - Preencher'!F115</f>
        <v>26893667000154</v>
      </c>
      <c r="E106" s="5" t="str">
        <f>'[1]TCE - ANEXO IV - Preencher'!G115</f>
        <v xml:space="preserve">AMBIPAR HEALTH WASTE SERVICES S.A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39463</v>
      </c>
      <c r="I106" s="6">
        <f>IF('[1]TCE - ANEXO IV - Preencher'!K115="","",'[1]TCE - ANEXO IV - Preencher'!K115)</f>
        <v>45364</v>
      </c>
      <c r="J106" s="5" t="str">
        <f>'[1]TCE - ANEXO IV - Preencher'!L115</f>
        <v>HJEPX9WK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2079.61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3613658000167</v>
      </c>
      <c r="E107" s="5" t="str">
        <f>'[1]TCE - ANEXO IV - Preencher'!G116</f>
        <v>SEQUENCE INFORMATICA LTDA EPP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25258</v>
      </c>
      <c r="I107" s="6">
        <f>IF('[1]TCE - ANEXO IV - Preencher'!K116="","",'[1]TCE - ANEXO IV - Preencher'!K116)</f>
        <v>45370</v>
      </c>
      <c r="J107" s="5" t="str">
        <f>'[1]TCE - ANEXO IV - Preencher'!L116</f>
        <v>FPLYRSTA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795.34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7333111000169</v>
      </c>
      <c r="E108" s="5" t="str">
        <f>'[1]TCE - ANEXO IV - Preencher'!G117</f>
        <v>SAFETEC INFORMATICA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117863</v>
      </c>
      <c r="I108" s="6">
        <f>IF('[1]TCE - ANEXO IV - Preencher'!K117="","",'[1]TCE - ANEXO IV - Preencher'!K117)</f>
        <v>45352</v>
      </c>
      <c r="J108" s="5" t="str">
        <f>'[1]TCE - ANEXO IV - Preencher'!L117</f>
        <v>ELQDIK4U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242.96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92306257000780</v>
      </c>
      <c r="E109" s="5" t="str">
        <f>'[1]TCE - ANEXO IV - Preencher'!G118</f>
        <v>MV INFORMATICA NORDESTE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70016</v>
      </c>
      <c r="I109" s="6">
        <f>IF('[1]TCE - ANEXO IV - Preencher'!K118="","",'[1]TCE - ANEXO IV - Preencher'!K118)</f>
        <v>45359</v>
      </c>
      <c r="J109" s="5" t="str">
        <f>'[1]TCE - ANEXO IV - Preencher'!L118</f>
        <v>WSG6W5Q2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11831.85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6312868000103</v>
      </c>
      <c r="E110" s="5" t="str">
        <f>'[1]TCE - ANEXO IV - Preencher'!G119</f>
        <v>TASCOM INFORMATICA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1227</v>
      </c>
      <c r="I110" s="6">
        <f>IF('[1]TCE - ANEXO IV - Preencher'!K119="","",'[1]TCE - ANEXO IV - Preencher'!K119)</f>
        <v>45352</v>
      </c>
      <c r="J110" s="5" t="str">
        <f>'[1]TCE - ANEXO IV - Preencher'!L119</f>
        <v>MUFU11993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1434.31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23412408000176</v>
      </c>
      <c r="E111" s="5" t="str">
        <f>'[1]TCE - ANEXO IV - Preencher'!G120</f>
        <v xml:space="preserve">WEK TECHNOLOGY IN BUSINESS LTDA ME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10429</v>
      </c>
      <c r="I111" s="6">
        <f>IF('[1]TCE - ANEXO IV - Preencher'!K120="","",'[1]TCE - ANEXO IV - Preencher'!K120)</f>
        <v>45358</v>
      </c>
      <c r="J111" s="5" t="str">
        <f>'[1]TCE - ANEXO IV - Preencher'!L120</f>
        <v>AC5D8DEDEDE80E849804CC18DB71B547</v>
      </c>
      <c r="K111" s="5" t="str">
        <f>IF(F111="B",LEFT('[1]TCE - ANEXO IV - Preencher'!M120,2),IF(F111="S",LEFT('[1]TCE - ANEXO IV - Preencher'!M120,7),IF('[1]TCE - ANEXO IV - Preencher'!H120="","")))</f>
        <v>4209102</v>
      </c>
      <c r="L111" s="7">
        <f>'[1]TCE - ANEXO IV - Preencher'!N120</f>
        <v>197.04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23412408000176</v>
      </c>
      <c r="E112" s="5" t="str">
        <f>'[1]TCE - ANEXO IV - Preencher'!G121</f>
        <v xml:space="preserve">WEK TECHNOLOGY IN BUSINESS LTDA ME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10222</v>
      </c>
      <c r="I112" s="6">
        <f>IF('[1]TCE - ANEXO IV - Preencher'!K121="","",'[1]TCE - ANEXO IV - Preencher'!K121)</f>
        <v>45357</v>
      </c>
      <c r="J112" s="5" t="str">
        <f>'[1]TCE - ANEXO IV - Preencher'!L121</f>
        <v>BBAB38EAAA19B0D8673BDDD81AA9D11D</v>
      </c>
      <c r="K112" s="5" t="str">
        <f>IF(F112="B",LEFT('[1]TCE - ANEXO IV - Preencher'!M121,2),IF(F112="S",LEFT('[1]TCE - ANEXO IV - Preencher'!M121,7),IF('[1]TCE - ANEXO IV - Preencher'!H121="","")))</f>
        <v>4209102</v>
      </c>
      <c r="L112" s="7">
        <f>'[1]TCE - ANEXO IV - Preencher'!N121</f>
        <v>1080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4069709000102</v>
      </c>
      <c r="E113" s="5" t="str">
        <f>'[1]TCE - ANEXO IV - Preencher'!G122</f>
        <v>BIONEXO S.A .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431863</v>
      </c>
      <c r="I113" s="6">
        <f>IF('[1]TCE - ANEXO IV - Preencher'!K122="","",'[1]TCE - ANEXO IV - Preencher'!K122)</f>
        <v>45323</v>
      </c>
      <c r="J113" s="5" t="str">
        <f>'[1]TCE - ANEXO IV - Preencher'!L122</f>
        <v>T5ZMXLBY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900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10891998000115</v>
      </c>
      <c r="E114" s="5" t="str">
        <f>'[1]TCE - ANEXO IV - Preencher'!G123</f>
        <v>ADVISERSIT SERVIÇOS EM INFORMATICA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1058</v>
      </c>
      <c r="I114" s="6">
        <f>IF('[1]TCE - ANEXO IV - Preencher'!K123="","",'[1]TCE - ANEXO IV - Preencher'!K123)</f>
        <v>45352</v>
      </c>
      <c r="J114" s="5" t="str">
        <f>'[1]TCE - ANEXO IV - Preencher'!L123</f>
        <v>NMSZ38067</v>
      </c>
      <c r="K114" s="5" t="str">
        <f>IF(F114="B",LEFT('[1]TCE - ANEXO IV - Preencher'!M123,2),IF(F114="S",LEFT('[1]TCE - ANEXO IV - Preencher'!M123,7),IF('[1]TCE - ANEXO IV - Preencher'!H123="","")))</f>
        <v>2610707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5.22 - Vigilância Ostensiva / Monitorada</v>
      </c>
      <c r="D115" s="3">
        <f>'[1]TCE - ANEXO IV - Preencher'!F124</f>
        <v>7360290000123</v>
      </c>
      <c r="E115" s="5" t="str">
        <f>'[1]TCE - ANEXO IV - Preencher'!G124</f>
        <v>SERVAL SERVIÇOS E LIMPEZA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52734</v>
      </c>
      <c r="I115" s="6">
        <f>IF('[1]TCE - ANEXO IV - Preencher'!K124="","",'[1]TCE - ANEXO IV - Preencher'!K124)</f>
        <v>45352</v>
      </c>
      <c r="J115" s="5" t="str">
        <f>'[1]TCE - ANEXO IV - Preencher'!L124</f>
        <v>941066656</v>
      </c>
      <c r="K115" s="5" t="str">
        <f>IF(F115="B",LEFT('[1]TCE - ANEXO IV - Preencher'!M124,2),IF(F115="S",LEFT('[1]TCE - ANEXO IV - Preencher'!M124,7),IF('[1]TCE - ANEXO IV - Preencher'!H124="","")))</f>
        <v>2304400</v>
      </c>
      <c r="L115" s="7">
        <f>'[1]TCE - ANEXO IV - Preencher'!N124</f>
        <v>32752.52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5.22 - Vigilância Ostensiva / Monitorada</v>
      </c>
      <c r="D116" s="3">
        <f>'[1]TCE - ANEXO IV - Preencher'!F125</f>
        <v>11572781000105</v>
      </c>
      <c r="E116" s="5" t="str">
        <f>'[1]TCE - ANEXO IV - Preencher'!G125</f>
        <v>SOSERVI VIGILANCIA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9817</v>
      </c>
      <c r="I116" s="6">
        <f>IF('[1]TCE - ANEXO IV - Preencher'!K125="","",'[1]TCE - ANEXO IV - Preencher'!K125)</f>
        <v>45341</v>
      </c>
      <c r="J116" s="5" t="str">
        <f>'[1]TCE - ANEXO IV - Preencher'!L125</f>
        <v>WLXJ43208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21490.66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5.10 - Detetização/Tratamento de Resíduos e Afins</v>
      </c>
      <c r="D117" s="3">
        <f>'[1]TCE - ANEXO IV - Preencher'!F126</f>
        <v>35474980000149</v>
      </c>
      <c r="E117" s="5" t="str">
        <f>'[1]TCE - ANEXO IV - Preencher'!G126</f>
        <v xml:space="preserve">LIMPSERVICE LTDA ME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5279</v>
      </c>
      <c r="I117" s="6">
        <f>IF('[1]TCE - ANEXO IV - Preencher'!K126="","",'[1]TCE - ANEXO IV - Preencher'!K126)</f>
        <v>45327</v>
      </c>
      <c r="J117" s="5" t="str">
        <f>'[1]TCE - ANEXO IV - Preencher'!L126</f>
        <v>CBTM73579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342.51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5.23 - Limpeza e Conservação</v>
      </c>
      <c r="D118" s="3">
        <f>'[1]TCE - ANEXO IV - Preencher'!F127</f>
        <v>9863853000121</v>
      </c>
      <c r="E118" s="5" t="str">
        <f>'[1]TCE - ANEXO IV - Preencher'!G127</f>
        <v>SOSERVI - SOCIEDADE DE SERVIÇOS GERAIS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75263</v>
      </c>
      <c r="I118" s="6">
        <f>IF('[1]TCE - ANEXO IV - Preencher'!K127="","",'[1]TCE - ANEXO IV - Preencher'!K127)</f>
        <v>45324</v>
      </c>
      <c r="J118" s="5" t="str">
        <f>'[1]TCE - ANEXO IV - Preencher'!L127</f>
        <v>AMBH53531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49845.34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5.23 - Limpeza e Conservação</v>
      </c>
      <c r="D119" s="3">
        <f>'[1]TCE - ANEXO IV - Preencher'!F128</f>
        <v>9863853000121</v>
      </c>
      <c r="E119" s="5" t="str">
        <f>'[1]TCE - ANEXO IV - Preencher'!G128</f>
        <v>SOSERVI - SOCIEDADE DE SERVIÇOS GERAIS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75694</v>
      </c>
      <c r="I119" s="6">
        <f>IF('[1]TCE - ANEXO IV - Preencher'!K128="","",'[1]TCE - ANEXO IV - Preencher'!K128)</f>
        <v>45344</v>
      </c>
      <c r="J119" s="5" t="str">
        <f>'[1]TCE - ANEXO IV - Preencher'!L128</f>
        <v>ZXBS50034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4112.66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5.99 - Outros Serviços de Terceiros Pessoa Jurídica</v>
      </c>
      <c r="D120" s="3">
        <f>'[1]TCE - ANEXO IV - Preencher'!F129</f>
        <v>35343136000189</v>
      </c>
      <c r="E120" s="5" t="str">
        <f>'[1]TCE - ANEXO IV - Preencher'!G129</f>
        <v>EMBRAESTER - EMPRESA BRASILEIRA DE ESTERILIZAÇÕES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12960</v>
      </c>
      <c r="I120" s="6">
        <f>IF('[1]TCE - ANEXO IV - Preencher'!K129="","",'[1]TCE - ANEXO IV - Preencher'!K129)</f>
        <v>45352</v>
      </c>
      <c r="J120" s="5" t="str">
        <f>'[1]TCE - ANEXO IV - Preencher'!L129</f>
        <v>UMVFZDWM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7494.3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5.99 - Outros Serviços de Terceiros Pessoa Jurídica</v>
      </c>
      <c r="D121" s="3">
        <f>'[1]TCE - ANEXO IV - Preencher'!F130</f>
        <v>45671533000133</v>
      </c>
      <c r="E121" s="5" t="str">
        <f>'[1]TCE - ANEXO IV - Preencher'!G130</f>
        <v xml:space="preserve">VITORINO E MAIA ADVOGADOS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247</v>
      </c>
      <c r="I121" s="6">
        <f>IF('[1]TCE - ANEXO IV - Preencher'!K130="","",'[1]TCE - ANEXO IV - Preencher'!K130)</f>
        <v>45352</v>
      </c>
      <c r="J121" s="5" t="str">
        <f>'[1]TCE - ANEXO IV - Preencher'!L130</f>
        <v>SWZU68RZ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2233.5100000000002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5.99 - Outros Serviços de Terceiros Pessoa Jurídica</v>
      </c>
      <c r="D122" s="3">
        <f>'[1]TCE - ANEXO IV - Preencher'!F131</f>
        <v>21794062000192</v>
      </c>
      <c r="E122" s="5" t="str">
        <f>'[1]TCE - ANEXO IV - Preencher'!G131</f>
        <v>ASOS OCUPACIONAL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725</v>
      </c>
      <c r="I122" s="6">
        <f>IF('[1]TCE - ANEXO IV - Preencher'!K131="","",'[1]TCE - ANEXO IV - Preencher'!K131)</f>
        <v>45352</v>
      </c>
      <c r="J122" s="5" t="str">
        <f>'[1]TCE - ANEXO IV - Preencher'!L131</f>
        <v>WDNF97400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3200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5.99 - Outros Serviços de Terceiros Pessoa Jurídica</v>
      </c>
      <c r="D123" s="3">
        <f>'[1]TCE - ANEXO IV - Preencher'!F132</f>
        <v>7523792000128</v>
      </c>
      <c r="E123" s="5" t="str">
        <f>'[1]TCE - ANEXO IV - Preencher'!G132</f>
        <v xml:space="preserve">FARIAS &amp; ROCHA - ADVOCACIA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1196</v>
      </c>
      <c r="I123" s="6">
        <f>IF('[1]TCE - ANEXO IV - Preencher'!K132="","",'[1]TCE - ANEXO IV - Preencher'!K132)</f>
        <v>45352</v>
      </c>
      <c r="J123" s="5" t="str">
        <f>'[1]TCE - ANEXO IV - Preencher'!L132</f>
        <v>RBHQILYP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2233.5100000000002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5.99 - Outros Serviços de Terceiros Pessoa Jurídica</v>
      </c>
      <c r="D124" s="3">
        <f>'[1]TCE - ANEXO IV - Preencher'!F133</f>
        <v>19786063000143</v>
      </c>
      <c r="E124" s="5" t="str">
        <f>'[1]TCE - ANEXO IV - Preencher'!G133</f>
        <v xml:space="preserve">MARINHO E CASTRO SERVIÇOS LTDA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6017</v>
      </c>
      <c r="I124" s="6">
        <f>IF('[1]TCE - ANEXO IV - Preencher'!K133="","",'[1]TCE - ANEXO IV - Preencher'!K133)</f>
        <v>45350</v>
      </c>
      <c r="J124" s="5" t="str">
        <f>'[1]TCE - ANEXO IV - Preencher'!L133</f>
        <v>VGTMRR7G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657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5.99 - Outros Serviços de Terceiros Pessoa Jurídica</v>
      </c>
      <c r="D125" s="3">
        <f>'[1]TCE - ANEXO IV - Preencher'!F134</f>
        <v>10816775000274</v>
      </c>
      <c r="E125" s="5" t="str">
        <f>'[1]TCE - ANEXO IV - Preencher'!G134</f>
        <v xml:space="preserve">INSPETORIA SALESIANA DO NORDESTE DO BRASIL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19694</v>
      </c>
      <c r="I125" s="6">
        <f>IF('[1]TCE - ANEXO IV - Preencher'!K134="","",'[1]TCE - ANEXO IV - Preencher'!K134)</f>
        <v>45327</v>
      </c>
      <c r="J125" s="5" t="str">
        <f>'[1]TCE - ANEXO IV - Preencher'!L134</f>
        <v>HRDIUCLF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330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5.99 - Outros Serviços de Terceiros Pessoa Jurídica</v>
      </c>
      <c r="D126" s="3">
        <f>'[1]TCE - ANEXO IV - Preencher'!F135</f>
        <v>8654123000158</v>
      </c>
      <c r="E126" s="5" t="str">
        <f>'[1]TCE - ANEXO IV - Preencher'!G135</f>
        <v>AUDISA - AUDITORES ASSOCIADOS S/S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022476</v>
      </c>
      <c r="I126" s="6">
        <f>IF('[1]TCE - ANEXO IV - Preencher'!K135="","",'[1]TCE - ANEXO IV - Preencher'!K135)</f>
        <v>45337</v>
      </c>
      <c r="J126" s="5" t="str">
        <f>'[1]TCE - ANEXO IV - Preencher'!L135</f>
        <v>761V348376143322799G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1068.25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5.99 - Outros Serviços de Terceiros Pessoa Jurídica</v>
      </c>
      <c r="D127" s="3">
        <f>'[1]TCE - ANEXO IV - Preencher'!F136</f>
        <v>13409775000329</v>
      </c>
      <c r="E127" s="5" t="str">
        <f>'[1]TCE - ANEXO IV - Preencher'!G136</f>
        <v>LINUS LOG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2629</v>
      </c>
      <c r="I127" s="6">
        <f>IF('[1]TCE - ANEXO IV - Preencher'!K136="","",'[1]TCE - ANEXO IV - Preencher'!K136)</f>
        <v>45363</v>
      </c>
      <c r="J127" s="5" t="str">
        <f>'[1]TCE - ANEXO IV - Preencher'!L136</f>
        <v>EBXL89865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700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5.99 - Outros Serviços de Terceiros Pessoa Jurídica</v>
      </c>
      <c r="D128" s="3">
        <f>'[1]TCE - ANEXO IV - Preencher'!F137</f>
        <v>1699696000159</v>
      </c>
      <c r="E128" s="5" t="str">
        <f>'[1]TCE - ANEXO IV - Preencher'!G137</f>
        <v>QUALIAGUA LABORATORIO E SONSULTORIA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68838</v>
      </c>
      <c r="I128" s="6">
        <f>IF('[1]TCE - ANEXO IV - Preencher'!K137="","",'[1]TCE - ANEXO IV - Preencher'!K137)</f>
        <v>45352</v>
      </c>
      <c r="J128" s="5" t="str">
        <f>'[1]TCE - ANEXO IV - Preencher'!L137</f>
        <v>5JPQSPBY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240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5.99 - Outros Serviços de Terceiros Pessoa Jurídica</v>
      </c>
      <c r="D129" s="3">
        <f>'[1]TCE - ANEXO IV - Preencher'!F138</f>
        <v>41382855000101</v>
      </c>
      <c r="E129" s="5" t="str">
        <f>'[1]TCE - ANEXO IV - Preencher'!G138</f>
        <v xml:space="preserve">TAMYRES FERNANDA ALVES CHALEGRE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186</v>
      </c>
      <c r="I129" s="6">
        <f>IF('[1]TCE - ANEXO IV - Preencher'!K138="","",'[1]TCE - ANEXO IV - Preencher'!K138)</f>
        <v>45356</v>
      </c>
      <c r="J129" s="5" t="str">
        <f>'[1]TCE - ANEXO IV - Preencher'!L138</f>
        <v>DC5FEIXK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2500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5.99 - Outros Serviços de Terceiros Pessoa Jurídica</v>
      </c>
      <c r="D130" s="3">
        <f>'[1]TCE - ANEXO IV - Preencher'!F139</f>
        <v>5620302000267</v>
      </c>
      <c r="E130" s="5" t="str">
        <f>'[1]TCE - ANEXO IV - Preencher'!G139</f>
        <v>GREEN PAPER FREE SOLUÇÕES SEM PAPEL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6589</v>
      </c>
      <c r="I130" s="6">
        <f>IF('[1]TCE - ANEXO IV - Preencher'!K139="","",'[1]TCE - ANEXO IV - Preencher'!K139)</f>
        <v>45352</v>
      </c>
      <c r="J130" s="5" t="str">
        <f>'[1]TCE - ANEXO IV - Preencher'!L139</f>
        <v>RBEZPAUVI</v>
      </c>
      <c r="K130" s="5" t="str">
        <f>IF(F130="B",LEFT('[1]TCE - ANEXO IV - Preencher'!M139,2),IF(F130="S",LEFT('[1]TCE - ANEXO IV - Preencher'!M139,7),IF('[1]TCE - ANEXO IV - Preencher'!H139="","")))</f>
        <v>2602308</v>
      </c>
      <c r="L130" s="7">
        <f>'[1]TCE - ANEXO IV - Preencher'!N139</f>
        <v>2052.2399999999998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5.5 - Reparo e Manutenção de Máquinas e Equipamentos</v>
      </c>
      <c r="D131" s="3">
        <f>'[1]TCE - ANEXO IV - Preencher'!F140</f>
        <v>1141468000169</v>
      </c>
      <c r="E131" s="5" t="str">
        <f>'[1]TCE - ANEXO IV - Preencher'!G140</f>
        <v>MEDCALL COMERCIO E SERVICOS DE EQUIPAMENTOS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3985</v>
      </c>
      <c r="I131" s="6">
        <f>IF('[1]TCE - ANEXO IV - Preencher'!K140="","",'[1]TCE - ANEXO IV - Preencher'!K140)</f>
        <v>45351</v>
      </c>
      <c r="J131" s="5" t="str">
        <f>'[1]TCE - ANEXO IV - Preencher'!L140</f>
        <v>WDQRDCD1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1100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5.5 - Reparo e Manutenção de Máquinas e Equipamentos</v>
      </c>
      <c r="D132" s="3">
        <f>'[1]TCE - ANEXO IV - Preencher'!F141</f>
        <v>7146768000117</v>
      </c>
      <c r="E132" s="5" t="str">
        <f>'[1]TCE - ANEXO IV - Preencher'!G141</f>
        <v>SERV IMAGEM NORDESTE ASSISTENCIA TECNICA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5877</v>
      </c>
      <c r="I132" s="6">
        <f>IF('[1]TCE - ANEXO IV - Preencher'!K141="","",'[1]TCE - ANEXO IV - Preencher'!K141)</f>
        <v>45366</v>
      </c>
      <c r="J132" s="5" t="str">
        <f>'[1]TCE - ANEXO IV - Preencher'!L141</f>
        <v>UBRV57045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2200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5.5 - Reparo e Manutenção de Máquinas e Equipamentos</v>
      </c>
      <c r="D133" s="3">
        <f>'[1]TCE - ANEXO IV - Preencher'!F142</f>
        <v>18204483000101</v>
      </c>
      <c r="E133" s="5" t="str">
        <f>'[1]TCE - ANEXO IV - Preencher'!G142</f>
        <v>WAGNER FERNANDES SALES DA SILVA &amp; CIA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4703</v>
      </c>
      <c r="I133" s="6">
        <f>IF('[1]TCE - ANEXO IV - Preencher'!K142="","",'[1]TCE - ANEXO IV - Preencher'!K142)</f>
        <v>45352</v>
      </c>
      <c r="J133" s="5" t="str">
        <f>'[1]TCE - ANEXO IV - Preencher'!L142</f>
        <v>STXOC2L8N</v>
      </c>
      <c r="K133" s="5" t="str">
        <f>IF(F133="B",LEFT('[1]TCE - ANEXO IV - Preencher'!M142,2),IF(F133="S",LEFT('[1]TCE - ANEXO IV - Preencher'!M142,7),IF('[1]TCE - ANEXO IV - Preencher'!H142="","")))</f>
        <v>2704302</v>
      </c>
      <c r="L133" s="7">
        <f>'[1]TCE - ANEXO IV - Preencher'!N142</f>
        <v>2880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5.5 - Reparo e Manutenção de Máquinas e Equipamentos</v>
      </c>
      <c r="D134" s="3">
        <f>'[1]TCE - ANEXO IV - Preencher'!F143</f>
        <v>7221834000176</v>
      </c>
      <c r="E134" s="5" t="str">
        <f>'[1]TCE - ANEXO IV - Preencher'!G143</f>
        <v xml:space="preserve">C2 COMERCIO E SERVIÇOS LTDA - ME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133</v>
      </c>
      <c r="I134" s="6">
        <f>IF('[1]TCE - ANEXO IV - Preencher'!K143="","",'[1]TCE - ANEXO IV - Preencher'!K143)</f>
        <v>45342</v>
      </c>
      <c r="J134" s="5" t="str">
        <f>'[1]TCE - ANEXO IV - Preencher'!L143</f>
        <v>GVPV931W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4200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5.5 - Reparo e Manutenção de Máquinas e Equipamentos</v>
      </c>
      <c r="D135" s="3">
        <f>'[1]TCE - ANEXO IV - Preencher'!F144</f>
        <v>40893042000113</v>
      </c>
      <c r="E135" s="5" t="str">
        <f>'[1]TCE - ANEXO IV - Preencher'!G144</f>
        <v>GERASTEP GERADORES ASSISTENCIA TECNICA E PEÇAS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47433</v>
      </c>
      <c r="I135" s="6">
        <f>IF('[1]TCE - ANEXO IV - Preencher'!K144="","",'[1]TCE - ANEXO IV - Preencher'!K144)</f>
        <v>45350</v>
      </c>
      <c r="J135" s="5" t="str">
        <f>'[1]TCE - ANEXO IV - Preencher'!L144</f>
        <v>ZMX4QYTC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365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5.5 - Reparo e Manutenção de Máquinas e Equipamentos</v>
      </c>
      <c r="D136" s="3">
        <f>'[1]TCE - ANEXO IV - Preencher'!F145</f>
        <v>21854632000192</v>
      </c>
      <c r="E136" s="5" t="str">
        <f>'[1]TCE - ANEXO IV - Preencher'!G145</f>
        <v xml:space="preserve">G M DANTAS ELEVAÇÃO E GERAÇÃO ME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1533</v>
      </c>
      <c r="I136" s="6">
        <f>IF('[1]TCE - ANEXO IV - Preencher'!K145="","",'[1]TCE - ANEXO IV - Preencher'!K145)</f>
        <v>45355</v>
      </c>
      <c r="J136" s="5" t="str">
        <f>'[1]TCE - ANEXO IV - Preencher'!L145</f>
        <v>XLX8UT2D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400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45671890000100</v>
      </c>
      <c r="E137" s="5" t="str">
        <f>'[1]TCE - ANEXO IV - Preencher'!G146</f>
        <v>BERGAMASCO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40</v>
      </c>
      <c r="I137" s="6">
        <f>IF('[1]TCE - ANEXO IV - Preencher'!K146="","",'[1]TCE - ANEXO IV - Preencher'!K146)</f>
        <v>45355</v>
      </c>
      <c r="J137" s="5" t="str">
        <f>'[1]TCE - ANEXO IV - Preencher'!L146</f>
        <v>171540029</v>
      </c>
      <c r="K137" s="5" t="str">
        <f>IF(F137="B",LEFT('[1]TCE - ANEXO IV - Preencher'!M146,2),IF(F137="S",LEFT('[1]TCE - ANEXO IV - Preencher'!M146,7),IF('[1]TCE - ANEXO IV - Preencher'!H146="","")))</f>
        <v>4108007</v>
      </c>
      <c r="L137" s="7">
        <f>'[1]TCE - ANEXO IV - Preencher'!N146</f>
        <v>4400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53455223000100</v>
      </c>
      <c r="E138" s="5" t="str">
        <f>'[1]TCE - ANEXO IV - Preencher'!G147</f>
        <v>RM SERVICOS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02</v>
      </c>
      <c r="I138" s="6">
        <f>IF('[1]TCE - ANEXO IV - Preencher'!K147="","",'[1]TCE - ANEXO IV - Preencher'!K147)</f>
        <v>45352</v>
      </c>
      <c r="J138" s="5" t="str">
        <f>'[1]TCE - ANEXO IV - Preencher'!L147</f>
        <v>72ETQWQG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11200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43652786000134</v>
      </c>
      <c r="E139" s="5" t="str">
        <f>'[1]TCE - ANEXO IV - Preencher'!G148</f>
        <v>ISPERA SAUDE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230</v>
      </c>
      <c r="I139" s="6">
        <f>IF('[1]TCE - ANEXO IV - Preencher'!K148="","",'[1]TCE - ANEXO IV - Preencher'!K148)</f>
        <v>45352</v>
      </c>
      <c r="J139" s="5" t="str">
        <f>'[1]TCE - ANEXO IV - Preencher'!L148</f>
        <v>SSKS07094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3300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44809132000134</v>
      </c>
      <c r="E140" s="5" t="str">
        <f>'[1]TCE - ANEXO IV - Preencher'!G149</f>
        <v>JMFSS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165</v>
      </c>
      <c r="I140" s="6">
        <f>IF('[1]TCE - ANEXO IV - Preencher'!K149="","",'[1]TCE - ANEXO IV - Preencher'!K149)</f>
        <v>45352</v>
      </c>
      <c r="J140" s="5" t="str">
        <f>'[1]TCE - ANEXO IV - Preencher'!L149</f>
        <v>WWEQMBMT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3850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44809132000134</v>
      </c>
      <c r="E141" s="5" t="str">
        <f>'[1]TCE - ANEXO IV - Preencher'!G150</f>
        <v>JMFSS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166</v>
      </c>
      <c r="I141" s="6">
        <f>IF('[1]TCE - ANEXO IV - Preencher'!K150="","",'[1]TCE - ANEXO IV - Preencher'!K150)</f>
        <v>45352</v>
      </c>
      <c r="J141" s="5" t="str">
        <f>'[1]TCE - ANEXO IV - Preencher'!L150</f>
        <v>Y2UY5VSB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4400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52842863000100</v>
      </c>
      <c r="E142" s="5" t="str">
        <f>'[1]TCE - ANEXO IV - Preencher'!G151</f>
        <v>MESS SERVICOS MEDICOS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08</v>
      </c>
      <c r="I142" s="6">
        <f>IF('[1]TCE - ANEXO IV - Preencher'!K151="","",'[1]TCE - ANEXO IV - Preencher'!K151)</f>
        <v>45352</v>
      </c>
      <c r="J142" s="5" t="str">
        <f>'[1]TCE - ANEXO IV - Preencher'!L151</f>
        <v>KUE7GXQTY</v>
      </c>
      <c r="K142" s="5" t="str">
        <f>IF(F142="B",LEFT('[1]TCE - ANEXO IV - Preencher'!M151,2),IF(F142="S",LEFT('[1]TCE - ANEXO IV - Preencher'!M151,7),IF('[1]TCE - ANEXO IV - Preencher'!H151="","")))</f>
        <v>2609709</v>
      </c>
      <c r="L142" s="7">
        <f>'[1]TCE - ANEXO IV - Preencher'!N151</f>
        <v>2275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50924772000198</v>
      </c>
      <c r="E143" s="5" t="str">
        <f>'[1]TCE - ANEXO IV - Preencher'!G152</f>
        <v>ASS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11</v>
      </c>
      <c r="I143" s="6">
        <f>IF('[1]TCE - ANEXO IV - Preencher'!K152="","",'[1]TCE - ANEXO IV - Preencher'!K152)</f>
        <v>45352</v>
      </c>
      <c r="J143" s="5" t="str">
        <f>'[1]TCE - ANEXO IV - Preencher'!L152</f>
        <v>GRKRAYTY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9250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46618437000194</v>
      </c>
      <c r="E144" s="5" t="str">
        <f>'[1]TCE - ANEXO IV - Preencher'!G153</f>
        <v>DR SANDI SARDINHA FREITAS SERVICOS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68</v>
      </c>
      <c r="I144" s="6">
        <f>IF('[1]TCE - ANEXO IV - Preencher'!K153="","",'[1]TCE - ANEXO IV - Preencher'!K153)</f>
        <v>45352</v>
      </c>
      <c r="J144" s="5" t="str">
        <f>'[1]TCE - ANEXO IV - Preencher'!L153</f>
        <v>GDUDGIWG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8150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52396002000145</v>
      </c>
      <c r="E145" s="5" t="str">
        <f>'[1]TCE - ANEXO IV - Preencher'!G154</f>
        <v>LEANDRO MENEZES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16</v>
      </c>
      <c r="I145" s="6">
        <f>IF('[1]TCE - ANEXO IV - Preencher'!K154="","",'[1]TCE - ANEXO IV - Preencher'!K154)</f>
        <v>45356</v>
      </c>
      <c r="J145" s="5" t="str">
        <f>'[1]TCE - ANEXO IV - Preencher'!L154</f>
        <v>NFSJIKME2RL01J3GN6SHUP200000G</v>
      </c>
      <c r="K145" s="5" t="str">
        <f>IF(F145="B",LEFT('[1]TCE - ANEXO IV - Preencher'!M154,2),IF(F145="S",LEFT('[1]TCE - ANEXO IV - Preencher'!M154,7),IF('[1]TCE - ANEXO IV - Preencher'!H154="","")))</f>
        <v>2615003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42645758000127</v>
      </c>
      <c r="E146" s="5" t="str">
        <f>'[1]TCE - ANEXO IV - Preencher'!G155</f>
        <v>YANE RENATA BARBOSA DE ARAUJO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78</v>
      </c>
      <c r="I146" s="6">
        <f>IF('[1]TCE - ANEXO IV - Preencher'!K155="","",'[1]TCE - ANEXO IV - Preencher'!K155)</f>
        <v>45352</v>
      </c>
      <c r="J146" s="5" t="str">
        <f>'[1]TCE - ANEXO IV - Preencher'!L155</f>
        <v>1902471086307401032024</v>
      </c>
      <c r="K146" s="5" t="str">
        <f>IF(F146="B",LEFT('[1]TCE - ANEXO IV - Preencher'!M155,2),IF(F146="S",LEFT('[1]TCE - ANEXO IV - Preencher'!M155,7),IF('[1]TCE - ANEXO IV - Preencher'!H155="","")))</f>
        <v>2910859</v>
      </c>
      <c r="L146" s="7">
        <f>'[1]TCE - ANEXO IV - Preencher'!N155</f>
        <v>9900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52693378000111</v>
      </c>
      <c r="E147" s="5" t="str">
        <f>'[1]TCE - ANEXO IV - Preencher'!G156</f>
        <v>PSCC SERVICOS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18</v>
      </c>
      <c r="I147" s="6">
        <f>IF('[1]TCE - ANEXO IV - Preencher'!K156="","",'[1]TCE - ANEXO IV - Preencher'!K156)</f>
        <v>45352</v>
      </c>
      <c r="J147" s="5" t="str">
        <f>'[1]TCE - ANEXO IV - Preencher'!L156</f>
        <v>CINIEBIH</v>
      </c>
      <c r="K147" s="5" t="str">
        <f>IF(F147="B",LEFT('[1]TCE - ANEXO IV - Preencher'!M156,2),IF(F147="S",LEFT('[1]TCE - ANEXO IV - Preencher'!M156,7),IF('[1]TCE - ANEXO IV - Preencher'!H156="","")))</f>
        <v>2610806</v>
      </c>
      <c r="L147" s="7">
        <f>'[1]TCE - ANEXO IV - Preencher'!N156</f>
        <v>2200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48594099000123</v>
      </c>
      <c r="E148" s="5" t="str">
        <f>'[1]TCE - ANEXO IV - Preencher'!G157</f>
        <v>EDO SERVICOS MEDICOS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1000025</v>
      </c>
      <c r="I148" s="6">
        <f>IF('[1]TCE - ANEXO IV - Preencher'!K157="","",'[1]TCE - ANEXO IV - Preencher'!K157)</f>
        <v>45351</v>
      </c>
      <c r="J148" s="5" t="str">
        <f>'[1]TCE - ANEXO IV - Preencher'!L157</f>
        <v>CRVMCSREB</v>
      </c>
      <c r="K148" s="5" t="str">
        <f>IF(F148="B",LEFT('[1]TCE - ANEXO IV - Preencher'!M157,2),IF(F148="S",LEFT('[1]TCE - ANEXO IV - Preencher'!M157,7),IF('[1]TCE - ANEXO IV - Preencher'!H157="","")))</f>
        <v>2507507</v>
      </c>
      <c r="L148" s="7">
        <f>'[1]TCE - ANEXO IV - Preencher'!N157</f>
        <v>4050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53158649000100</v>
      </c>
      <c r="E149" s="5" t="str">
        <f>'[1]TCE - ANEXO IV - Preencher'!G158</f>
        <v>ANNB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06</v>
      </c>
      <c r="I149" s="6">
        <f>IF('[1]TCE - ANEXO IV - Preencher'!K158="","",'[1]TCE - ANEXO IV - Preencher'!K158)</f>
        <v>45355</v>
      </c>
      <c r="J149" s="5" t="str">
        <f>'[1]TCE - ANEXO IV - Preencher'!L158</f>
        <v>812C4486CFEF9AF5CDEFE4CC9B8CBA4F</v>
      </c>
      <c r="K149" s="5" t="str">
        <f>IF(F149="B",LEFT('[1]TCE - ANEXO IV - Preencher'!M158,2),IF(F149="S",LEFT('[1]TCE - ANEXO IV - Preencher'!M158,7),IF('[1]TCE - ANEXO IV - Preencher'!H158="","")))</f>
        <v>2600500</v>
      </c>
      <c r="L149" s="7">
        <f>'[1]TCE - ANEXO IV - Preencher'!N158</f>
        <v>5050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43652788000123</v>
      </c>
      <c r="E150" s="5" t="str">
        <f>'[1]TCE - ANEXO IV - Preencher'!G159</f>
        <v>ARZT SAUDE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245</v>
      </c>
      <c r="I150" s="6">
        <f>IF('[1]TCE - ANEXO IV - Preencher'!K159="","",'[1]TCE - ANEXO IV - Preencher'!K159)</f>
        <v>45355</v>
      </c>
      <c r="J150" s="5" t="str">
        <f>'[1]TCE - ANEXO IV - Preencher'!L159</f>
        <v>TICK25737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6250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53259125000105</v>
      </c>
      <c r="E151" s="5" t="str">
        <f>'[1]TCE - ANEXO IV - Preencher'!G160</f>
        <v>ALTV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04</v>
      </c>
      <c r="I151" s="6">
        <f>IF('[1]TCE - ANEXO IV - Preencher'!K160="","",'[1]TCE - ANEXO IV - Preencher'!K160)</f>
        <v>45355</v>
      </c>
      <c r="J151" s="5" t="str">
        <f>'[1]TCE - ANEXO IV - Preencher'!L160</f>
        <v>DOXW23693</v>
      </c>
      <c r="K151" s="5" t="str">
        <f>IF(F151="B",LEFT('[1]TCE - ANEXO IV - Preencher'!M160,2),IF(F151="S",LEFT('[1]TCE - ANEXO IV - Preencher'!M160,7),IF('[1]TCE - ANEXO IV - Preencher'!H160="","")))</f>
        <v>2606002</v>
      </c>
      <c r="L151" s="7">
        <f>'[1]TCE - ANEXO IV - Preencher'!N160</f>
        <v>2350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50978854000115</v>
      </c>
      <c r="E152" s="5" t="str">
        <f>'[1]TCE - ANEXO IV - Preencher'!G161</f>
        <v>CLA MEDICA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44</v>
      </c>
      <c r="I152" s="6">
        <f>IF('[1]TCE - ANEXO IV - Preencher'!K161="","",'[1]TCE - ANEXO IV - Preencher'!K161)</f>
        <v>45352</v>
      </c>
      <c r="J152" s="5" t="str">
        <f>'[1]TCE - ANEXO IV - Preencher'!L161</f>
        <v>L5M4YGSA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1250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46145569000146</v>
      </c>
      <c r="E153" s="5" t="str">
        <f>'[1]TCE - ANEXO IV - Preencher'!G162</f>
        <v>S M ARAUJO E AS LIMITADA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25</v>
      </c>
      <c r="I153" s="6">
        <f>IF('[1]TCE - ANEXO IV - Preencher'!K162="","",'[1]TCE - ANEXO IV - Preencher'!K162)</f>
        <v>45355</v>
      </c>
      <c r="J153" s="5" t="str">
        <f>'[1]TCE - ANEXO IV - Preencher'!L162</f>
        <v>T7MMSWBG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8300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52051303000137</v>
      </c>
      <c r="E154" s="5" t="str">
        <f>'[1]TCE - ANEXO IV - Preencher'!G163</f>
        <v>MPL ROCHA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21</v>
      </c>
      <c r="I154" s="6">
        <f>IF('[1]TCE - ANEXO IV - Preencher'!K163="","",'[1]TCE - ANEXO IV - Preencher'!K163)</f>
        <v>45355</v>
      </c>
      <c r="J154" s="5" t="str">
        <f>'[1]TCE - ANEXO IV - Preencher'!L163</f>
        <v>ZBGKRIXR</v>
      </c>
      <c r="K154" s="5" t="str">
        <f>IF(F154="B",LEFT('[1]TCE - ANEXO IV - Preencher'!M163,2),IF(F154="S",LEFT('[1]TCE - ANEXO IV - Preencher'!M163,7),IF('[1]TCE - ANEXO IV - Preencher'!H163="","")))</f>
        <v>2203909</v>
      </c>
      <c r="L154" s="7">
        <f>'[1]TCE - ANEXO IV - Preencher'!N163</f>
        <v>1250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52770213000104</v>
      </c>
      <c r="E155" s="5" t="str">
        <f>'[1]TCE - ANEXO IV - Preencher'!G164</f>
        <v>LUAN ARAUJO DA COSTA SERVICOS MEDICOS ÇTDA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</v>
      </c>
      <c r="I155" s="6">
        <f>IF('[1]TCE - ANEXO IV - Preencher'!K164="","",'[1]TCE - ANEXO IV - Preencher'!K164)</f>
        <v>45356</v>
      </c>
      <c r="J155" s="5" t="str">
        <f>'[1]TCE - ANEXO IV - Preencher'!L164</f>
        <v>475762123</v>
      </c>
      <c r="K155" s="5" t="str">
        <f>IF(F155="B",LEFT('[1]TCE - ANEXO IV - Preencher'!M164,2),IF(F155="S",LEFT('[1]TCE - ANEXO IV - Preencher'!M164,7),IF('[1]TCE - ANEXO IV - Preencher'!H164="","")))</f>
        <v>2304400</v>
      </c>
      <c r="L155" s="7">
        <f>'[1]TCE - ANEXO IV - Preencher'!N164</f>
        <v>5500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53502992000111</v>
      </c>
      <c r="E156" s="5" t="str">
        <f>'[1]TCE - ANEXO IV - Preencher'!G165</f>
        <v>JJRS MED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</v>
      </c>
      <c r="I156" s="6">
        <f>IF('[1]TCE - ANEXO IV - Preencher'!K165="","",'[1]TCE - ANEXO IV - Preencher'!K165)</f>
        <v>45355</v>
      </c>
      <c r="J156" s="5" t="str">
        <f>'[1]TCE - ANEXO IV - Preencher'!L165</f>
        <v>717730785</v>
      </c>
      <c r="K156" s="5" t="str">
        <f>IF(F156="B",LEFT('[1]TCE - ANEXO IV - Preencher'!M165,2),IF(F156="S",LEFT('[1]TCE - ANEXO IV - Preencher'!M165,7),IF('[1]TCE - ANEXO IV - Preencher'!H165="","")))</f>
        <v>2304400</v>
      </c>
      <c r="L156" s="7">
        <f>'[1]TCE - ANEXO IV - Preencher'!N165</f>
        <v>1250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49299850000121</v>
      </c>
      <c r="E157" s="5" t="str">
        <f>'[1]TCE - ANEXO IV - Preencher'!G166</f>
        <v>NCCO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24</v>
      </c>
      <c r="I157" s="6">
        <f>IF('[1]TCE - ANEXO IV - Preencher'!K166="","",'[1]TCE - ANEXO IV - Preencher'!K166)</f>
        <v>45353</v>
      </c>
      <c r="J157" s="5" t="str">
        <f>'[1]TCE - ANEXO IV - Preencher'!L166</f>
        <v>ERCXHMWQ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8300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52585412000134</v>
      </c>
      <c r="E158" s="5" t="str">
        <f>'[1]TCE - ANEXO IV - Preencher'!G167</f>
        <v>GABRIELLI VIEIRA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09</v>
      </c>
      <c r="I158" s="6">
        <f>IF('[1]TCE - ANEXO IV - Preencher'!K167="","",'[1]TCE - ANEXO IV - Preencher'!K167)</f>
        <v>45356</v>
      </c>
      <c r="J158" s="5" t="str">
        <f>'[1]TCE - ANEXO IV - Preencher'!L167</f>
        <v>KXLLT19F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1100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45855267000107</v>
      </c>
      <c r="E159" s="5" t="str">
        <f>'[1]TCE - ANEXO IV - Preencher'!G168</f>
        <v>T E T LIFE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140</v>
      </c>
      <c r="I159" s="6">
        <f>IF('[1]TCE - ANEXO IV - Preencher'!K168="","",'[1]TCE - ANEXO IV - Preencher'!K168)</f>
        <v>45355</v>
      </c>
      <c r="J159" s="5" t="str">
        <f>'[1]TCE - ANEXO IV - Preencher'!L168</f>
        <v>AG9XCRVF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2200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53282420000174</v>
      </c>
      <c r="E160" s="5" t="str">
        <f>'[1]TCE - ANEXO IV - Preencher'!G169</f>
        <v>LARISSA INACIO PEREIRA NUNES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</v>
      </c>
      <c r="I160" s="6">
        <f>IF('[1]TCE - ANEXO IV - Preencher'!K169="","",'[1]TCE - ANEXO IV - Preencher'!K169)</f>
        <v>45355</v>
      </c>
      <c r="J160" s="5" t="str">
        <f>'[1]TCE - ANEXO IV - Preencher'!L169</f>
        <v>690410005</v>
      </c>
      <c r="K160" s="5" t="str">
        <f>IF(F160="B",LEFT('[1]TCE - ANEXO IV - Preencher'!M169,2),IF(F160="S",LEFT('[1]TCE - ANEXO IV - Preencher'!M169,7),IF('[1]TCE - ANEXO IV - Preencher'!H169="","")))</f>
        <v>2304400</v>
      </c>
      <c r="L160" s="7">
        <f>'[1]TCE - ANEXO IV - Preencher'!N169</f>
        <v>1100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52728551000170</v>
      </c>
      <c r="E161" s="5" t="str">
        <f>'[1]TCE - ANEXO IV - Preencher'!G170</f>
        <v>ANA MARIA TORQUATO VALENTE CAVALCANTI SERVICOS MED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04</v>
      </c>
      <c r="I161" s="6">
        <f>IF('[1]TCE - ANEXO IV - Preencher'!K170="","",'[1]TCE - ANEXO IV - Preencher'!K170)</f>
        <v>45353</v>
      </c>
      <c r="J161" s="5" t="str">
        <f>'[1]TCE - ANEXO IV - Preencher'!L170</f>
        <v>730428097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550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49158209000177</v>
      </c>
      <c r="E162" s="5" t="str">
        <f>'[1]TCE - ANEXO IV - Preencher'!G171</f>
        <v>PAMED ATIVIDADES MEDICAS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04</v>
      </c>
      <c r="I162" s="6">
        <f>IF('[1]TCE - ANEXO IV - Preencher'!K171="","",'[1]TCE - ANEXO IV - Preencher'!K171)</f>
        <v>45355</v>
      </c>
      <c r="J162" s="5" t="str">
        <f>'[1]TCE - ANEXO IV - Preencher'!L171</f>
        <v>QLY2LQNE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2500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45864268000100</v>
      </c>
      <c r="E163" s="5" t="str">
        <f>'[1]TCE - ANEXO IV - Preencher'!G172</f>
        <v>CESAR MONTEIRO MEDICINA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338</v>
      </c>
      <c r="I163" s="6">
        <f>IF('[1]TCE - ANEXO IV - Preencher'!K172="","",'[1]TCE - ANEXO IV - Preencher'!K172)</f>
        <v>45352</v>
      </c>
      <c r="J163" s="5" t="str">
        <f>'[1]TCE - ANEXO IV - Preencher'!L172</f>
        <v>VAUJRNAZ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10200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48511136000192</v>
      </c>
      <c r="E164" s="5" t="str">
        <f>'[1]TCE - ANEXO IV - Preencher'!G173</f>
        <v>V1 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1022</v>
      </c>
      <c r="I164" s="6">
        <f>IF('[1]TCE - ANEXO IV - Preencher'!K173="","",'[1]TCE - ANEXO IV - Preencher'!K173)</f>
        <v>45359</v>
      </c>
      <c r="J164" s="5" t="str">
        <f>'[1]TCE - ANEXO IV - Preencher'!L173</f>
        <v>LHBO13395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10350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45864268000100</v>
      </c>
      <c r="E165" s="5" t="str">
        <f>'[1]TCE - ANEXO IV - Preencher'!G174</f>
        <v>CESAR MONTEIRO MEDICINA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340</v>
      </c>
      <c r="I165" s="6">
        <f>IF('[1]TCE - ANEXO IV - Preencher'!K174="","",'[1]TCE - ANEXO IV - Preencher'!K174)</f>
        <v>45352</v>
      </c>
      <c r="J165" s="5" t="str">
        <f>'[1]TCE - ANEXO IV - Preencher'!L174</f>
        <v>E6DHJS8E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6250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45969705000150</v>
      </c>
      <c r="E166" s="5" t="str">
        <f>'[1]TCE - ANEXO IV - Preencher'!G175</f>
        <v>MEDMAIS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1142</v>
      </c>
      <c r="I166" s="6">
        <f>IF('[1]TCE - ANEXO IV - Preencher'!K175="","",'[1]TCE - ANEXO IV - Preencher'!K175)</f>
        <v>45352</v>
      </c>
      <c r="J166" s="5" t="str">
        <f>'[1]TCE - ANEXO IV - Preencher'!L175</f>
        <v>WLTJ03266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8800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30466362000133</v>
      </c>
      <c r="E167" s="5" t="str">
        <f>'[1]TCE - ANEXO IV - Preencher'!G176</f>
        <v>INTEGREMED SERVICOS MEDICOS EM SAUDE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1537</v>
      </c>
      <c r="I167" s="6">
        <f>IF('[1]TCE - ANEXO IV - Preencher'!K176="","",'[1]TCE - ANEXO IV - Preencher'!K176)</f>
        <v>45356</v>
      </c>
      <c r="J167" s="5" t="str">
        <f>'[1]TCE - ANEXO IV - Preencher'!L176</f>
        <v>IP7HNJL5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2700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30466362000133</v>
      </c>
      <c r="E168" s="5" t="str">
        <f>'[1]TCE - ANEXO IV - Preencher'!G177</f>
        <v>INTEGREMED SERVICOS MEDICOS EM SAUDE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1535</v>
      </c>
      <c r="I168" s="6">
        <f>IF('[1]TCE - ANEXO IV - Preencher'!K177="","",'[1]TCE - ANEXO IV - Preencher'!K177)</f>
        <v>45356</v>
      </c>
      <c r="J168" s="5" t="str">
        <f>'[1]TCE - ANEXO IV - Preencher'!L177</f>
        <v>RWTUG4LC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3700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53203938000175</v>
      </c>
      <c r="E169" s="5" t="str">
        <f>'[1]TCE - ANEXO IV - Preencher'!G178</f>
        <v>RAIHANA MARIA CARDOSO SOARES DE MELO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</v>
      </c>
      <c r="I169" s="6">
        <f>IF('[1]TCE - ANEXO IV - Preencher'!K178="","",'[1]TCE - ANEXO IV - Preencher'!K178)</f>
        <v>45357</v>
      </c>
      <c r="J169" s="5" t="str">
        <f>'[1]TCE - ANEXO IV - Preencher'!L178</f>
        <v>965363159</v>
      </c>
      <c r="K169" s="5" t="str">
        <f>IF(F169="B",LEFT('[1]TCE - ANEXO IV - Preencher'!M178,2),IF(F169="S",LEFT('[1]TCE - ANEXO IV - Preencher'!M178,7),IF('[1]TCE - ANEXO IV - Preencher'!H178="","")))</f>
        <v>2304400</v>
      </c>
      <c r="L169" s="7">
        <f>'[1]TCE - ANEXO IV - Preencher'!N178</f>
        <v>1100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30466362000133</v>
      </c>
      <c r="E170" s="5" t="str">
        <f>'[1]TCE - ANEXO IV - Preencher'!G179</f>
        <v>INTEGREMED SERVICOS MEDICOS EM SAUDE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1536</v>
      </c>
      <c r="I170" s="6">
        <f>IF('[1]TCE - ANEXO IV - Preencher'!K179="","",'[1]TCE - ANEXO IV - Preencher'!K179)</f>
        <v>45356</v>
      </c>
      <c r="J170" s="5" t="str">
        <f>'[1]TCE - ANEXO IV - Preencher'!L179</f>
        <v>HFFZUFKY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3600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53503315000118</v>
      </c>
      <c r="E171" s="5" t="str">
        <f>'[1]TCE - ANEXO IV - Preencher'!G180</f>
        <v>BRUNA CRISTINA DE OLIVEIRA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</v>
      </c>
      <c r="I171" s="6">
        <f>IF('[1]TCE - ANEXO IV - Preencher'!K180="","",'[1]TCE - ANEXO IV - Preencher'!K180)</f>
        <v>45357</v>
      </c>
      <c r="J171" s="5" t="str">
        <f>'[1]TCE - ANEXO IV - Preencher'!L180</f>
        <v>97958359</v>
      </c>
      <c r="K171" s="5" t="str">
        <f>IF(F171="B",LEFT('[1]TCE - ANEXO IV - Preencher'!M180,2),IF(F171="S",LEFT('[1]TCE - ANEXO IV - Preencher'!M180,7),IF('[1]TCE - ANEXO IV - Preencher'!H180="","")))</f>
        <v>2304400</v>
      </c>
      <c r="L171" s="7">
        <f>'[1]TCE - ANEXO IV - Preencher'!N180</f>
        <v>2500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51203522000121</v>
      </c>
      <c r="E172" s="5" t="str">
        <f>'[1]TCE - ANEXO IV - Preencher'!G181</f>
        <v>ROCHELLE NERY DA COSTA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33</v>
      </c>
      <c r="I172" s="6">
        <f>IF('[1]TCE - ANEXO IV - Preencher'!K181="","",'[1]TCE - ANEXO IV - Preencher'!K181)</f>
        <v>45359</v>
      </c>
      <c r="J172" s="5" t="str">
        <f>'[1]TCE - ANEXO IV - Preencher'!L181</f>
        <v>721570646</v>
      </c>
      <c r="K172" s="5" t="str">
        <f>IF(F172="B",LEFT('[1]TCE - ANEXO IV - Preencher'!M181,2),IF(F172="S",LEFT('[1]TCE - ANEXO IV - Preencher'!M181,7),IF('[1]TCE - ANEXO IV - Preencher'!H181="","")))</f>
        <v>2304400</v>
      </c>
      <c r="L172" s="7">
        <f>'[1]TCE - ANEXO IV - Preencher'!N181</f>
        <v>4400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40554268000190</v>
      </c>
      <c r="E173" s="5" t="str">
        <f>'[1]TCE - ANEXO IV - Preencher'!G182</f>
        <v>RC CONSULTORIA MED1 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1494</v>
      </c>
      <c r="I173" s="6">
        <f>IF('[1]TCE - ANEXO IV - Preencher'!K182="","",'[1]TCE - ANEXO IV - Preencher'!K182)</f>
        <v>45358</v>
      </c>
      <c r="J173" s="5" t="str">
        <f>'[1]TCE - ANEXO IV - Preencher'!L182</f>
        <v>TMNEKUTV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5200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48511136000192</v>
      </c>
      <c r="E174" s="5" t="str">
        <f>'[1]TCE - ANEXO IV - Preencher'!G183</f>
        <v>V1 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1009</v>
      </c>
      <c r="I174" s="6">
        <f>IF('[1]TCE - ANEXO IV - Preencher'!K183="","",'[1]TCE - ANEXO IV - Preencher'!K183)</f>
        <v>45366</v>
      </c>
      <c r="J174" s="5" t="str">
        <f>'[1]TCE - ANEXO IV - Preencher'!L183</f>
        <v>SDHM98122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11150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45018032000152</v>
      </c>
      <c r="E175" s="5" t="str">
        <f>'[1]TCE - ANEXO IV - Preencher'!G184</f>
        <v>VIVAMED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588</v>
      </c>
      <c r="I175" s="6">
        <f>IF('[1]TCE - ANEXO IV - Preencher'!K184="","",'[1]TCE - ANEXO IV - Preencher'!K184)</f>
        <v>45355</v>
      </c>
      <c r="J175" s="5" t="str">
        <f>'[1]TCE - ANEXO IV - Preencher'!L184</f>
        <v>RKRA76512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1250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45018032000152</v>
      </c>
      <c r="E176" s="5" t="str">
        <f>'[1]TCE - ANEXO IV - Preencher'!G185</f>
        <v>VIVAMED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580</v>
      </c>
      <c r="I176" s="6">
        <f>IF('[1]TCE - ANEXO IV - Preencher'!K185="","",'[1]TCE - ANEXO IV - Preencher'!K185)</f>
        <v>45352</v>
      </c>
      <c r="J176" s="5" t="str">
        <f>'[1]TCE - ANEXO IV - Preencher'!L185</f>
        <v>IGXZ80386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10400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49158209000177</v>
      </c>
      <c r="E177" s="5" t="str">
        <f>'[1]TCE - ANEXO IV - Preencher'!G186</f>
        <v>PAMED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</v>
      </c>
      <c r="I177" s="6">
        <f>IF('[1]TCE - ANEXO IV - Preencher'!K186="","",'[1]TCE - ANEXO IV - Preencher'!K186)</f>
        <v>45352</v>
      </c>
      <c r="J177" s="5" t="str">
        <f>'[1]TCE - ANEXO IV - Preencher'!L186</f>
        <v>USAHF3YM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12250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49158209000177</v>
      </c>
      <c r="E178" s="5" t="str">
        <f>'[1]TCE - ANEXO IV - Preencher'!G187</f>
        <v>PAMED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</v>
      </c>
      <c r="I178" s="6">
        <f>IF('[1]TCE - ANEXO IV - Preencher'!K187="","",'[1]TCE - ANEXO IV - Preencher'!K187)</f>
        <v>45352</v>
      </c>
      <c r="J178" s="5" t="str">
        <f>'[1]TCE - ANEXO IV - Preencher'!L187</f>
        <v>Y4FBPMJ9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1250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45864268000100</v>
      </c>
      <c r="E179" s="5" t="str">
        <f>'[1]TCE - ANEXO IV - Preencher'!G188</f>
        <v>CESAR MONTEIRO MEDICINA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355</v>
      </c>
      <c r="I179" s="6">
        <f>IF('[1]TCE - ANEXO IV - Preencher'!K188="","",'[1]TCE - ANEXO IV - Preencher'!K188)</f>
        <v>45358</v>
      </c>
      <c r="J179" s="5" t="str">
        <f>'[1]TCE - ANEXO IV - Preencher'!L188</f>
        <v>YEUHEVKU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2350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45864268000100</v>
      </c>
      <c r="E180" s="5" t="str">
        <f>'[1]TCE - ANEXO IV - Preencher'!G189</f>
        <v>CESAR MONTEIRO MEDICINA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354</v>
      </c>
      <c r="I180" s="6">
        <f>IF('[1]TCE - ANEXO IV - Preencher'!K189="","",'[1]TCE - ANEXO IV - Preencher'!K189)</f>
        <v>45358</v>
      </c>
      <c r="J180" s="5" t="str">
        <f>'[1]TCE - ANEXO IV - Preencher'!L189</f>
        <v>T2FQHTZG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1250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45864268000100</v>
      </c>
      <c r="E181" s="5" t="str">
        <f>'[1]TCE - ANEXO IV - Preencher'!G190</f>
        <v>CESAR MONTEIRO MEDICINA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345</v>
      </c>
      <c r="I181" s="6">
        <f>IF('[1]TCE - ANEXO IV - Preencher'!K190="","",'[1]TCE - ANEXO IV - Preencher'!K190)</f>
        <v>45352</v>
      </c>
      <c r="J181" s="5" t="str">
        <f>'[1]TCE - ANEXO IV - Preencher'!L190</f>
        <v>Q5RAN5YM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6350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45864268000100</v>
      </c>
      <c r="E182" s="5" t="str">
        <f>'[1]TCE - ANEXO IV - Preencher'!G191</f>
        <v>CESAR MONTEIRO MEDICINA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344</v>
      </c>
      <c r="I182" s="6">
        <f>IF('[1]TCE - ANEXO IV - Preencher'!K191="","",'[1]TCE - ANEXO IV - Preencher'!K191)</f>
        <v>45352</v>
      </c>
      <c r="J182" s="5" t="str">
        <f>'[1]TCE - ANEXO IV - Preencher'!L191</f>
        <v>A6U4WZCX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10300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45864268000100</v>
      </c>
      <c r="E183" s="5" t="str">
        <f>'[1]TCE - ANEXO IV - Preencher'!G192</f>
        <v>CESAR MONTEIRO MEDICINA SERVICOS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343</v>
      </c>
      <c r="I183" s="6">
        <f>IF('[1]TCE - ANEXO IV - Preencher'!K192="","",'[1]TCE - ANEXO IV - Preencher'!K192)</f>
        <v>45352</v>
      </c>
      <c r="J183" s="5" t="str">
        <f>'[1]TCE - ANEXO IV - Preencher'!L192</f>
        <v>UJFQ8SEI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5000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45864268000100</v>
      </c>
      <c r="E184" s="5" t="str">
        <f>'[1]TCE - ANEXO IV - Preencher'!G193</f>
        <v>CESAR MONTEIRO MEDICINA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342</v>
      </c>
      <c r="I184" s="6">
        <f>IF('[1]TCE - ANEXO IV - Preencher'!K193="","",'[1]TCE - ANEXO IV - Preencher'!K193)</f>
        <v>45352</v>
      </c>
      <c r="J184" s="5" t="str">
        <f>'[1]TCE - ANEXO IV - Preencher'!L193</f>
        <v>9X3TTGRD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9400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45864268000100</v>
      </c>
      <c r="E185" s="5" t="str">
        <f>'[1]TCE - ANEXO IV - Preencher'!G194</f>
        <v>CESAR MONTEIRO MEDICINA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341</v>
      </c>
      <c r="I185" s="6">
        <f>IF('[1]TCE - ANEXO IV - Preencher'!K194="","",'[1]TCE - ANEXO IV - Preencher'!K194)</f>
        <v>45352</v>
      </c>
      <c r="J185" s="5" t="str">
        <f>'[1]TCE - ANEXO IV - Preencher'!L194</f>
        <v>LYKKPLS4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10400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40554268000190</v>
      </c>
      <c r="E186" s="5" t="str">
        <f>'[1]TCE - ANEXO IV - Preencher'!G195</f>
        <v>RC CONSULTORIA MED1 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1491</v>
      </c>
      <c r="I186" s="6">
        <f>IF('[1]TCE - ANEXO IV - Preencher'!K195="","",'[1]TCE - ANEXO IV - Preencher'!K195)</f>
        <v>45358</v>
      </c>
      <c r="J186" s="5" t="str">
        <f>'[1]TCE - ANEXO IV - Preencher'!L195</f>
        <v>MEVYEVV9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3950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49832705000164</v>
      </c>
      <c r="E187" s="5" t="str">
        <f>'[1]TCE - ANEXO IV - Preencher'!G196</f>
        <v>RAFAELA ANDRADE SERVICOS EM PEDIATRIA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22</v>
      </c>
      <c r="I187" s="6">
        <f>IF('[1]TCE - ANEXO IV - Preencher'!K196="","",'[1]TCE - ANEXO IV - Preencher'!K196)</f>
        <v>45357</v>
      </c>
      <c r="J187" s="5" t="str">
        <f>'[1]TCE - ANEXO IV - Preencher'!L196</f>
        <v>GWYPLLBQ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1100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45092317000133</v>
      </c>
      <c r="E188" s="5" t="str">
        <f>'[1]TCE - ANEXO IV - Preencher'!G197</f>
        <v>AC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69</v>
      </c>
      <c r="I188" s="6">
        <f>IF('[1]TCE - ANEXO IV - Preencher'!K197="","",'[1]TCE - ANEXO IV - Preencher'!K197)</f>
        <v>45358</v>
      </c>
      <c r="J188" s="5" t="str">
        <f>'[1]TCE - ANEXO IV - Preencher'!L197</f>
        <v>KGTPHCV7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4950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53129894000180</v>
      </c>
      <c r="E189" s="5" t="str">
        <f>'[1]TCE - ANEXO IV - Preencher'!G198</f>
        <v>MAIA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</v>
      </c>
      <c r="I189" s="6">
        <f>IF('[1]TCE - ANEXO IV - Preencher'!K198="","",'[1]TCE - ANEXO IV - Preencher'!K198)</f>
        <v>45358</v>
      </c>
      <c r="J189" s="5" t="str">
        <f>'[1]TCE - ANEXO IV - Preencher'!L198</f>
        <v>633654862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3700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46476486000130</v>
      </c>
      <c r="E190" s="5" t="str">
        <f>'[1]TCE - ANEXO IV - Preencher'!G199</f>
        <v>G5MED SOLUCOES EM SAUDE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749</v>
      </c>
      <c r="I190" s="6">
        <f>IF('[1]TCE - ANEXO IV - Preencher'!K199="","",'[1]TCE - ANEXO IV - Preencher'!K199)</f>
        <v>45359</v>
      </c>
      <c r="J190" s="5" t="str">
        <f>'[1]TCE - ANEXO IV - Preencher'!L199</f>
        <v>XWQXSJIG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1250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52714351000168</v>
      </c>
      <c r="E191" s="5" t="str">
        <f>'[1]TCE - ANEXO IV - Preencher'!G200</f>
        <v>AMSS APOIO A GESTAO DE SAUDE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</v>
      </c>
      <c r="I191" s="6">
        <f>IF('[1]TCE - ANEXO IV - Preencher'!K200="","",'[1]TCE - ANEXO IV - Preencher'!K200)</f>
        <v>45356</v>
      </c>
      <c r="J191" s="5" t="str">
        <f>'[1]TCE - ANEXO IV - Preencher'!L200</f>
        <v>EYRRB2HB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49159260000101</v>
      </c>
      <c r="E192" s="5" t="str">
        <f>'[1]TCE - ANEXO IV - Preencher'!G201</f>
        <v>MEDVIDA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579</v>
      </c>
      <c r="I192" s="6">
        <f>IF('[1]TCE - ANEXO IV - Preencher'!K201="","",'[1]TCE - ANEXO IV - Preencher'!K201)</f>
        <v>45366</v>
      </c>
      <c r="J192" s="5" t="str">
        <f>'[1]TCE - ANEXO IV - Preencher'!L201</f>
        <v>QFDC22608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52936843000106</v>
      </c>
      <c r="E193" s="5" t="str">
        <f>'[1]TCE - ANEXO IV - Preencher'!G202</f>
        <v>GMATS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</v>
      </c>
      <c r="I193" s="6">
        <f>IF('[1]TCE - ANEXO IV - Preencher'!K202="","",'[1]TCE - ANEXO IV - Preencher'!K202)</f>
        <v>45366</v>
      </c>
      <c r="J193" s="5" t="str">
        <f>'[1]TCE - ANEXO IV - Preencher'!L202</f>
        <v>742063833</v>
      </c>
      <c r="K193" s="5" t="str">
        <f>IF(F193="B",LEFT('[1]TCE - ANEXO IV - Preencher'!M202,2),IF(F193="S",LEFT('[1]TCE - ANEXO IV - Preencher'!M202,7),IF('[1]TCE - ANEXO IV - Preencher'!H202="","")))</f>
        <v>2304400</v>
      </c>
      <c r="L193" s="7">
        <f>'[1]TCE - ANEXO IV - Preencher'!N202</f>
        <v>4400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38823495000121</v>
      </c>
      <c r="E194" s="5" t="str">
        <f>'[1]TCE - ANEXO IV - Preencher'!G203</f>
        <v>CENTRALMED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695</v>
      </c>
      <c r="I194" s="6">
        <f>IF('[1]TCE - ANEXO IV - Preencher'!K203="","",'[1]TCE - ANEXO IV - Preencher'!K203)</f>
        <v>45355</v>
      </c>
      <c r="J194" s="5" t="str">
        <f>'[1]TCE - ANEXO IV - Preencher'!L203</f>
        <v>DDBDLESZ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8750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45735127000197</v>
      </c>
      <c r="E195" s="5" t="str">
        <f>'[1]TCE - ANEXO IV - Preencher'!G204</f>
        <v>GLOBALMED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1220</v>
      </c>
      <c r="I195" s="6">
        <f>IF('[1]TCE - ANEXO IV - Preencher'!K204="","",'[1]TCE - ANEXO IV - Preencher'!K204)</f>
        <v>45355</v>
      </c>
      <c r="J195" s="5" t="str">
        <f>'[1]TCE - ANEXO IV - Preencher'!L204</f>
        <v>AJKA87831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7300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46476486000130</v>
      </c>
      <c r="E196" s="5" t="str">
        <f>'[1]TCE - ANEXO IV - Preencher'!G205</f>
        <v>G5MED SOLUCOES EM SAUDE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751</v>
      </c>
      <c r="I196" s="6">
        <f>IF('[1]TCE - ANEXO IV - Preencher'!K205="","",'[1]TCE - ANEXO IV - Preencher'!K205)</f>
        <v>45359</v>
      </c>
      <c r="J196" s="5" t="str">
        <f>'[1]TCE - ANEXO IV - Preencher'!L205</f>
        <v>Q3CHTX3Z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2700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53000598000185</v>
      </c>
      <c r="E197" s="5" t="str">
        <f>'[1]TCE - ANEXO IV - Preencher'!G206</f>
        <v>SANDRO LUIZ GUEDES BARBOSA FILHO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6</v>
      </c>
      <c r="I197" s="6">
        <f>IF('[1]TCE - ANEXO IV - Preencher'!K206="","",'[1]TCE - ANEXO IV - Preencher'!K206)</f>
        <v>45358</v>
      </c>
      <c r="J197" s="5" t="str">
        <f>'[1]TCE - ANEXO IV - Preencher'!L206</f>
        <v>932428350</v>
      </c>
      <c r="K197" s="5" t="str">
        <f>IF(F197="B",LEFT('[1]TCE - ANEXO IV - Preencher'!M206,2),IF(F197="S",LEFT('[1]TCE - ANEXO IV - Preencher'!M206,7),IF('[1]TCE - ANEXO IV - Preencher'!H206="","")))</f>
        <v>2304400</v>
      </c>
      <c r="L197" s="7">
        <f>'[1]TCE - ANEXO IV - Preencher'!N206</f>
        <v>1350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52512607000154</v>
      </c>
      <c r="E198" s="5" t="str">
        <f>'[1]TCE - ANEXO IV - Preencher'!G207</f>
        <v>LAR HEALTH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44</v>
      </c>
      <c r="I198" s="6">
        <f>IF('[1]TCE - ANEXO IV - Preencher'!K207="","",'[1]TCE - ANEXO IV - Preencher'!K207)</f>
        <v>45365</v>
      </c>
      <c r="J198" s="5" t="str">
        <f>'[1]TCE - ANEXO IV - Preencher'!L207</f>
        <v>618079454</v>
      </c>
      <c r="K198" s="5" t="str">
        <f>IF(F198="B",LEFT('[1]TCE - ANEXO IV - Preencher'!M207,2),IF(F198="S",LEFT('[1]TCE - ANEXO IV - Preencher'!M207,7),IF('[1]TCE - ANEXO IV - Preencher'!H207="","")))</f>
        <v>2304400</v>
      </c>
      <c r="L198" s="7">
        <f>'[1]TCE - ANEXO IV - Preencher'!N207</f>
        <v>1250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46290345000128</v>
      </c>
      <c r="E199" s="5" t="str">
        <f>'[1]TCE - ANEXO IV - Preencher'!G208</f>
        <v>JEGC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30</v>
      </c>
      <c r="I199" s="6">
        <f>IF('[1]TCE - ANEXO IV - Preencher'!K208="","",'[1]TCE - ANEXO IV - Preencher'!K208)</f>
        <v>45364</v>
      </c>
      <c r="J199" s="5" t="str">
        <f>'[1]TCE - ANEXO IV - Preencher'!L208</f>
        <v>U8LSX4XV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14050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50868214000152</v>
      </c>
      <c r="E200" s="5" t="str">
        <f>'[1]TCE - ANEXO IV - Preencher'!G209</f>
        <v>MILENA AYRES CHAVES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13</v>
      </c>
      <c r="I200" s="6">
        <f>IF('[1]TCE - ANEXO IV - Preencher'!K209="","",'[1]TCE - ANEXO IV - Preencher'!K209)</f>
        <v>45359</v>
      </c>
      <c r="J200" s="5" t="str">
        <f>'[1]TCE - ANEXO IV - Preencher'!L209</f>
        <v>VAMN24143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8400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53286206000196</v>
      </c>
      <c r="E201" s="5" t="str">
        <f>'[1]TCE - ANEXO IV - Preencher'!G210</f>
        <v>JULIA MORAES FERREIRA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8</v>
      </c>
      <c r="I201" s="6">
        <f>IF('[1]TCE - ANEXO IV - Preencher'!K210="","",'[1]TCE - ANEXO IV - Preencher'!K210)</f>
        <v>45365</v>
      </c>
      <c r="J201" s="5" t="str">
        <f>'[1]TCE - ANEXO IV - Preencher'!L210</f>
        <v>569205223</v>
      </c>
      <c r="K201" s="5" t="str">
        <f>IF(F201="B",LEFT('[1]TCE - ANEXO IV - Preencher'!M210,2),IF(F201="S",LEFT('[1]TCE - ANEXO IV - Preencher'!M210,7),IF('[1]TCE - ANEXO IV - Preencher'!H210="","")))</f>
        <v>2304400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40265015000104</v>
      </c>
      <c r="E202" s="5" t="str">
        <f>'[1]TCE - ANEXO IV - Preencher'!G211</f>
        <v>SCS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228</v>
      </c>
      <c r="I202" s="6">
        <f>IF('[1]TCE - ANEXO IV - Preencher'!K211="","",'[1]TCE - ANEXO IV - Preencher'!K211)</f>
        <v>45363</v>
      </c>
      <c r="J202" s="5" t="str">
        <f>'[1]TCE - ANEXO IV - Preencher'!L211</f>
        <v>2IHLVSGN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1100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50373606000140</v>
      </c>
      <c r="E203" s="5" t="str">
        <f>'[1]TCE - ANEXO IV - Preencher'!G212</f>
        <v>LUCAS CAVALCANTI DE SA RORIZ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26</v>
      </c>
      <c r="I203" s="6">
        <f>IF('[1]TCE - ANEXO IV - Preencher'!K212="","",'[1]TCE - ANEXO IV - Preencher'!K212)</f>
        <v>45363</v>
      </c>
      <c r="J203" s="5" t="str">
        <f>'[1]TCE - ANEXO IV - Preencher'!L212</f>
        <v>248872459</v>
      </c>
      <c r="K203" s="5" t="str">
        <f>IF(F203="B",LEFT('[1]TCE - ANEXO IV - Preencher'!M212,2),IF(F203="S",LEFT('[1]TCE - ANEXO IV - Preencher'!M212,7),IF('[1]TCE - ANEXO IV - Preencher'!H212="","")))</f>
        <v>2304400</v>
      </c>
      <c r="L203" s="7">
        <f>'[1]TCE - ANEXO IV - Preencher'!N212</f>
        <v>9250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48768228000152</v>
      </c>
      <c r="E204" s="5" t="str">
        <f>'[1]TCE - ANEXO IV - Preencher'!G213</f>
        <v>COSTA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1000012</v>
      </c>
      <c r="I204" s="6">
        <f>IF('[1]TCE - ANEXO IV - Preencher'!K213="","",'[1]TCE - ANEXO IV - Preencher'!K213)</f>
        <v>45363</v>
      </c>
      <c r="J204" s="5" t="str">
        <f>'[1]TCE - ANEXO IV - Preencher'!L213</f>
        <v>OMCBINMZT</v>
      </c>
      <c r="K204" s="5" t="str">
        <f>IF(F204="B",LEFT('[1]TCE - ANEXO IV - Preencher'!M213,2),IF(F204="S",LEFT('[1]TCE - ANEXO IV - Preencher'!M213,7),IF('[1]TCE - ANEXO IV - Preencher'!H213="","")))</f>
        <v>2507507</v>
      </c>
      <c r="L204" s="7">
        <f>'[1]TCE - ANEXO IV - Preencher'!N213</f>
        <v>1250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52275472000150</v>
      </c>
      <c r="E205" s="5" t="str">
        <f>'[1]TCE - ANEXO IV - Preencher'!G214</f>
        <v>BURITY GALVAO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202400000000006</v>
      </c>
      <c r="I205" s="6">
        <f>IF('[1]TCE - ANEXO IV - Preencher'!K214="","",'[1]TCE - ANEXO IV - Preencher'!K214)</f>
        <v>45357</v>
      </c>
      <c r="J205" s="5" t="str">
        <f>'[1]TCE - ANEXO IV - Preencher'!L214</f>
        <v>D6E916FF8</v>
      </c>
      <c r="K205" s="5" t="str">
        <f>IF(F205="B",LEFT('[1]TCE - ANEXO IV - Preencher'!M214,2),IF(F205="S",LEFT('[1]TCE - ANEXO IV - Preencher'!M214,7),IF('[1]TCE - ANEXO IV - Preencher'!H214="","")))</f>
        <v>2933307</v>
      </c>
      <c r="L205" s="7">
        <f>'[1]TCE - ANEXO IV - Preencher'!N214</f>
        <v>3600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52204130000140</v>
      </c>
      <c r="E206" s="5" t="str">
        <f>'[1]TCE - ANEXO IV - Preencher'!G215</f>
        <v>VIEIRA ASSIS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18</v>
      </c>
      <c r="I206" s="6">
        <f>IF('[1]TCE - ANEXO IV - Preencher'!K215="","",'[1]TCE - ANEXO IV - Preencher'!K215)</f>
        <v>45352</v>
      </c>
      <c r="J206" s="5" t="str">
        <f>'[1]TCE - ANEXO IV - Preencher'!L215</f>
        <v>URN7ETLE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12850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43049082000171</v>
      </c>
      <c r="E207" s="5" t="str">
        <f>'[1]TCE - ANEXO IV - Preencher'!G216</f>
        <v>TRAT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121</v>
      </c>
      <c r="I207" s="6">
        <f>IF('[1]TCE - ANEXO IV - Preencher'!K216="","",'[1]TCE - ANEXO IV - Preencher'!K216)</f>
        <v>45357</v>
      </c>
      <c r="J207" s="5" t="str">
        <f>'[1]TCE - ANEXO IV - Preencher'!L216</f>
        <v>VFRAEXEL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3750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52974846000126</v>
      </c>
      <c r="E208" s="5" t="str">
        <f>'[1]TCE - ANEXO IV - Preencher'!G217</f>
        <v>AVF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1000016</v>
      </c>
      <c r="I208" s="6">
        <f>IF('[1]TCE - ANEXO IV - Preencher'!K217="","",'[1]TCE - ANEXO IV - Preencher'!K217)</f>
        <v>45366</v>
      </c>
      <c r="J208" s="5" t="str">
        <f>'[1]TCE - ANEXO IV - Preencher'!L217</f>
        <v>US7ILJFBR</v>
      </c>
      <c r="K208" s="5" t="str">
        <f>IF(F208="B",LEFT('[1]TCE - ANEXO IV - Preencher'!M217,2),IF(F208="S",LEFT('[1]TCE - ANEXO IV - Preencher'!M217,7),IF('[1]TCE - ANEXO IV - Preencher'!H217="","")))</f>
        <v>2507507</v>
      </c>
      <c r="L208" s="7">
        <f>'[1]TCE - ANEXO IV - Preencher'!N217</f>
        <v>4400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45650567000141</v>
      </c>
      <c r="E209" s="5" t="str">
        <f>'[1]TCE - ANEXO IV - Preencher'!G218</f>
        <v>LM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48</v>
      </c>
      <c r="I209" s="6">
        <f>IF('[1]TCE - ANEXO IV - Preencher'!K218="","",'[1]TCE - ANEXO IV - Preencher'!K218)</f>
        <v>45358</v>
      </c>
      <c r="J209" s="5" t="str">
        <f>'[1]TCE - ANEXO IV - Preencher'!L218</f>
        <v>BQPDZY46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6250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48877442000147</v>
      </c>
      <c r="E210" s="5" t="str">
        <f>'[1]TCE - ANEXO IV - Preencher'!G219</f>
        <v>BLF SAUDE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27</v>
      </c>
      <c r="I210" s="6">
        <f>IF('[1]TCE - ANEXO IV - Preencher'!K219="","",'[1]TCE - ANEXO IV - Preencher'!K219)</f>
        <v>45358</v>
      </c>
      <c r="J210" s="5" t="str">
        <f>'[1]TCE - ANEXO IV - Preencher'!L219</f>
        <v>C7YTUSID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625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34033631000129</v>
      </c>
      <c r="E211" s="5" t="str">
        <f>'[1]TCE - ANEXO IV - Preencher'!G220</f>
        <v>PRIMEMED SERVICOS MEDICOS HOSPITALARES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317</v>
      </c>
      <c r="I211" s="6">
        <f>IF('[1]TCE - ANEXO IV - Preencher'!K220="","",'[1]TCE - ANEXO IV - Preencher'!K220)</f>
        <v>45352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2307304</v>
      </c>
      <c r="L211" s="7">
        <f>'[1]TCE - ANEXO IV - Preencher'!N220</f>
        <v>1250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46560147000137</v>
      </c>
      <c r="E212" s="5" t="str">
        <f>'[1]TCE - ANEXO IV - Preencher'!G221</f>
        <v>MEDICALMED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1126</v>
      </c>
      <c r="I212" s="6">
        <f>IF('[1]TCE - ANEXO IV - Preencher'!K221="","",'[1]TCE - ANEXO IV - Preencher'!K221)</f>
        <v>45352</v>
      </c>
      <c r="J212" s="5" t="str">
        <f>'[1]TCE - ANEXO IV - Preencher'!L221</f>
        <v>ZQKP15003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4400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46852548000160</v>
      </c>
      <c r="E213" s="5" t="str">
        <f>'[1]TCE - ANEXO IV - Preencher'!G222</f>
        <v>CERTMED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529</v>
      </c>
      <c r="I213" s="6">
        <f>IF('[1]TCE - ANEXO IV - Preencher'!K222="","",'[1]TCE - ANEXO IV - Preencher'!K222)</f>
        <v>45352</v>
      </c>
      <c r="J213" s="5" t="str">
        <f>'[1]TCE - ANEXO IV - Preencher'!L222</f>
        <v>UYKIWW9S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1250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44005081000198</v>
      </c>
      <c r="E214" s="5" t="str">
        <f>'[1]TCE - ANEXO IV - Preencher'!G223</f>
        <v>ULTRASAUDE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1051</v>
      </c>
      <c r="I214" s="6">
        <f>IF('[1]TCE - ANEXO IV - Preencher'!K223="","",'[1]TCE - ANEXO IV - Preencher'!K223)</f>
        <v>45352</v>
      </c>
      <c r="J214" s="5" t="str">
        <f>'[1]TCE - ANEXO IV - Preencher'!L223</f>
        <v>VLULZIMV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2500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48511136000192</v>
      </c>
      <c r="E215" s="5" t="str">
        <f>'[1]TCE - ANEXO IV - Preencher'!G224</f>
        <v>V1 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1040</v>
      </c>
      <c r="I215" s="6">
        <f>IF('[1]TCE - ANEXO IV - Preencher'!K224="","",'[1]TCE - ANEXO IV - Preencher'!K224)</f>
        <v>45366</v>
      </c>
      <c r="J215" s="5" t="str">
        <f>'[1]TCE - ANEXO IV - Preencher'!L224</f>
        <v>AKBS17704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7350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42715605000109</v>
      </c>
      <c r="E216" s="5" t="str">
        <f>'[1]TCE - ANEXO IV - Preencher'!G225</f>
        <v>COORPSMED SERVICOS DE SAUDE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699</v>
      </c>
      <c r="I216" s="6">
        <f>IF('[1]TCE - ANEXO IV - Preencher'!K225="","",'[1]TCE - ANEXO IV - Preencher'!K225)</f>
        <v>45352</v>
      </c>
      <c r="J216" s="5" t="str">
        <f>'[1]TCE - ANEXO IV - Preencher'!L225</f>
        <v>ONZK17949</v>
      </c>
      <c r="K216" s="5" t="str">
        <f>IF(F216="B",LEFT('[1]TCE - ANEXO IV - Preencher'!M225,2),IF(F216="S",LEFT('[1]TCE - ANEXO IV - Preencher'!M225,7),IF('[1]TCE - ANEXO IV - Preencher'!H225="","")))</f>
        <v>2609600</v>
      </c>
      <c r="L216" s="7">
        <f>'[1]TCE - ANEXO IV - Preencher'!N225</f>
        <v>8300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50448967000109</v>
      </c>
      <c r="E217" s="5" t="str">
        <f>'[1]TCE - ANEXO IV - Preencher'!G226</f>
        <v>FEC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58</v>
      </c>
      <c r="I217" s="6">
        <f>IF('[1]TCE - ANEXO IV - Preencher'!K226="","",'[1]TCE - ANEXO IV - Preencher'!K226)</f>
        <v>45357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2304285</v>
      </c>
      <c r="L217" s="7">
        <f>'[1]TCE - ANEXO IV - Preencher'!N226</f>
        <v>14550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20639660000124</v>
      </c>
      <c r="E218" s="5" t="str">
        <f>'[1]TCE - ANEXO IV - Preencher'!G227</f>
        <v>CLINICA DE SAUDE HUMANA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1074</v>
      </c>
      <c r="I218" s="6">
        <f>IF('[1]TCE - ANEXO IV - Preencher'!K227="","",'[1]TCE - ANEXO IV - Preencher'!K227)</f>
        <v>45363</v>
      </c>
      <c r="J218" s="5" t="str">
        <f>'[1]TCE - ANEXO IV - Preencher'!L227</f>
        <v>DEUH00473</v>
      </c>
      <c r="K218" s="5" t="str">
        <f>IF(F218="B",LEFT('[1]TCE - ANEXO IV - Preencher'!M227,2),IF(F218="S",LEFT('[1]TCE - ANEXO IV - Preencher'!M227,7),IF('[1]TCE - ANEXO IV - Preencher'!H227="","")))</f>
        <v>2609600</v>
      </c>
      <c r="L218" s="7">
        <f>'[1]TCE - ANEXO IV - Preencher'!N227</f>
        <v>9400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46812946000153</v>
      </c>
      <c r="E219" s="5" t="str">
        <f>'[1]TCE - ANEXO IV - Preencher'!G228</f>
        <v>G4MED SOLUCOES EM SAUDE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354</v>
      </c>
      <c r="I219" s="6">
        <f>IF('[1]TCE - ANEXO IV - Preencher'!K228="","",'[1]TCE - ANEXO IV - Preencher'!K228)</f>
        <v>45369</v>
      </c>
      <c r="J219" s="5" t="str">
        <f>'[1]TCE - ANEXO IV - Preencher'!L228</f>
        <v>L2LHKCLP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45018032000152</v>
      </c>
      <c r="E220" s="5" t="str">
        <f>'[1]TCE - ANEXO IV - Preencher'!G229</f>
        <v>VIVAMED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625</v>
      </c>
      <c r="I220" s="6">
        <f>IF('[1]TCE - ANEXO IV - Preencher'!K229="","",'[1]TCE - ANEXO IV - Preencher'!K229)</f>
        <v>45369</v>
      </c>
      <c r="J220" s="5" t="str">
        <f>'[1]TCE - ANEXO IV - Preencher'!L229</f>
        <v>KERG8910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17450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52428908000102</v>
      </c>
      <c r="E221" s="5" t="str">
        <f>'[1]TCE - ANEXO IV - Preencher'!G230</f>
        <v>IGOR RAMOS DE FREITAS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19</v>
      </c>
      <c r="I221" s="6">
        <f>IF('[1]TCE - ANEXO IV - Preencher'!K230="","",'[1]TCE - ANEXO IV - Preencher'!K230)</f>
        <v>45366</v>
      </c>
      <c r="J221" s="5" t="str">
        <f>'[1]TCE - ANEXO IV - Preencher'!L230</f>
        <v>TYPICQZL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4850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47361767000100</v>
      </c>
      <c r="E222" s="5" t="str">
        <f>'[1]TCE - ANEXO IV - Preencher'!G231</f>
        <v>SUELEN RAFHAELLA FERREIRA MARQUES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25</v>
      </c>
      <c r="I222" s="6">
        <f>IF('[1]TCE - ANEXO IV - Preencher'!K231="","",'[1]TCE - ANEXO IV - Preencher'!K231)</f>
        <v>45369</v>
      </c>
      <c r="J222" s="5" t="str">
        <f>'[1]TCE - ANEXO IV - Preencher'!L231</f>
        <v>ALFXXRHT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34336252000108</v>
      </c>
      <c r="E223" s="5" t="str">
        <f>'[1]TCE - ANEXO IV - Preencher'!G232</f>
        <v>MIRANDA E SANTOS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30</v>
      </c>
      <c r="I223" s="6">
        <f>IF('[1]TCE - ANEXO IV - Preencher'!K232="","",'[1]TCE - ANEXO IV - Preencher'!K232)</f>
        <v>45352</v>
      </c>
      <c r="J223" s="5" t="str">
        <f>'[1]TCE - ANEXO IV - Preencher'!L232</f>
        <v>L6PGN24J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43843356000108</v>
      </c>
      <c r="E224" s="5" t="str">
        <f>'[1]TCE - ANEXO IV - Preencher'!G233</f>
        <v>SAUDEMED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2885</v>
      </c>
      <c r="I224" s="6">
        <f>IF('[1]TCE - ANEXO IV - Preencher'!K233="","",'[1]TCE - ANEXO IV - Preencher'!K233)</f>
        <v>45370</v>
      </c>
      <c r="J224" s="5" t="str">
        <f>'[1]TCE - ANEXO IV - Preencher'!L233</f>
        <v>FCHS49324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3300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45864268000100</v>
      </c>
      <c r="E225" s="5" t="str">
        <f>'[1]TCE - ANEXO IV - Preencher'!G234</f>
        <v>CESAR MONTEIRO MEDICINA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362</v>
      </c>
      <c r="I225" s="6">
        <f>IF('[1]TCE - ANEXO IV - Preencher'!K234="","",'[1]TCE - ANEXO IV - Preencher'!K234)</f>
        <v>45366</v>
      </c>
      <c r="J225" s="5" t="str">
        <f>'[1]TCE - ANEXO IV - Preencher'!L234</f>
        <v>VXAJKNRM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3300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49159260000101</v>
      </c>
      <c r="E226" s="5" t="str">
        <f>'[1]TCE - ANEXO IV - Preencher'!G235</f>
        <v>MEDVIDA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584</v>
      </c>
      <c r="I226" s="6">
        <f>IF('[1]TCE - ANEXO IV - Preencher'!K235="","",'[1]TCE - ANEXO IV - Preencher'!K235)</f>
        <v>45370</v>
      </c>
      <c r="J226" s="5" t="str">
        <f>'[1]TCE - ANEXO IV - Preencher'!L235</f>
        <v>SLJA6135</v>
      </c>
      <c r="K226" s="5" t="str">
        <f>IF(F226="B",LEFT('[1]TCE - ANEXO IV - Preencher'!M235,2),IF(F226="S",LEFT('[1]TCE - ANEXO IV - Preencher'!M235,7),IF('[1]TCE - ANEXO IV - Preencher'!H235="","")))</f>
        <v>2609600</v>
      </c>
      <c r="L226" s="7">
        <f>'[1]TCE - ANEXO IV - Preencher'!N235</f>
        <v>3850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33929841000137</v>
      </c>
      <c r="E227" s="5" t="str">
        <f>'[1]TCE - ANEXO IV - Preencher'!G236</f>
        <v>PCFTM MED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192</v>
      </c>
      <c r="I227" s="6">
        <f>IF('[1]TCE - ANEXO IV - Preencher'!K236="","",'[1]TCE - ANEXO IV - Preencher'!K236)</f>
        <v>45371</v>
      </c>
      <c r="J227" s="5" t="str">
        <f>'[1]TCE - ANEXO IV - Preencher'!L236</f>
        <v>VFWPSKKBN</v>
      </c>
      <c r="K227" s="5" t="str">
        <f>IF(F227="B",LEFT('[1]TCE - ANEXO IV - Preencher'!M236,2),IF(F227="S",LEFT('[1]TCE - ANEXO IV - Preencher'!M236,7),IF('[1]TCE - ANEXO IV - Preencher'!H236="","")))</f>
        <v>2915353</v>
      </c>
      <c r="L227" s="7">
        <f>'[1]TCE - ANEXO IV - Preencher'!N236</f>
        <v>2350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40554268000190</v>
      </c>
      <c r="E228" s="5" t="str">
        <f>'[1]TCE - ANEXO IV - Preencher'!G237</f>
        <v>RC CONSULTORIA MED1 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1481</v>
      </c>
      <c r="I228" s="6">
        <f>IF('[1]TCE - ANEXO IV - Preencher'!K237="","",'[1]TCE - ANEXO IV - Preencher'!K237)</f>
        <v>45352</v>
      </c>
      <c r="J228" s="5" t="str">
        <f>'[1]TCE - ANEXO IV - Preencher'!L237</f>
        <v>ALM5LJXB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2600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45864268000100</v>
      </c>
      <c r="E229" s="5" t="str">
        <f>'[1]TCE - ANEXO IV - Preencher'!G238</f>
        <v>CESAR MONTEIRO MEDICINA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365</v>
      </c>
      <c r="I229" s="6">
        <f>IF('[1]TCE - ANEXO IV - Preencher'!K238="","",'[1]TCE - ANEXO IV - Preencher'!K238)</f>
        <v>45369</v>
      </c>
      <c r="J229" s="5" t="str">
        <f>'[1]TCE - ANEXO IV - Preencher'!L238</f>
        <v>W6CVKUIG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1250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45237924000144</v>
      </c>
      <c r="E230" s="5" t="str">
        <f>'[1]TCE - ANEXO IV - Preencher'!G239</f>
        <v>MEDCENTER ATIVIDADES MEDICAS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1164</v>
      </c>
      <c r="I230" s="6">
        <f>IF('[1]TCE - ANEXO IV - Preencher'!K239="","",'[1]TCE - ANEXO IV - Preencher'!K239)</f>
        <v>45371</v>
      </c>
      <c r="J230" s="5" t="str">
        <f>'[1]TCE - ANEXO IV - Preencher'!L239</f>
        <v>WNKQ53006</v>
      </c>
      <c r="K230" s="5" t="str">
        <f>IF(F230="B",LEFT('[1]TCE - ANEXO IV - Preencher'!M239,2),IF(F230="S",LEFT('[1]TCE - ANEXO IV - Preencher'!M239,7),IF('[1]TCE - ANEXO IV - Preencher'!H239="","")))</f>
        <v>2609600</v>
      </c>
      <c r="L230" s="7">
        <f>'[1]TCE - ANEXO IV - Preencher'!N239</f>
        <v>1650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53384706000160</v>
      </c>
      <c r="E231" s="5" t="str">
        <f>'[1]TCE - ANEXO IV - Preencher'!G240</f>
        <v>MARIA VITORIA CAVALCANTI BARBOSA PESSOA DE MELO SERVICOS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6</v>
      </c>
      <c r="I231" s="6">
        <f>IF('[1]TCE - ANEXO IV - Preencher'!K240="","",'[1]TCE - ANEXO IV - Preencher'!K240)</f>
        <v>45371</v>
      </c>
      <c r="J231" s="5" t="str">
        <f>'[1]TCE - ANEXO IV - Preencher'!L240</f>
        <v>683746341</v>
      </c>
      <c r="K231" s="5" t="str">
        <f>IF(F231="B",LEFT('[1]TCE - ANEXO IV - Preencher'!M240,2),IF(F231="S",LEFT('[1]TCE - ANEXO IV - Preencher'!M240,7),IF('[1]TCE - ANEXO IV - Preencher'!H240="","")))</f>
        <v>2304400</v>
      </c>
      <c r="L231" s="7">
        <f>'[1]TCE - ANEXO IV - Preencher'!N240</f>
        <v>1650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47200199000165</v>
      </c>
      <c r="E232" s="5" t="str">
        <f>'[1]TCE - ANEXO IV - Preencher'!G241</f>
        <v>ASAUDE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44</v>
      </c>
      <c r="I232" s="6">
        <f>IF('[1]TCE - ANEXO IV - Preencher'!K241="","",'[1]TCE - ANEXO IV - Preencher'!K241)</f>
        <v>45367</v>
      </c>
      <c r="J232" s="5" t="str">
        <f>'[1]TCE - ANEXO IV - Preencher'!L241</f>
        <v>QP71G9NT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14625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50601969000196</v>
      </c>
      <c r="E233" s="5" t="str">
        <f>'[1]TCE - ANEXO IV - Preencher'!G242</f>
        <v>VITALMED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43</v>
      </c>
      <c r="I233" s="6">
        <f>IF('[1]TCE - ANEXO IV - Preencher'!K242="","",'[1]TCE - ANEXO IV - Preencher'!K242)</f>
        <v>45371</v>
      </c>
      <c r="J233" s="5" t="str">
        <f>'[1]TCE - ANEXO IV - Preencher'!L242</f>
        <v>AHER7ECZ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3750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40554268000190</v>
      </c>
      <c r="E234" s="5" t="str">
        <f>'[1]TCE - ANEXO IV - Preencher'!G243</f>
        <v>RC CONSULTORIA MED1 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1510</v>
      </c>
      <c r="I234" s="6">
        <f>IF('[1]TCE - ANEXO IV - Preencher'!K243="","",'[1]TCE - ANEXO IV - Preencher'!K243)</f>
        <v>45371</v>
      </c>
      <c r="J234" s="5" t="str">
        <f>'[1]TCE - ANEXO IV - Preencher'!L243</f>
        <v>W49MZWPB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4775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45969705000150</v>
      </c>
      <c r="E235" s="5" t="str">
        <f>'[1]TCE - ANEXO IV - Preencher'!G244</f>
        <v>MEDMAIS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1183</v>
      </c>
      <c r="I235" s="6">
        <f>IF('[1]TCE - ANEXO IV - Preencher'!K244="","",'[1]TCE - ANEXO IV - Preencher'!K244)</f>
        <v>45372</v>
      </c>
      <c r="J235" s="5" t="str">
        <f>'[1]TCE - ANEXO IV - Preencher'!L244</f>
        <v>LLTX57389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3600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49158209000177</v>
      </c>
      <c r="E236" s="5" t="str">
        <f>'[1]TCE - ANEXO IV - Preencher'!G245</f>
        <v>PAMED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35</v>
      </c>
      <c r="I236" s="6">
        <f>IF('[1]TCE - ANEXO IV - Preencher'!K245="","",'[1]TCE - ANEXO IV - Preencher'!K245)</f>
        <v>45372</v>
      </c>
      <c r="J236" s="5" t="str">
        <f>'[1]TCE - ANEXO IV - Preencher'!L245</f>
        <v>EAA3Y6EG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1350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53098058000186</v>
      </c>
      <c r="E237" s="5" t="str">
        <f>'[1]TCE - ANEXO IV - Preencher'!G246</f>
        <v>MARIA EDUARDA A SALAZAR GOMES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9</v>
      </c>
      <c r="I237" s="6">
        <f>IF('[1]TCE - ANEXO IV - Preencher'!K246="","",'[1]TCE - ANEXO IV - Preencher'!K246)</f>
        <v>45373</v>
      </c>
      <c r="J237" s="5" t="str">
        <f>'[1]TCE - ANEXO IV - Preencher'!L246</f>
        <v>293691177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1100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51205282000102</v>
      </c>
      <c r="E238" s="5" t="str">
        <f>'[1]TCE - ANEXO IV - Preencher'!G247</f>
        <v>RIO PISOM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34</v>
      </c>
      <c r="I238" s="6">
        <f>IF('[1]TCE - ANEXO IV - Preencher'!K247="","",'[1]TCE - ANEXO IV - Preencher'!K247)</f>
        <v>45372</v>
      </c>
      <c r="J238" s="5" t="str">
        <f>'[1]TCE - ANEXO IV - Preencher'!L247</f>
        <v>80B5AEAFFFAD</v>
      </c>
      <c r="K238" s="5" t="str">
        <f>IF(F238="B",LEFT('[1]TCE - ANEXO IV - Preencher'!M247,2),IF(F238="S",LEFT('[1]TCE - ANEXO IV - Preencher'!M247,7),IF('[1]TCE - ANEXO IV - Preencher'!H247="","")))</f>
        <v>2700300</v>
      </c>
      <c r="L238" s="7">
        <f>'[1]TCE - ANEXO IV - Preencher'!N247</f>
        <v>3450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32755116000127</v>
      </c>
      <c r="E239" s="5" t="str">
        <f>'[1]TCE - ANEXO IV - Preencher'!G248</f>
        <v>ORTOMAXI ORTOPEDIA E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64</v>
      </c>
      <c r="I239" s="6">
        <f>IF('[1]TCE - ANEXO IV - Preencher'!K248="","",'[1]TCE - ANEXO IV - Preencher'!K248)</f>
        <v>45371</v>
      </c>
      <c r="J239" s="5" t="str">
        <f>'[1]TCE - ANEXO IV - Preencher'!L248</f>
        <v>GK2UN356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1100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44565329000175</v>
      </c>
      <c r="E240" s="5" t="str">
        <f>'[1]TCE - ANEXO IV - Preencher'!G249</f>
        <v>DR FRANCISCO E DE SOUSA FILHO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52</v>
      </c>
      <c r="I240" s="6">
        <f>IF('[1]TCE - ANEXO IV - Preencher'!K249="","",'[1]TCE - ANEXO IV - Preencher'!K249)</f>
        <v>45371</v>
      </c>
      <c r="J240" s="5" t="str">
        <f>'[1]TCE - ANEXO IV - Preencher'!L249</f>
        <v>PTGTZ5GQI</v>
      </c>
      <c r="K240" s="5" t="str">
        <f>IF(F240="B",LEFT('[1]TCE - ANEXO IV - Preencher'!M249,2),IF(F240="S",LEFT('[1]TCE - ANEXO IV - Preencher'!M249,7),IF('[1]TCE - ANEXO IV - Preencher'!H249="","")))</f>
        <v>3122306</v>
      </c>
      <c r="L240" s="7">
        <f>'[1]TCE - ANEXO IV - Preencher'!N249</f>
        <v>1250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48937351000150</v>
      </c>
      <c r="E241" s="5" t="str">
        <f>'[1]TCE - ANEXO IV - Preencher'!G250</f>
        <v>WL SERVICES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2</v>
      </c>
      <c r="I241" s="6">
        <f>IF('[1]TCE - ANEXO IV - Preencher'!K250="","",'[1]TCE - ANEXO IV - Preencher'!K250)</f>
        <v>45373</v>
      </c>
      <c r="J241" s="5" t="str">
        <f>'[1]TCE - ANEXO IV - Preencher'!L250</f>
        <v>4RPENPGM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1100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49159260000101</v>
      </c>
      <c r="E242" s="5" t="str">
        <f>'[1]TCE - ANEXO IV - Preencher'!G251</f>
        <v>MEDVIDA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591</v>
      </c>
      <c r="I242" s="6">
        <f>IF('[1]TCE - ANEXO IV - Preencher'!K251="","",'[1]TCE - ANEXO IV - Preencher'!K251)</f>
        <v>45373</v>
      </c>
      <c r="J242" s="5" t="str">
        <f>'[1]TCE - ANEXO IV - Preencher'!L251</f>
        <v>ZDHC47154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46560147000137</v>
      </c>
      <c r="E243" s="5" t="str">
        <f>'[1]TCE - ANEXO IV - Preencher'!G252</f>
        <v>MEDICALMED ATIVIDADES MEDICAS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1173</v>
      </c>
      <c r="I243" s="6">
        <f>IF('[1]TCE - ANEXO IV - Preencher'!K252="","",'[1]TCE - ANEXO IV - Preencher'!K252)</f>
        <v>45373</v>
      </c>
      <c r="J243" s="5" t="str">
        <f>'[1]TCE - ANEXO IV - Preencher'!L252</f>
        <v>BGIU16300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3300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45637249000140</v>
      </c>
      <c r="E244" s="5" t="str">
        <f>'[1]TCE - ANEXO IV - Preencher'!G253</f>
        <v>STARMED ATIVIDADES MEDICAS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1599</v>
      </c>
      <c r="I244" s="6">
        <f>IF('[1]TCE - ANEXO IV - Preencher'!K253="","",'[1]TCE - ANEXO IV - Preencher'!K253)</f>
        <v>45373</v>
      </c>
      <c r="J244" s="5" t="str">
        <f>'[1]TCE - ANEXO IV - Preencher'!L253</f>
        <v>8GTPEEZL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12800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48540152000103</v>
      </c>
      <c r="E245" s="5" t="str">
        <f>'[1]TCE - ANEXO IV - Preencher'!G254</f>
        <v>KFME MED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154</v>
      </c>
      <c r="I245" s="6">
        <f>IF('[1]TCE - ANEXO IV - Preencher'!K254="","",'[1]TCE - ANEXO IV - Preencher'!K254)</f>
        <v>45363</v>
      </c>
      <c r="J245" s="5" t="str">
        <f>'[1]TCE - ANEXO IV - Preencher'!L254</f>
        <v>CDUBHRKMG</v>
      </c>
      <c r="K245" s="5" t="str">
        <f>IF(F245="B",LEFT('[1]TCE - ANEXO IV - Preencher'!M254,2),IF(F245="S",LEFT('[1]TCE - ANEXO IV - Preencher'!M254,7),IF('[1]TCE - ANEXO IV - Preencher'!H254="","")))</f>
        <v>2604502</v>
      </c>
      <c r="L245" s="7">
        <f>'[1]TCE - ANEXO IV - Preencher'!N254</f>
        <v>2500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49159260000101</v>
      </c>
      <c r="E246" s="5" t="str">
        <f>'[1]TCE - ANEXO IV - Preencher'!G255</f>
        <v>MEDVIDA ATIVIDADES MEDICAS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596</v>
      </c>
      <c r="I246" s="6">
        <f>IF('[1]TCE - ANEXO IV - Preencher'!K255="","",'[1]TCE - ANEXO IV - Preencher'!K255)</f>
        <v>45373</v>
      </c>
      <c r="J246" s="5" t="str">
        <f>'[1]TCE - ANEXO IV - Preencher'!L255</f>
        <v>NGQJ83475</v>
      </c>
      <c r="K246" s="5" t="str">
        <f>IF(F246="B",LEFT('[1]TCE - ANEXO IV - Preencher'!M255,2),IF(F246="S",LEFT('[1]TCE - ANEXO IV - Preencher'!M255,7),IF('[1]TCE - ANEXO IV - Preencher'!H255="","")))</f>
        <v>2609600</v>
      </c>
      <c r="L246" s="7">
        <f>'[1]TCE - ANEXO IV - Preencher'!N255</f>
        <v>1250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49158209000177</v>
      </c>
      <c r="E247" s="5" t="str">
        <f>'[1]TCE - ANEXO IV - Preencher'!G256</f>
        <v>PAMED ATIVIDADES MEDICAS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36</v>
      </c>
      <c r="I247" s="6">
        <f>IF('[1]TCE - ANEXO IV - Preencher'!K256="","",'[1]TCE - ANEXO IV - Preencher'!K256)</f>
        <v>45376</v>
      </c>
      <c r="J247" s="5" t="str">
        <f>'[1]TCE - ANEXO IV - Preencher'!L256</f>
        <v>FE4BYH1R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3300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53206806000105</v>
      </c>
      <c r="E248" s="5" t="str">
        <f>'[1]TCE - ANEXO IV - Preencher'!G257</f>
        <v>GABRIELLA ALMEIDA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9</v>
      </c>
      <c r="I248" s="6">
        <f>IF('[1]TCE - ANEXO IV - Preencher'!K257="","",'[1]TCE - ANEXO IV - Preencher'!K257)</f>
        <v>45373</v>
      </c>
      <c r="J248" s="5" t="str">
        <f>'[1]TCE - ANEXO IV - Preencher'!L257</f>
        <v>32N5AP62L535E1DN12LN</v>
      </c>
      <c r="K248" s="5" t="str">
        <f>IF(F248="B",LEFT('[1]TCE - ANEXO IV - Preencher'!M257,2),IF(F248="S",LEFT('[1]TCE - ANEXO IV - Preencher'!M257,7),IF('[1]TCE - ANEXO IV - Preencher'!H257="","")))</f>
        <v>2613909</v>
      </c>
      <c r="L248" s="7">
        <f>'[1]TCE - ANEXO IV - Preencher'!N257</f>
        <v>1650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 xml:space="preserve">5.25 - Serviços Bancários </v>
      </c>
      <c r="D249" s="3">
        <f>'[1]TCE - ANEXO IV - Preencher'!F258</f>
        <v>360305000104</v>
      </c>
      <c r="E249" s="5" t="str">
        <f>'[1]TCE - ANEXO IV - Preencher'!G258</f>
        <v>CAIXA ECONOMICA FEDERAL 1672-3</v>
      </c>
      <c r="F249" s="5" t="str">
        <f>'[1]TCE - ANEXO IV - Preencher'!H258</f>
        <v>S</v>
      </c>
      <c r="G249" s="5" t="str">
        <f>'[1]TCE - ANEXO IV - Preencher'!I258</f>
        <v>N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88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 xml:space="preserve">5.25 - Serviços Bancários </v>
      </c>
      <c r="D250" s="3">
        <f>'[1]TCE - ANEXO IV - Preencher'!F259</f>
        <v>60701190000104</v>
      </c>
      <c r="E250" s="5" t="str">
        <f>'[1]TCE - ANEXO IV - Preencher'!G259</f>
        <v xml:space="preserve">BANCO ITAU 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12.5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5.99 - Outros Serviços de Terceiros Pessoa Jurídica</v>
      </c>
      <c r="D251" s="3">
        <f>'[1]TCE - ANEXO IV - Preencher'!F260</f>
        <v>360305000104</v>
      </c>
      <c r="E251" s="5" t="str">
        <f>'[1]TCE - ANEXO IV - Preencher'!G260</f>
        <v>CAIXA ECONOMICA FEDERAL 1672-3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169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5.99 - Outros Serviços de Terceiros Pessoa Jurídica</v>
      </c>
      <c r="D252" s="3">
        <f>'[1]TCE - ANEXO IV - Preencher'!F261</f>
        <v>90400888000142</v>
      </c>
      <c r="E252" s="5" t="str">
        <f>'[1]TCE - ANEXO IV - Preencher'!G261</f>
        <v>BANCO SANTANDER 13003535-0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350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5.99 - Outros Serviços de Terceiros Pessoa Jurídica</v>
      </c>
      <c r="D253" s="3">
        <f>'[1]TCE - ANEXO IV - Preencher'!F262</f>
        <v>90400888000142</v>
      </c>
      <c r="E253" s="5" t="str">
        <f>'[1]TCE - ANEXO IV - Preencher'!G262</f>
        <v>BANCO SANTANDER 13003535-0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0.04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2024-03-26T00:23:29Z</dcterms:created>
  <dcterms:modified xsi:type="dcterms:W3CDTF">2024-03-26T00:23:45Z</dcterms:modified>
</cp:coreProperties>
</file>