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27EC5516-0834-4F4C-BF67-C35BBC935FD0}" xr6:coauthVersionLast="47" xr6:coauthVersionMax="47" xr10:uidLastSave="{00000000-0000-0000-0000-000000000000}"/>
  <bookViews>
    <workbookView xWindow="-120" yWindow="-120" windowWidth="19440" windowHeight="10440" xr2:uid="{03F04390-B732-4809-94A2-B04B82E6148C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<sst xmlns="http://schemas.openxmlformats.org/spreadsheetml/2006/main" count="28" uniqueCount="17">
  <si>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</si>
  <si>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</si>
  <si>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</si>
  <si>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</si>
  <si>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</si>
  <si>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</si>
  <si>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</si>
  <si>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CG Nº 009/2022</t>
  </si>
  <si>
    <t>CAIXA ECONOMICA FEDERAL 1672-3</t>
  </si>
  <si>
    <t xml:space="preserve">RENDIMENTO APLICAÇÃO </t>
  </si>
  <si>
    <t>CAIXA ECONOMICA FEDERAL 1700-2</t>
  </si>
  <si>
    <t xml:space="preserve">BANCO ITAU </t>
  </si>
  <si>
    <t>BANCO SANTANDER</t>
  </si>
  <si>
    <t xml:space="preserve">THUANY LACERDA SERVIÇOS MEDICOS LTDA </t>
  </si>
  <si>
    <t>DEVOLUÇÃO</t>
  </si>
  <si>
    <t xml:space="preserve">SOSERVI VIGILANCIA LTDA </t>
  </si>
  <si>
    <t>BEMED COMERCIO ATACADISTA DE PROD DE HIG E LIMPEZA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</si>
</sst>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2%202024\13.2%20PCF%20em%20Excel.xlsx" TargetMode="External"/><Relationship Id="rId1" Type="http://schemas.openxmlformats.org/officeDocument/2006/relationships/externalLinkPath" Target="file:///S:\Financeiro\Financeiro%20PUBLICO\PCF%202022\PCF%202024\PCF%2002%202024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A557-E67B-4DFD-AC23-2102C28EF41E}">
  <sheetPr>
    <tabColor indexed="13"/>
  </sheetPr>
  <dimension ref="A1:H991"/>
  <sheetViews>
    <sheetView showGridLines="0" tabSelected="1" zoomScale="90" zoomScaleNormal="90" workbookViewId="0">
      <selection activeCell="A8" sqref="A8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9767633000870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45351</v>
      </c>
      <c r="G2" s="7">
        <v>1699.06</v>
      </c>
    </row>
    <row r="3" spans="1:8" ht="22.5" customHeight="1" x14ac:dyDescent="0.2">
      <c r="A3" s="2">
        <f>IFERROR(VLOOKUP(B3,'[1]DADOS (OCULTAR)'!$Q$3:$S$136,3,0),"")</f>
        <v>9767633000870</v>
      </c>
      <c r="B3" s="3" t="s">
        <v>7</v>
      </c>
      <c r="C3" s="4">
        <v>360305000104</v>
      </c>
      <c r="D3" s="5" t="s">
        <v>10</v>
      </c>
      <c r="E3" s="5" t="s">
        <v>9</v>
      </c>
      <c r="F3" s="6">
        <v>45351</v>
      </c>
      <c r="G3" s="7">
        <v>4009.07</v>
      </c>
    </row>
    <row r="4" spans="1:8" ht="22.5" customHeight="1" x14ac:dyDescent="0.2">
      <c r="A4" s="2">
        <f>IFERROR(VLOOKUP(B4,'[1]DADOS (OCULTAR)'!$Q$3:$S$136,3,0),"")</f>
        <v>9767633000870</v>
      </c>
      <c r="B4" s="3" t="s">
        <v>7</v>
      </c>
      <c r="C4" s="4">
        <v>60701190000104</v>
      </c>
      <c r="D4" s="5" t="s">
        <v>11</v>
      </c>
      <c r="E4" s="5" t="s">
        <v>9</v>
      </c>
      <c r="F4" s="6">
        <v>45351</v>
      </c>
      <c r="G4" s="7">
        <v>44.93</v>
      </c>
    </row>
    <row r="5" spans="1:8" ht="22.5" customHeight="1" x14ac:dyDescent="0.2">
      <c r="A5" s="2">
        <f>IFERROR(VLOOKUP(B5,'[1]DADOS (OCULTAR)'!$Q$3:$S$136,3,0),"")</f>
        <v>9767633000870</v>
      </c>
      <c r="B5" s="3" t="s">
        <v>7</v>
      </c>
      <c r="C5" s="4">
        <v>90400888000142</v>
      </c>
      <c r="D5" s="5" t="s">
        <v>12</v>
      </c>
      <c r="E5" s="5" t="s">
        <v>9</v>
      </c>
      <c r="F5" s="6">
        <v>45351</v>
      </c>
      <c r="G5" s="7">
        <v>0.17</v>
      </c>
    </row>
    <row r="6" spans="1:8" ht="22.5" customHeight="1" x14ac:dyDescent="0.2">
      <c r="A6" s="2">
        <f>IFERROR(VLOOKUP(B6,'[1]DADOS (OCULTAR)'!$Q$3:$S$136,3,0),"")</f>
        <v>9767633000870</v>
      </c>
      <c r="B6" s="3" t="s">
        <v>7</v>
      </c>
      <c r="C6" s="4">
        <v>53183334000104</v>
      </c>
      <c r="D6" s="5" t="s">
        <v>13</v>
      </c>
      <c r="E6" s="5" t="s">
        <v>14</v>
      </c>
      <c r="F6" s="6">
        <v>45338</v>
      </c>
      <c r="G6" s="7">
        <v>1250</v>
      </c>
    </row>
    <row r="7" spans="1:8" ht="22.5" customHeight="1" x14ac:dyDescent="0.2">
      <c r="A7" s="2">
        <f>IFERROR(VLOOKUP(B7,'[1]DADOS (OCULTAR)'!$Q$3:$S$136,3,0),"")</f>
        <v>9767633000870</v>
      </c>
      <c r="B7" s="3" t="s">
        <v>7</v>
      </c>
      <c r="C7" s="4">
        <v>11572781000105</v>
      </c>
      <c r="D7" s="5" t="s">
        <v>15</v>
      </c>
      <c r="E7" s="5" t="s">
        <v>14</v>
      </c>
      <c r="F7" s="6">
        <v>45324</v>
      </c>
      <c r="G7" s="7">
        <v>121.78</v>
      </c>
    </row>
    <row r="8" spans="1:8" ht="22.5" customHeight="1" x14ac:dyDescent="0.2">
      <c r="A8" s="2">
        <f>IFERROR(VLOOKUP(B8,'[1]DADOS (OCULTAR)'!$Q$3:$S$136,3,0),"")</f>
        <v>9767633000870</v>
      </c>
      <c r="B8" s="3" t="s">
        <v>7</v>
      </c>
      <c r="C8" s="4">
        <v>48495866000147</v>
      </c>
      <c r="D8" s="5" t="s">
        <v>16</v>
      </c>
      <c r="E8" s="5" t="s">
        <v>14</v>
      </c>
      <c r="F8" s="6">
        <v>45328</v>
      </c>
      <c r="G8" s="7">
        <v>132.84</v>
      </c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51C61AC3-BF50-4303-AB6D-A98B0FB8443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2024-03-26T00:24:17Z</dcterms:created>
  <dcterms:modified xsi:type="dcterms:W3CDTF">2024-03-26T00:24:30Z</dcterms:modified>
</cp:coreProperties>
</file>