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4\02.2024 FEVEREIRO\0. TCE\"/>
    </mc:Choice>
  </mc:AlternateContent>
  <xr:revisionPtr revIDLastSave="0" documentId="8_{CE84CE6E-AA31-4561-A625-834B86CEFED5}" xr6:coauthVersionLast="47" xr6:coauthVersionMax="47" xr10:uidLastSave="{00000000-0000-0000-0000-000000000000}"/>
  <bookViews>
    <workbookView xWindow="-120" yWindow="-120" windowWidth="20730" windowHeight="11160" xr2:uid="{37D6F780-F5E9-4790-AA26-F99DD4295CF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<sst xmlns="http://schemas.openxmlformats.org/spreadsheetml/2006/main" count="819" uniqueCount="139">
  <si>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</si>
  <si>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</si>
  <si>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</si>
  <si>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</si>
  <si>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</si>
  <si>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</si>
  <si>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</si>
  <si>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</si>
  <si>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</si>
  <si>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</si>
  <si>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ADELTEC INFORMÁTICA E TECNOLOGIA LTDA - ME</t>
  </si>
  <si>
    <t>1°</t>
  </si>
  <si>
    <t>http://www.hospitalmarialucinda.org/transparencia22/upacx.php?op=contratos_forn&amp;tp=servicos</t>
  </si>
  <si>
    <t>2°</t>
  </si>
  <si>
    <t xml:space="preserve">http://www.hospitalmarialucinda.org/transparencia22/upacx.php?op=contratos_forn&amp;tp=servicos 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</si>
  <si>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</si>
  <si>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</si>
  <si>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</si>
  <si>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</si>
  <si>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</si>
  <si>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</si>
  <si>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</si>
  <si>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</si>
  <si>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</si>
  <si>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ADVISERSIT SERVIÇOS DE INFORMÁRICA LTDA</t>
  </si>
  <si>
    <t>AIR LIQUIDE BRASIL LTDA MODULAR</t>
  </si>
  <si>
    <t>2º</t>
  </si>
  <si>
    <t>AIR LIQUIDE BRASIL LTDA VACUO</t>
  </si>
  <si>
    <t>4º</t>
  </si>
  <si>
    <t>ALIOMAR DE GUSMÃO NERES ME</t>
  </si>
  <si>
    <t xml:space="preserve">http://www.hospitalmarialucinda.org/transparencia22/docs/upacx/9/ALIOMAR%20DE%20GUSMAO%20NERES%20ME%20-%20INFORMATICA%20UNISERVICE%20TERMO%20ADITIVO%202019.pdf </t>
  </si>
  <si>
    <t>3º</t>
  </si>
  <si>
    <t>ALMERI ÂNGELO SALVIANO DA SILVA - ME</t>
  </si>
  <si>
    <t>AUDISA AUDITORES ASSOCIADOS S SIMPLES LTDA</t>
  </si>
  <si>
    <t>BRASCON GESTÃO AMBIENTAL - LTDA</t>
  </si>
  <si>
    <t>1º</t>
  </si>
  <si>
    <t>BRASIL GESTÃO DE DADOS</t>
  </si>
  <si>
    <t>CENTER LAB</t>
  </si>
  <si>
    <t>INDETERMINADO</t>
  </si>
  <si>
    <t>33.988.005/0001-23</t>
  </si>
  <si>
    <t>DA MATA GALLO E ROSSITER ADVOGADOS</t>
  </si>
  <si>
    <t>EBEM SERVIÇOS DE MANUTENÇÃO LTDA EPP</t>
  </si>
  <si>
    <t>12°</t>
  </si>
  <si>
    <t>13°</t>
  </si>
  <si>
    <t>11.735.586/0001-59</t>
  </si>
  <si>
    <t>FADE</t>
  </si>
  <si>
    <t>FARIAS &amp; ROCHA ADVOCACIA</t>
  </si>
  <si>
    <t>5º</t>
  </si>
  <si>
    <t>09.767.633/0001-02</t>
  </si>
  <si>
    <t>FUNDAÇÃO MANOEL DA SILVA ALMEIDA - CME</t>
  </si>
  <si>
    <t>FELIPE LEONARDO MELO DE MENDONÇA</t>
  </si>
  <si>
    <t>6º</t>
  </si>
  <si>
    <t>F. GENES &amp; CIA LTDA</t>
  </si>
  <si>
    <t>GCINET SERVIÇOS DE INFORMATICA LTDA</t>
  </si>
  <si>
    <t>GERASTEP - GERADORES ASSITENCIA TECNICA E PEÇAS LTDA</t>
  </si>
  <si>
    <t>GRAND TELECOMUNICAÇÕES LTDA</t>
  </si>
  <si>
    <t>INOWA SOLUÇOES EM SERV DE ALIM. EIRELI-ME</t>
  </si>
  <si>
    <t>LAVCLIN LAVANDERIA LTDA</t>
  </si>
  <si>
    <t>10.779.833/0001-56</t>
  </si>
  <si>
    <t>MEDICAL MERCANTIL APARELHAGEM MEDICA LTDA</t>
  </si>
  <si>
    <t>35.466.416/0001-84</t>
  </si>
  <si>
    <t>M. F. GONÇALVES SEABRA ASSESSORIA ( RPRESS COMUNICAÇÃO )</t>
  </si>
  <si>
    <t>N J S REFRIGERAÇÃO LTDA ME</t>
  </si>
  <si>
    <t>9º</t>
  </si>
  <si>
    <t>09.244.590/0001-72</t>
  </si>
  <si>
    <t>UNIVERSAL ELEVADORES LTDA</t>
  </si>
  <si>
    <t>13.259.653/0001-31</t>
  </si>
  <si>
    <t>POWER INSTALAÇÃO E MANUTENÇÃO DE ELEVADORES LTDA ME</t>
  </si>
  <si>
    <t>PROVITEL BANCO DE DADOS</t>
  </si>
  <si>
    <t>PROVITEL LOCAÇÃO DELL R710</t>
  </si>
  <si>
    <t>PROVITEL LOCAÇÃO DELL R440</t>
  </si>
  <si>
    <t>SERV IMAGEM ASSISTENCIA TECNICA LTDA</t>
  </si>
  <si>
    <t>SÍNTESE PREST. SERVIÇOS E ASSESS. EMPRESARIAL LTDA</t>
  </si>
  <si>
    <t>SOSERVI-SOCIEDADE DE SERV. GERAIS LTDA</t>
  </si>
  <si>
    <t>SOSERVI VIGILÂNCIA LTDA</t>
  </si>
  <si>
    <t>17.467.595/0001-92</t>
  </si>
  <si>
    <t>UNIESTER UNIDADE DE ESTERELIZAÇÃO LTDA</t>
  </si>
  <si>
    <t>09.420.486/0002-72</t>
  </si>
  <si>
    <t>UNIVEN HEALTHCARE LTDA</t>
  </si>
  <si>
    <t>35.820.448/0001-36</t>
  </si>
  <si>
    <t>WHITE MARTINS GASES INDS DO NE LTDA</t>
  </si>
  <si>
    <t>41.729.936/0001-35</t>
  </si>
  <si>
    <t>A1 ASSESSORIA DE SERVIÇOS MÉDICOS EIRELI</t>
  </si>
  <si>
    <t>https://www.hospitalmarialucinda.org/transparencia22/docs/upacx/9/A1_ASSESSORIA_DE_SERVI%C3%87O_M%C3%89DICO_EIRELI%20-%201%C2%BA%20TERMO%20ADITIVO.pdf</t>
  </si>
  <si>
    <t>33.919.122/0001-35</t>
  </si>
  <si>
    <t>AUDREY VIOLETA MARTINS DE VASCONCELOS</t>
  </si>
  <si>
    <t>https://www.hospitalmarialucinda.org/transparencia22/docs/upacx/9/AUDREY_VIOLETA_MARTINS_DE_VASCONCELOS_CL%C3%8DNICA_M%C3%89DICA%20%20-%201%C2%BA%20TERMO%20ADITIVO.pdf</t>
  </si>
  <si>
    <t>37.406.845/0001-91</t>
  </si>
  <si>
    <t>HERÓFILO SERVIÇOS MÉDICOS LTDA</t>
  </si>
  <si>
    <t>https://www.hospitalmarialucinda.org/transparencia22/docs/upacx/9/HER%C3%93FILO_SERVI%C3%87OS_M%C3%89DICOS_LTDA%20-%201%C2%BA%20TERMO%20ADITIVO.pdf</t>
  </si>
  <si>
    <t>27.389.777/0001-46</t>
  </si>
  <si>
    <t>JULIANNA DE C. PEREIRA</t>
  </si>
  <si>
    <t>https://www.hospitalmarialucinda.org/transparencia22/docs/upacx/9/JULIANA_C_PEREIRA%20-%201%C2%BA%20TERMO%20ADITIVO.pdf</t>
  </si>
  <si>
    <t>26.245.293/0001-60</t>
  </si>
  <si>
    <t>LS PERNAMBUCO ASSISTENCIA MEDICA LTDA</t>
  </si>
  <si>
    <t>https://www.hospitalmarialucinda.org/transparencia22/docs/upacx/9/LS_PERNAMBUCO_ASSIST%C3%8ANCIA_M%C3%89DICA_LTDA%20%20-%201%C2%BA%20TERMO%20ADITIVO.pdf</t>
  </si>
  <si>
    <t>40.554.268/0001-90</t>
  </si>
  <si>
    <t>RC CONSULTORIA MED1 LTDA</t>
  </si>
  <si>
    <t>https://www.hospitalmarialucinda.org/transparencia22/docs/upacx/9/RC_CONSULTORIA_MED1_LTDA%20-%201%C2%BA%20TERMO%20ADITIVO.pdf</t>
  </si>
  <si>
    <t>40.582.375/0001-21</t>
  </si>
  <si>
    <t>INSPIRE FISIOTERAPIA LTDA</t>
  </si>
  <si>
    <t>https://www.hospitalmarialucinda.org/transparencia22/docs/upacx/9/1%C2%BA%20TERMO%20ADITIVO%20-%20INSPIRE%20FISIOTERAPIA%20LTDA.pdf</t>
  </si>
  <si>
    <t>41.091.152/0001-24</t>
  </si>
  <si>
    <t>DELGADO E CARVALHO SERVIÇOS MÉDICOS LTDA</t>
  </si>
  <si>
    <t>https://www.hospitalmarialucinda.org/transparencia22/docs/upacx/9/DELGADO%20E%20CARVALHO%20SERVI%C3%87OS%20MEDICOS%20LTDA%20-%201%C2%BA%20TERMO%20ADITIVO.pdf</t>
  </si>
  <si>
    <t>42.650.869/0001-21</t>
  </si>
  <si>
    <t>REBECA CRISTINE TORRES DE ARAÚJO XAVIER</t>
  </si>
  <si>
    <t>https://www.hospitalmarialucinda.org/transparencia22/docs/upacx/9/REBECA_CRISTINE_TORRES_DE_ARA%C3%9AJO_XAVIER%20-%201%C2%BA%20TERMO%20ADITIVO.pdf</t>
  </si>
  <si>
    <t>06.983.851/0001-88</t>
  </si>
  <si>
    <t>ACR COMERCIAL LTDA</t>
  </si>
  <si>
    <t>https://www.hospitalmarialucinda.org/files/pdf/acr-comercial-ltda---1o-termo-aditivo-16_23_4-acr-comercial-ltda---1o-termo-aditivo.pdf</t>
  </si>
  <si>
    <t>UNISERVICE - ALIOMAR DE GUSMÃO NERES ME</t>
  </si>
  <si>
    <t>https://www.hospitalmarialucinda.org/files/pdf/aliomar-de-gusmao-neres-me---informatica-uniservice-termo-aditivo-2021-16_23_4-aliomar-de-gusmao-neres-me---informatica-uniservice-termo-aditivo-2021.pdf</t>
  </si>
  <si>
    <t>40.440.176/0001-89</t>
  </si>
  <si>
    <t>PODIUMMED ATIVIDADES MÉDICAS LTDA</t>
  </si>
  <si>
    <t>https://www.hospitalmarialucinda.org/files/pdf/podiummed-atividades-medicas-ltda---1o-termo-aditivo-de-01.08.2021-16_23_4-podiummed-atividades-medicas-ltda---1o-termo-aditivo-de-01.08.2021.pdf</t>
  </si>
  <si>
    <t>A1 ASSESORIA DE SERVIÇOS MÉDICOS LTDA</t>
  </si>
  <si>
    <t>https://www.hospitalmarialucinda.org/files/pdf/a1-assessoria-de-servicos-medicos-eireli----1o-termo-aditivo-de-01.08.2021-16_23_4-a1-assessoria-de-servicos-medicos-eireli----1o-termo-aditivo-de-01.08.2021.pdf</t>
  </si>
  <si>
    <t xml:space="preserve">LS PERNAMBUCO ASSISTÊNCIA </t>
  </si>
  <si>
    <t>https://www.hospitalmarialucinda.org/files/pdf/ls-pernambuco-assistencia-medica-ltda---1o-termo-aditivo-de-01.08.2021-16_23_4-ls-pernambuco-assistencia-medica-ltda---1o-termo-aditivo-de-01.08.2021.pdf</t>
  </si>
  <si>
    <t>SUPREMA SERVICOS MEDICOS LTDA</t>
  </si>
  <si>
    <t>https://www.hospitalmarialucinda.org/files/pdf/suprema-servicos-medicos-ltda---1o-termo-aditivo-de-01.08.2021-16_23_4-suprema-servicos-medicos-ltda---1o-termo-aditivo-de-01.08.2021.pdf</t>
  </si>
  <si>
    <t>POSITIVAMED ATIVIDADES MÉDICAS LTDA</t>
  </si>
  <si>
    <t>https://www.hospitalmarialucinda.org/transparencia/dados/index.php?i=16_23_4</t>
  </si>
  <si>
    <t>PRISMAMED ATIVIDADES MÉDICAS LTDA</t>
  </si>
  <si>
    <t>https://www.hospitalmarialucinda.org/files/pdf/prismamed-atividade-medica-ltda---1o-termo-aditivo-de-01.08.2021-16_23_4-prismamed-atividade-medica-ltda---1o-termo-aditivo-de-01.08.2021.pdf</t>
  </si>
  <si>
    <t>REBECA CRISTINE TORROES DE ARAUJO XAVIER</t>
  </si>
  <si>
    <t>https://www.hospitalmarialucinda.org/files/pdf/rebeca-cristine-torres-de-araaujo-xavier-servicos-medicos---1o-termo-aditivo-16_23_4-rebeca-cristine-torres-de-araaujo-xavier-servicos-medicos---1o-termo-aditivo.pdf</t>
  </si>
  <si>
    <t>PONTOMED ATIVIDADES MEDICAS LTDA</t>
  </si>
  <si>
    <t>https://www.hospitalmarialucinda.org/files/pdf/pontomed-atividades-medicas-ltda---1o-termo-aditivo-de-01.08.2021-16_23_4-pontomed-atividades-medicas-ltda---1o-termo-aditivo-de-01.08.2021.pdf</t>
  </si>
  <si>
    <t>OPMEDIC SERVICO DE SAUDE LTDA</t>
  </si>
  <si>
    <t>PERFILMED ATIVIDADES MEDICAS LTDA</t>
  </si>
  <si>
    <t>https://www.hospitalmarialucinda.org/files/pdf/perfilmed-atividades-medicas-ltda---1o-termo-aditivo-de-01.08.2021-16_23_4-perfilmed-atividades-medicas-ltda---1o-termo-aditivo-de-01.08.2021.pdf</t>
  </si>
  <si>
    <t>PRONTOMED ATIVIDADES MEDICA</t>
  </si>
  <si>
    <t>https://www.hospitalmarialucinda.org/files/pdf/prontomed-atividades-medicas-ltda---1o-termo-aditivo-de-01.08.2021-16_23_4-prontomed-atividades-medicas-ltda---1o-termo-aditivo-de-01.08.2021.pdf</t>
  </si>
  <si>
    <t>https://www.hospitalmarialucinda.org/files/pdf/white-martins---7%C2%B0-termo-aditivo-2021-16_23_4-white-martins---7%C2%B0-termo-aditivo-2021.pdf</t>
  </si>
  <si>
    <t>03.124.977/0001-09</t>
  </si>
  <si>
    <t>MV SISTEMA DE MEDICINA DIAGNÓSTICAS</t>
  </si>
  <si>
    <t>https://www.hospitalmarialucinda.org/transparencia22/docs/upacx/9/2%C2%AA%20CARTA%20ADITIVA%20-%20MV%20DIAGN%C3%93STICA%202021.pdf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</si>
</sst>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4\02.2024%20FEVEREIRO\LIVRO%20FINANCEIRO%20FEVEREIRO\PCF%20EXECEL-02_2024%20CORRETA.xlsx" TargetMode="External"/><Relationship Id="rId1" Type="http://schemas.openxmlformats.org/officeDocument/2006/relationships/externalLinkPath" Target="/SES/PLANILHA%20FINANCEIRA/PLANILHA%20FINANCEIRA%202024/02.2024%20FEVEREIRO/LIVRO%20FINANCEIRO%20FEVEREIRO/PCF%20EXECEL-02_2024%20CORR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34E3-2171-42AD-9665-66CCAE7034CB}">
  <sheetPr codeName="Plan17">
    <tabColor indexed="13"/>
  </sheetPr>
  <dimension ref="A1:I991"/>
  <sheetViews>
    <sheetView showGridLines="0" tabSelected="1" zoomScale="90" zoomScaleNormal="90" workbookViewId="0">
      <selection activeCell="B195" sqref="B195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>
        <v>3423683000188</v>
      </c>
      <c r="D2" s="5" t="s">
        <v>10</v>
      </c>
      <c r="E2" s="6" t="s">
        <v>11</v>
      </c>
      <c r="F2" s="7">
        <v>40564</v>
      </c>
      <c r="G2" s="7">
        <v>40929</v>
      </c>
      <c r="H2" s="8">
        <v>1200</v>
      </c>
      <c r="I2" s="5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>
        <v>3423683000188</v>
      </c>
      <c r="D3" s="5" t="s">
        <v>10</v>
      </c>
      <c r="E3" s="6" t="s">
        <v>13</v>
      </c>
      <c r="F3" s="7">
        <v>40929</v>
      </c>
      <c r="G3" s="7">
        <v>41295</v>
      </c>
      <c r="H3" s="8">
        <v>1200</v>
      </c>
      <c r="I3" s="5" t="s">
        <v>14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>
        <v>3423683000188</v>
      </c>
      <c r="D4" s="5" t="s">
        <v>10</v>
      </c>
      <c r="E4" s="6" t="s">
        <v>15</v>
      </c>
      <c r="F4" s="7">
        <v>41295</v>
      </c>
      <c r="G4" s="7">
        <v>41660</v>
      </c>
      <c r="H4" s="8">
        <v>1290.72</v>
      </c>
      <c r="I4" s="5" t="s">
        <v>14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>
        <v>3423683000188</v>
      </c>
      <c r="D5" s="5" t="s">
        <v>10</v>
      </c>
      <c r="E5" s="6" t="s">
        <v>16</v>
      </c>
      <c r="F5" s="7">
        <v>41660</v>
      </c>
      <c r="G5" s="7">
        <v>42025</v>
      </c>
      <c r="H5" s="8">
        <v>1365</v>
      </c>
      <c r="I5" s="5" t="s">
        <v>14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>
        <v>3423683000188</v>
      </c>
      <c r="D6" s="5" t="s">
        <v>10</v>
      </c>
      <c r="E6" s="6" t="s">
        <v>17</v>
      </c>
      <c r="F6" s="7">
        <v>42025</v>
      </c>
      <c r="G6" s="7">
        <v>42390</v>
      </c>
      <c r="H6" s="8">
        <v>1407.84</v>
      </c>
      <c r="I6" s="5" t="s">
        <v>14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>
        <v>3423683000188</v>
      </c>
      <c r="D7" s="5" t="s">
        <v>10</v>
      </c>
      <c r="E7" s="6" t="s">
        <v>18</v>
      </c>
      <c r="F7" s="7">
        <v>42390</v>
      </c>
      <c r="G7" s="7">
        <v>42756</v>
      </c>
      <c r="H7" s="8">
        <v>1557.6</v>
      </c>
      <c r="I7" s="5" t="s">
        <v>14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>
        <v>3423683000188</v>
      </c>
      <c r="D8" s="5" t="s">
        <v>10</v>
      </c>
      <c r="E8" s="6" t="s">
        <v>19</v>
      </c>
      <c r="F8" s="7">
        <v>42756</v>
      </c>
      <c r="G8" s="7">
        <v>43121</v>
      </c>
      <c r="H8" s="8">
        <v>1633.32</v>
      </c>
      <c r="I8" s="5" t="s">
        <v>14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>
        <v>3423683000188</v>
      </c>
      <c r="D9" s="5" t="s">
        <v>10</v>
      </c>
      <c r="E9" s="6" t="s">
        <v>20</v>
      </c>
      <c r="F9" s="7">
        <v>43276</v>
      </c>
      <c r="G9" s="7">
        <v>43641</v>
      </c>
      <c r="H9" s="8">
        <v>1648.44</v>
      </c>
      <c r="I9" s="5" t="s">
        <v>14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>
        <v>3423683000188</v>
      </c>
      <c r="D10" s="5" t="s">
        <v>10</v>
      </c>
      <c r="E10" s="6" t="s">
        <v>21</v>
      </c>
      <c r="F10" s="7">
        <v>43276</v>
      </c>
      <c r="G10" s="7">
        <v>43641</v>
      </c>
      <c r="H10" s="8">
        <v>1678.44</v>
      </c>
      <c r="I10" s="5" t="s">
        <v>14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>
        <v>3423683000188</v>
      </c>
      <c r="D11" s="5" t="s">
        <v>10</v>
      </c>
      <c r="E11" s="6" t="s">
        <v>22</v>
      </c>
      <c r="F11" s="7">
        <v>43758</v>
      </c>
      <c r="G11" s="7">
        <v>44124</v>
      </c>
      <c r="H11" s="8">
        <v>3441</v>
      </c>
      <c r="I11" s="5" t="s">
        <v>14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>
        <v>3423683000188</v>
      </c>
      <c r="D12" s="5" t="s">
        <v>10</v>
      </c>
      <c r="E12" s="6" t="s">
        <v>23</v>
      </c>
      <c r="F12" s="7">
        <v>44124</v>
      </c>
      <c r="G12" s="7">
        <v>44489</v>
      </c>
      <c r="H12" s="8">
        <v>3441</v>
      </c>
      <c r="I12" s="5" t="s">
        <v>14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24</v>
      </c>
      <c r="E13" s="6" t="s">
        <v>11</v>
      </c>
      <c r="F13" s="7">
        <v>40816</v>
      </c>
      <c r="G13" s="7">
        <v>41182</v>
      </c>
      <c r="H13" s="8">
        <v>15390</v>
      </c>
      <c r="I13" s="5" t="s">
        <v>14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10891998000115</v>
      </c>
      <c r="D14" s="5" t="s">
        <v>24</v>
      </c>
      <c r="E14" s="6" t="s">
        <v>13</v>
      </c>
      <c r="F14" s="7">
        <v>41182</v>
      </c>
      <c r="G14" s="7">
        <v>41547</v>
      </c>
      <c r="H14" s="8">
        <v>15390</v>
      </c>
      <c r="I14" s="5" t="s">
        <v>14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10891998000115</v>
      </c>
      <c r="D15" s="5" t="s">
        <v>24</v>
      </c>
      <c r="E15" s="6" t="s">
        <v>15</v>
      </c>
      <c r="F15" s="7">
        <v>41547</v>
      </c>
      <c r="G15" s="7">
        <v>41912</v>
      </c>
      <c r="H15" s="8">
        <v>15390</v>
      </c>
      <c r="I15" s="5" t="s">
        <v>14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10891998000115</v>
      </c>
      <c r="D16" s="5" t="s">
        <v>24</v>
      </c>
      <c r="E16" s="6" t="s">
        <v>16</v>
      </c>
      <c r="F16" s="7">
        <v>41912</v>
      </c>
      <c r="G16" s="7">
        <v>42277</v>
      </c>
      <c r="H16" s="8">
        <v>15390</v>
      </c>
      <c r="I16" s="5" t="s">
        <v>14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10891998000115</v>
      </c>
      <c r="D17" s="5" t="s">
        <v>24</v>
      </c>
      <c r="E17" s="6" t="s">
        <v>17</v>
      </c>
      <c r="F17" s="7">
        <v>42277</v>
      </c>
      <c r="G17" s="7">
        <v>42643</v>
      </c>
      <c r="H17" s="8">
        <v>15390</v>
      </c>
      <c r="I17" s="5" t="s">
        <v>14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>
        <v>10891998000115</v>
      </c>
      <c r="D18" s="5" t="s">
        <v>24</v>
      </c>
      <c r="E18" s="6" t="s">
        <v>18</v>
      </c>
      <c r="F18" s="7">
        <v>42643</v>
      </c>
      <c r="G18" s="7">
        <v>43008</v>
      </c>
      <c r="H18" s="8">
        <v>15390</v>
      </c>
      <c r="I18" s="5" t="s">
        <v>14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10891998000115</v>
      </c>
      <c r="D19" s="5" t="s">
        <v>24</v>
      </c>
      <c r="E19" s="6" t="s">
        <v>19</v>
      </c>
      <c r="F19" s="7">
        <v>43008</v>
      </c>
      <c r="G19" s="7">
        <v>43373</v>
      </c>
      <c r="H19" s="8">
        <v>15390</v>
      </c>
      <c r="I19" s="5" t="s">
        <v>14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10891998000115</v>
      </c>
      <c r="D20" s="5" t="s">
        <v>24</v>
      </c>
      <c r="E20" s="6" t="s">
        <v>20</v>
      </c>
      <c r="F20" s="7">
        <v>43464</v>
      </c>
      <c r="G20" s="7">
        <v>43829</v>
      </c>
      <c r="H20" s="8">
        <v>15390</v>
      </c>
      <c r="I20" s="5" t="s">
        <v>14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>
        <v>10891998000115</v>
      </c>
      <c r="D21" s="5" t="s">
        <v>24</v>
      </c>
      <c r="E21" s="6" t="s">
        <v>21</v>
      </c>
      <c r="F21" s="7">
        <v>43617</v>
      </c>
      <c r="G21" s="7">
        <v>43983</v>
      </c>
      <c r="H21" s="8">
        <v>15390</v>
      </c>
      <c r="I21" s="5" t="s">
        <v>14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>
        <v>10891998000115</v>
      </c>
      <c r="D22" s="5" t="s">
        <v>24</v>
      </c>
      <c r="E22" s="6" t="s">
        <v>22</v>
      </c>
      <c r="F22" s="7">
        <v>43983</v>
      </c>
      <c r="G22" s="7">
        <v>44348</v>
      </c>
      <c r="H22" s="8">
        <v>15390</v>
      </c>
      <c r="I22" s="5" t="s">
        <v>14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10891998000115</v>
      </c>
      <c r="D23" s="5" t="s">
        <v>24</v>
      </c>
      <c r="E23" s="6" t="s">
        <v>23</v>
      </c>
      <c r="F23" s="7">
        <v>44348</v>
      </c>
      <c r="G23" s="7">
        <v>44713</v>
      </c>
      <c r="H23" s="8">
        <v>15390</v>
      </c>
      <c r="I23" s="5" t="s">
        <v>14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>
        <v>331788000119</v>
      </c>
      <c r="D24" s="5" t="s">
        <v>25</v>
      </c>
      <c r="E24" s="6" t="s">
        <v>11</v>
      </c>
      <c r="F24" s="7">
        <v>41730</v>
      </c>
      <c r="G24" s="7">
        <v>42461</v>
      </c>
      <c r="H24" s="8">
        <v>96000</v>
      </c>
      <c r="I24" s="5" t="s">
        <v>14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>
        <v>331788000119</v>
      </c>
      <c r="D25" s="5" t="s">
        <v>25</v>
      </c>
      <c r="E25" s="6" t="s">
        <v>26</v>
      </c>
      <c r="F25" s="7">
        <v>43115</v>
      </c>
      <c r="G25" s="7">
        <v>43480</v>
      </c>
      <c r="H25" s="8">
        <v>515678.28</v>
      </c>
      <c r="I25" s="5" t="s">
        <v>14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>
        <v>331788000119</v>
      </c>
      <c r="D26" s="5" t="s">
        <v>27</v>
      </c>
      <c r="E26" s="6" t="s">
        <v>26</v>
      </c>
      <c r="F26" s="7">
        <v>43115</v>
      </c>
      <c r="G26" s="7">
        <v>43480</v>
      </c>
      <c r="H26" s="8">
        <v>22099.8</v>
      </c>
      <c r="I26" s="5" t="s">
        <v>14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>
        <v>331788000119</v>
      </c>
      <c r="D27" s="5" t="s">
        <v>25</v>
      </c>
      <c r="E27" s="6" t="s">
        <v>15</v>
      </c>
      <c r="F27" s="7">
        <v>43846</v>
      </c>
      <c r="G27" s="7">
        <v>44212</v>
      </c>
      <c r="H27" s="8">
        <v>51954.12</v>
      </c>
      <c r="I27" s="5" t="s">
        <v>14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>
        <v>331788000119</v>
      </c>
      <c r="D28" s="5" t="s">
        <v>27</v>
      </c>
      <c r="E28" s="6" t="s">
        <v>15</v>
      </c>
      <c r="F28" s="7">
        <v>43846</v>
      </c>
      <c r="G28" s="7">
        <v>44212</v>
      </c>
      <c r="H28" s="8">
        <v>22268.76</v>
      </c>
      <c r="I28" s="5" t="s">
        <v>14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>
        <v>331788000119</v>
      </c>
      <c r="D29" s="5" t="s">
        <v>25</v>
      </c>
      <c r="E29" s="6" t="s">
        <v>28</v>
      </c>
      <c r="F29" s="7">
        <v>44256</v>
      </c>
      <c r="G29" s="7">
        <v>44621</v>
      </c>
      <c r="H29" s="8">
        <v>67867.56</v>
      </c>
      <c r="I29" s="5" t="s">
        <v>14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>
        <v>331788000119</v>
      </c>
      <c r="D30" s="5" t="s">
        <v>27</v>
      </c>
      <c r="E30" s="6" t="s">
        <v>28</v>
      </c>
      <c r="F30" s="7">
        <v>44256</v>
      </c>
      <c r="G30" s="7">
        <v>44621</v>
      </c>
      <c r="H30" s="8">
        <v>29089.68</v>
      </c>
      <c r="I30" s="5" t="s">
        <v>14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>
        <v>7264015000106</v>
      </c>
      <c r="D31" s="5" t="s">
        <v>29</v>
      </c>
      <c r="E31" s="6" t="s">
        <v>11</v>
      </c>
      <c r="F31" s="7">
        <v>42131</v>
      </c>
      <c r="G31" s="7">
        <v>42862</v>
      </c>
      <c r="H31" s="8">
        <v>3606.52</v>
      </c>
      <c r="I31" s="5" t="s">
        <v>14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>
        <v>7264015000106</v>
      </c>
      <c r="D32" s="5" t="s">
        <v>29</v>
      </c>
      <c r="E32" s="6" t="s">
        <v>13</v>
      </c>
      <c r="F32" s="7">
        <v>42863</v>
      </c>
      <c r="G32" s="7">
        <v>43593</v>
      </c>
      <c r="H32" s="8">
        <v>4732.34</v>
      </c>
      <c r="I32" s="5" t="s">
        <v>30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>
        <v>7264015000106</v>
      </c>
      <c r="D33" s="5" t="s">
        <v>29</v>
      </c>
      <c r="E33" s="6" t="s">
        <v>31</v>
      </c>
      <c r="F33" s="7">
        <v>43593</v>
      </c>
      <c r="G33" s="7">
        <v>44324</v>
      </c>
      <c r="H33" s="8">
        <v>6066.11</v>
      </c>
      <c r="I33" s="5" t="s">
        <v>14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>
        <v>5011743000180</v>
      </c>
      <c r="D34" s="5" t="s">
        <v>32</v>
      </c>
      <c r="E34" s="6" t="s">
        <v>11</v>
      </c>
      <c r="F34" s="7">
        <v>41366</v>
      </c>
      <c r="G34" s="7">
        <v>41731</v>
      </c>
      <c r="H34" s="8">
        <v>38880</v>
      </c>
      <c r="I34" s="5" t="s">
        <v>14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>
        <v>5011743000180</v>
      </c>
      <c r="D35" s="5" t="s">
        <v>32</v>
      </c>
      <c r="E35" s="6" t="s">
        <v>13</v>
      </c>
      <c r="F35" s="7">
        <v>41649</v>
      </c>
      <c r="G35" s="7">
        <v>42014</v>
      </c>
      <c r="H35" s="8">
        <v>45600</v>
      </c>
      <c r="I35" s="5" t="s">
        <v>14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>
        <v>5011743000180</v>
      </c>
      <c r="D36" s="5" t="s">
        <v>32</v>
      </c>
      <c r="E36" s="6" t="s">
        <v>15</v>
      </c>
      <c r="F36" s="7">
        <v>42012</v>
      </c>
      <c r="G36" s="7">
        <v>42012</v>
      </c>
      <c r="H36" s="8">
        <v>62400</v>
      </c>
      <c r="I36" s="5" t="s">
        <v>14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>
        <v>5011743000180</v>
      </c>
      <c r="D37" s="5" t="s">
        <v>32</v>
      </c>
      <c r="E37" s="6" t="s">
        <v>16</v>
      </c>
      <c r="F37" s="7">
        <v>42382</v>
      </c>
      <c r="G37" s="7">
        <v>42382</v>
      </c>
      <c r="H37" s="8">
        <v>18000</v>
      </c>
      <c r="I37" s="5" t="s">
        <v>14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>
        <v>5011743000180</v>
      </c>
      <c r="D38" s="5" t="s">
        <v>32</v>
      </c>
      <c r="E38" s="6" t="s">
        <v>17</v>
      </c>
      <c r="F38" s="7">
        <v>42382</v>
      </c>
      <c r="G38" s="7">
        <v>42748</v>
      </c>
      <c r="H38" s="8">
        <v>12000</v>
      </c>
      <c r="I38" s="5" t="s">
        <v>14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>
        <v>5011743000180</v>
      </c>
      <c r="D39" s="5" t="s">
        <v>32</v>
      </c>
      <c r="E39" s="6" t="s">
        <v>18</v>
      </c>
      <c r="F39" s="7">
        <v>42748</v>
      </c>
      <c r="G39" s="7">
        <v>43113</v>
      </c>
      <c r="H39" s="8">
        <v>12000</v>
      </c>
      <c r="I39" s="5" t="s">
        <v>14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>
        <v>5011743000180</v>
      </c>
      <c r="D40" s="5" t="s">
        <v>32</v>
      </c>
      <c r="E40" s="6" t="s">
        <v>19</v>
      </c>
      <c r="F40" s="7">
        <v>43521</v>
      </c>
      <c r="G40" s="7">
        <v>43886</v>
      </c>
      <c r="H40" s="8">
        <v>32400</v>
      </c>
      <c r="I40" s="5" t="s">
        <v>14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>
        <v>5011743000180</v>
      </c>
      <c r="D41" s="5" t="s">
        <v>32</v>
      </c>
      <c r="E41" s="6" t="s">
        <v>20</v>
      </c>
      <c r="F41" s="7">
        <v>43990</v>
      </c>
      <c r="G41" s="7">
        <v>44355</v>
      </c>
      <c r="H41" s="8">
        <v>32400</v>
      </c>
      <c r="I41" s="5" t="s">
        <v>14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>
        <v>8654123000158</v>
      </c>
      <c r="D42" s="5" t="s">
        <v>33</v>
      </c>
      <c r="E42" s="6" t="s">
        <v>13</v>
      </c>
      <c r="F42" s="7">
        <v>43127</v>
      </c>
      <c r="G42" s="7">
        <v>43461</v>
      </c>
      <c r="H42" s="8">
        <v>8172.12</v>
      </c>
      <c r="I42" s="5" t="s">
        <v>14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8654123000158</v>
      </c>
      <c r="D43" s="5" t="s">
        <v>33</v>
      </c>
      <c r="E43" s="6" t="s">
        <v>15</v>
      </c>
      <c r="F43" s="9">
        <v>43748</v>
      </c>
      <c r="G43" s="9">
        <v>44192</v>
      </c>
      <c r="H43" s="8">
        <v>8736</v>
      </c>
      <c r="I43" s="5" t="s">
        <v>14</v>
      </c>
    </row>
    <row r="44" spans="1:9" ht="21" customHeight="1" x14ac:dyDescent="0.2">
      <c r="A44" s="2">
        <f>IFERROR(VLOOKUP(B44,'[1]DADOS (OCULTAR)'!$Q$3:$S$136,3,0),"")</f>
        <v>9767633000609</v>
      </c>
      <c r="B44" s="3" t="s">
        <v>9</v>
      </c>
      <c r="C44" s="4">
        <v>8654123000158</v>
      </c>
      <c r="D44" s="5" t="s">
        <v>33</v>
      </c>
      <c r="E44" s="6" t="s">
        <v>16</v>
      </c>
      <c r="F44" s="9">
        <v>43831</v>
      </c>
      <c r="G44" s="9">
        <v>44196</v>
      </c>
      <c r="H44" s="8">
        <v>9096</v>
      </c>
      <c r="I44" s="5" t="s">
        <v>14</v>
      </c>
    </row>
    <row r="45" spans="1:9" ht="21" customHeight="1" x14ac:dyDescent="0.2">
      <c r="A45" s="2">
        <f>IFERROR(VLOOKUP(B45,'[1]DADOS (OCULTAR)'!$Q$3:$S$136,3,0),"")</f>
        <v>9767633000609</v>
      </c>
      <c r="B45" s="3" t="s">
        <v>9</v>
      </c>
      <c r="C45" s="4">
        <v>8654123000158</v>
      </c>
      <c r="D45" s="5" t="s">
        <v>33</v>
      </c>
      <c r="E45" s="6" t="s">
        <v>17</v>
      </c>
      <c r="F45" s="9">
        <v>44197</v>
      </c>
      <c r="G45" s="9">
        <v>44561</v>
      </c>
      <c r="H45" s="8">
        <v>9459.84</v>
      </c>
      <c r="I45" s="5" t="s">
        <v>14</v>
      </c>
    </row>
    <row r="46" spans="1:9" ht="21" customHeight="1" x14ac:dyDescent="0.2">
      <c r="A46" s="2">
        <f>IFERROR(VLOOKUP(B46,'[1]DADOS (OCULTAR)'!$Q$3:$S$136,3,0),"")</f>
        <v>9767633000609</v>
      </c>
      <c r="B46" s="3" t="s">
        <v>9</v>
      </c>
      <c r="C46" s="4">
        <v>11863530000180</v>
      </c>
      <c r="D46" s="5" t="s">
        <v>34</v>
      </c>
      <c r="E46" s="6" t="s">
        <v>11</v>
      </c>
      <c r="F46" s="9">
        <v>41808</v>
      </c>
      <c r="G46" s="9">
        <v>42173</v>
      </c>
      <c r="H46" s="8">
        <v>2160</v>
      </c>
      <c r="I46" s="5" t="s">
        <v>14</v>
      </c>
    </row>
    <row r="47" spans="1:9" ht="21" customHeight="1" x14ac:dyDescent="0.2">
      <c r="A47" s="2">
        <f>IFERROR(VLOOKUP(B47,'[1]DADOS (OCULTAR)'!$Q$3:$S$136,3,0),"")</f>
        <v>9767633000609</v>
      </c>
      <c r="B47" s="3" t="s">
        <v>9</v>
      </c>
      <c r="C47" s="4">
        <v>11863530000180</v>
      </c>
      <c r="D47" s="5" t="s">
        <v>34</v>
      </c>
      <c r="E47" s="6" t="s">
        <v>13</v>
      </c>
      <c r="F47" s="9">
        <v>42311</v>
      </c>
      <c r="G47" s="9">
        <v>42539</v>
      </c>
      <c r="H47" s="8">
        <v>2385</v>
      </c>
      <c r="I47" s="5" t="s">
        <v>14</v>
      </c>
    </row>
    <row r="48" spans="1:9" ht="21" customHeight="1" x14ac:dyDescent="0.2">
      <c r="A48" s="2">
        <f>IFERROR(VLOOKUP(B48,'[1]DADOS (OCULTAR)'!$Q$3:$S$136,3,0),"")</f>
        <v>9767633000609</v>
      </c>
      <c r="B48" s="3" t="s">
        <v>9</v>
      </c>
      <c r="C48" s="4">
        <v>11863530000180</v>
      </c>
      <c r="D48" s="5" t="s">
        <v>34</v>
      </c>
      <c r="E48" s="6" t="s">
        <v>35</v>
      </c>
      <c r="F48" s="9">
        <v>42539</v>
      </c>
      <c r="G48" s="9">
        <v>42904</v>
      </c>
      <c r="H48" s="8">
        <v>3472</v>
      </c>
      <c r="I48" s="5" t="s">
        <v>14</v>
      </c>
    </row>
    <row r="49" spans="1:9" ht="21" customHeight="1" x14ac:dyDescent="0.2">
      <c r="A49" s="2">
        <f>IFERROR(VLOOKUP(B49,'[1]DADOS (OCULTAR)'!$Q$3:$S$136,3,0),"")</f>
        <v>9767633000609</v>
      </c>
      <c r="B49" s="3" t="s">
        <v>9</v>
      </c>
      <c r="C49" s="4">
        <v>11863530000180</v>
      </c>
      <c r="D49" s="5" t="s">
        <v>34</v>
      </c>
      <c r="E49" s="6" t="s">
        <v>11</v>
      </c>
      <c r="F49" s="9">
        <v>42904</v>
      </c>
      <c r="G49" s="9">
        <v>43252</v>
      </c>
      <c r="H49" s="8">
        <v>3162</v>
      </c>
      <c r="I49" s="5" t="s">
        <v>14</v>
      </c>
    </row>
    <row r="50" spans="1:9" ht="21" customHeight="1" x14ac:dyDescent="0.2">
      <c r="A50" s="2">
        <f>IFERROR(VLOOKUP(B50,'[1]DADOS (OCULTAR)'!$Q$3:$S$136,3,0),"")</f>
        <v>9767633000609</v>
      </c>
      <c r="B50" s="3" t="s">
        <v>9</v>
      </c>
      <c r="C50" s="4">
        <v>11863530000180</v>
      </c>
      <c r="D50" s="5" t="s">
        <v>34</v>
      </c>
      <c r="E50" s="6" t="s">
        <v>13</v>
      </c>
      <c r="F50" s="9">
        <v>43123</v>
      </c>
      <c r="G50" s="9">
        <v>43488</v>
      </c>
      <c r="H50" s="8">
        <v>3080</v>
      </c>
      <c r="I50" s="5" t="s">
        <v>14</v>
      </c>
    </row>
    <row r="51" spans="1:9" ht="21" customHeight="1" x14ac:dyDescent="0.2">
      <c r="A51" s="2">
        <f>IFERROR(VLOOKUP(B51,'[1]DADOS (OCULTAR)'!$Q$3:$S$136,3,0),"")</f>
        <v>9767633000609</v>
      </c>
      <c r="B51" s="3" t="s">
        <v>9</v>
      </c>
      <c r="C51" s="4">
        <v>11863530000180</v>
      </c>
      <c r="D51" s="5" t="s">
        <v>34</v>
      </c>
      <c r="E51" s="6" t="s">
        <v>15</v>
      </c>
      <c r="F51" s="9">
        <v>43489</v>
      </c>
      <c r="G51" s="9">
        <v>43854</v>
      </c>
      <c r="H51" s="8">
        <v>2860</v>
      </c>
      <c r="I51" s="5" t="s">
        <v>14</v>
      </c>
    </row>
    <row r="52" spans="1:9" ht="21" customHeight="1" x14ac:dyDescent="0.2">
      <c r="A52" s="2">
        <f>IFERROR(VLOOKUP(B52,'[1]DADOS (OCULTAR)'!$Q$3:$S$136,3,0),"")</f>
        <v>9767633000609</v>
      </c>
      <c r="B52" s="3" t="s">
        <v>9</v>
      </c>
      <c r="C52" s="4">
        <v>11863530000180</v>
      </c>
      <c r="D52" s="5" t="s">
        <v>34</v>
      </c>
      <c r="E52" s="6" t="s">
        <v>16</v>
      </c>
      <c r="F52" s="9">
        <v>43855</v>
      </c>
      <c r="G52" s="9">
        <v>44221</v>
      </c>
      <c r="H52" s="8">
        <v>2805</v>
      </c>
      <c r="I52" s="5" t="s">
        <v>14</v>
      </c>
    </row>
    <row r="53" spans="1:9" ht="21" customHeight="1" x14ac:dyDescent="0.2">
      <c r="A53" s="2">
        <f>IFERROR(VLOOKUP(B53,'[1]DADOS (OCULTAR)'!$Q$3:$S$136,3,0),"")</f>
        <v>9767633000609</v>
      </c>
      <c r="B53" s="3" t="s">
        <v>9</v>
      </c>
      <c r="C53" s="4">
        <v>11863530000180</v>
      </c>
      <c r="D53" s="5" t="s">
        <v>34</v>
      </c>
      <c r="E53" s="6" t="s">
        <v>13</v>
      </c>
      <c r="F53" s="9">
        <v>44105</v>
      </c>
      <c r="G53" s="9">
        <v>44221</v>
      </c>
      <c r="H53" s="8">
        <v>2310</v>
      </c>
      <c r="I53" s="5" t="s">
        <v>14</v>
      </c>
    </row>
    <row r="54" spans="1:9" ht="21" customHeight="1" x14ac:dyDescent="0.2">
      <c r="A54" s="2">
        <f>IFERROR(VLOOKUP(B54,'[1]DADOS (OCULTAR)'!$Q$3:$S$136,3,0),"")</f>
        <v>9767633000609</v>
      </c>
      <c r="B54" s="3" t="s">
        <v>9</v>
      </c>
      <c r="C54" s="4">
        <v>11863530000180</v>
      </c>
      <c r="D54" s="5" t="s">
        <v>34</v>
      </c>
      <c r="E54" s="6" t="s">
        <v>13</v>
      </c>
      <c r="F54" s="9">
        <v>44221</v>
      </c>
      <c r="G54" s="9">
        <v>44586</v>
      </c>
      <c r="H54" s="8">
        <v>2523</v>
      </c>
      <c r="I54" s="5" t="s">
        <v>14</v>
      </c>
    </row>
    <row r="55" spans="1:9" ht="21" customHeight="1" x14ac:dyDescent="0.2">
      <c r="A55" s="2">
        <f>IFERROR(VLOOKUP(B55,'[1]DADOS (OCULTAR)'!$Q$3:$S$136,3,0),"")</f>
        <v>9767633000609</v>
      </c>
      <c r="B55" s="3" t="s">
        <v>9</v>
      </c>
      <c r="C55" s="4">
        <v>2668797000125</v>
      </c>
      <c r="D55" s="5" t="s">
        <v>36</v>
      </c>
      <c r="E55" s="6" t="s">
        <v>11</v>
      </c>
      <c r="F55" s="9">
        <v>44348</v>
      </c>
      <c r="G55" s="9">
        <v>44713</v>
      </c>
      <c r="H55" s="8">
        <v>1281</v>
      </c>
      <c r="I55" s="5" t="s">
        <v>14</v>
      </c>
    </row>
    <row r="56" spans="1:9" ht="21" customHeight="1" x14ac:dyDescent="0.2">
      <c r="A56" s="2">
        <f>IFERROR(VLOOKUP(B56,'[1]DADOS (OCULTAR)'!$Q$3:$S$136,3,0),"")</f>
        <v>9767633000609</v>
      </c>
      <c r="B56" s="3" t="s">
        <v>9</v>
      </c>
      <c r="C56" s="4">
        <v>24872505000104</v>
      </c>
      <c r="D56" s="5" t="s">
        <v>37</v>
      </c>
      <c r="E56" s="6" t="s">
        <v>11</v>
      </c>
      <c r="F56" s="9">
        <v>43322</v>
      </c>
      <c r="G56" s="9">
        <v>43687</v>
      </c>
      <c r="H56" s="8">
        <v>26110.38</v>
      </c>
      <c r="I56" s="5" t="s">
        <v>14</v>
      </c>
    </row>
    <row r="57" spans="1:9" ht="21" customHeight="1" x14ac:dyDescent="0.2">
      <c r="A57" s="2">
        <f>IFERROR(VLOOKUP(B57,'[1]DADOS (OCULTAR)'!$Q$3:$S$136,3,0),"")</f>
        <v>9767633000609</v>
      </c>
      <c r="B57" s="3" t="s">
        <v>9</v>
      </c>
      <c r="C57" s="4">
        <v>24872505000104</v>
      </c>
      <c r="D57" s="5" t="s">
        <v>37</v>
      </c>
      <c r="E57" s="6" t="s">
        <v>13</v>
      </c>
      <c r="F57" s="9">
        <v>43689</v>
      </c>
      <c r="G57" s="9">
        <v>44055</v>
      </c>
      <c r="H57" s="8">
        <v>27301.03</v>
      </c>
      <c r="I57" s="5" t="s">
        <v>14</v>
      </c>
    </row>
    <row r="58" spans="1:9" ht="21" customHeight="1" x14ac:dyDescent="0.2">
      <c r="A58" s="2">
        <f>IFERROR(VLOOKUP(B58,'[1]DADOS (OCULTAR)'!$Q$3:$S$136,3,0),"")</f>
        <v>9767633000609</v>
      </c>
      <c r="B58" s="3" t="s">
        <v>9</v>
      </c>
      <c r="C58" s="4">
        <v>24872505000104</v>
      </c>
      <c r="D58" s="5" t="s">
        <v>37</v>
      </c>
      <c r="E58" s="6" t="s">
        <v>15</v>
      </c>
      <c r="F58" s="9">
        <v>43990</v>
      </c>
      <c r="G58" s="9" t="s">
        <v>38</v>
      </c>
      <c r="H58" s="8">
        <v>28271.81</v>
      </c>
      <c r="I58" s="5" t="s">
        <v>14</v>
      </c>
    </row>
    <row r="59" spans="1:9" ht="21" customHeight="1" x14ac:dyDescent="0.2">
      <c r="A59" s="2">
        <f>IFERROR(VLOOKUP(B59,'[1]DADOS (OCULTAR)'!$Q$3:$S$136,3,0),"")</f>
        <v>9767633000609</v>
      </c>
      <c r="B59" s="3" t="s">
        <v>9</v>
      </c>
      <c r="C59" s="4">
        <v>24872505000104</v>
      </c>
      <c r="D59" s="5" t="s">
        <v>37</v>
      </c>
      <c r="E59" s="6" t="s">
        <v>16</v>
      </c>
      <c r="F59" s="9">
        <v>44132</v>
      </c>
      <c r="G59" s="9" t="s">
        <v>38</v>
      </c>
      <c r="H59" s="8">
        <v>420000</v>
      </c>
      <c r="I59" s="5" t="s">
        <v>14</v>
      </c>
    </row>
    <row r="60" spans="1:9" ht="21" customHeight="1" x14ac:dyDescent="0.2">
      <c r="A60" s="2">
        <f>IFERROR(VLOOKUP(B60,'[1]DADOS (OCULTAR)'!$Q$3:$S$136,3,0),"")</f>
        <v>9767633000609</v>
      </c>
      <c r="B60" s="3" t="s">
        <v>9</v>
      </c>
      <c r="C60" s="4" t="s">
        <v>39</v>
      </c>
      <c r="D60" s="5" t="s">
        <v>40</v>
      </c>
      <c r="E60" s="6" t="s">
        <v>35</v>
      </c>
      <c r="F60" s="9">
        <v>44286</v>
      </c>
      <c r="G60" s="9">
        <v>44561</v>
      </c>
      <c r="H60" s="8">
        <v>26946</v>
      </c>
      <c r="I60" s="5" t="s">
        <v>14</v>
      </c>
    </row>
    <row r="61" spans="1:9" ht="21" customHeight="1" x14ac:dyDescent="0.2">
      <c r="A61" s="2">
        <f>IFERROR(VLOOKUP(B61,'[1]DADOS (OCULTAR)'!$Q$3:$S$136,3,0),"")</f>
        <v>9767633000609</v>
      </c>
      <c r="B61" s="3" t="s">
        <v>9</v>
      </c>
      <c r="C61" s="4">
        <v>15776211000198</v>
      </c>
      <c r="D61" s="5" t="s">
        <v>41</v>
      </c>
      <c r="E61" s="6" t="s">
        <v>11</v>
      </c>
      <c r="F61" s="9">
        <v>40664</v>
      </c>
      <c r="G61" s="9">
        <v>41030</v>
      </c>
      <c r="H61" s="8">
        <v>42000</v>
      </c>
      <c r="I61" s="5" t="s">
        <v>14</v>
      </c>
    </row>
    <row r="62" spans="1:9" ht="21" customHeight="1" x14ac:dyDescent="0.2">
      <c r="A62" s="2">
        <f>IFERROR(VLOOKUP(B62,'[1]DADOS (OCULTAR)'!$Q$3:$S$136,3,0),"")</f>
        <v>9767633000609</v>
      </c>
      <c r="B62" s="3" t="s">
        <v>9</v>
      </c>
      <c r="C62" s="4">
        <v>15776211000198</v>
      </c>
      <c r="D62" s="5" t="s">
        <v>41</v>
      </c>
      <c r="E62" s="6" t="s">
        <v>13</v>
      </c>
      <c r="F62" s="9">
        <v>41030</v>
      </c>
      <c r="G62" s="9">
        <v>41395</v>
      </c>
      <c r="H62" s="8">
        <v>42000</v>
      </c>
      <c r="I62" s="5" t="s">
        <v>14</v>
      </c>
    </row>
    <row r="63" spans="1:9" ht="21" customHeight="1" x14ac:dyDescent="0.2">
      <c r="A63" s="2">
        <f>IFERROR(VLOOKUP(B63,'[1]DADOS (OCULTAR)'!$Q$3:$S$136,3,0),"")</f>
        <v>9767633000609</v>
      </c>
      <c r="B63" s="3" t="s">
        <v>9</v>
      </c>
      <c r="C63" s="4">
        <v>15776211000198</v>
      </c>
      <c r="D63" s="5" t="s">
        <v>41</v>
      </c>
      <c r="E63" s="6" t="s">
        <v>15</v>
      </c>
      <c r="F63" s="9">
        <v>41395</v>
      </c>
      <c r="G63" s="9">
        <v>41760</v>
      </c>
      <c r="H63" s="8">
        <v>44634</v>
      </c>
      <c r="I63" s="5" t="s">
        <v>14</v>
      </c>
    </row>
    <row r="64" spans="1:9" ht="21" customHeight="1" x14ac:dyDescent="0.2">
      <c r="A64" s="2">
        <f>IFERROR(VLOOKUP(B64,'[1]DADOS (OCULTAR)'!$Q$3:$S$136,3,0),"")</f>
        <v>9767633000609</v>
      </c>
      <c r="B64" s="3" t="s">
        <v>9</v>
      </c>
      <c r="C64" s="4">
        <v>15776211000198</v>
      </c>
      <c r="D64" s="5" t="s">
        <v>41</v>
      </c>
      <c r="E64" s="6" t="s">
        <v>16</v>
      </c>
      <c r="F64" s="9">
        <v>41760</v>
      </c>
      <c r="G64" s="9">
        <v>42125</v>
      </c>
      <c r="H64" s="8">
        <v>47436.84</v>
      </c>
      <c r="I64" s="5" t="s">
        <v>14</v>
      </c>
    </row>
    <row r="65" spans="1:9" ht="21" customHeight="1" x14ac:dyDescent="0.2">
      <c r="A65" s="2">
        <f>IFERROR(VLOOKUP(B65,'[1]DADOS (OCULTAR)'!$Q$3:$S$136,3,0),"")</f>
        <v>9767633000609</v>
      </c>
      <c r="B65" s="3" t="s">
        <v>9</v>
      </c>
      <c r="C65" s="4">
        <v>15776211000198</v>
      </c>
      <c r="D65" s="5" t="s">
        <v>41</v>
      </c>
      <c r="E65" s="6" t="s">
        <v>17</v>
      </c>
      <c r="F65" s="9">
        <v>42125</v>
      </c>
      <c r="G65" s="9">
        <v>42491</v>
      </c>
      <c r="H65" s="8">
        <v>50951.4</v>
      </c>
      <c r="I65" s="5" t="s">
        <v>14</v>
      </c>
    </row>
    <row r="66" spans="1:9" ht="21" customHeight="1" x14ac:dyDescent="0.2">
      <c r="A66" s="2">
        <f>IFERROR(VLOOKUP(B66,'[1]DADOS (OCULTAR)'!$Q$3:$S$136,3,0),"")</f>
        <v>9767633000609</v>
      </c>
      <c r="B66" s="3" t="s">
        <v>9</v>
      </c>
      <c r="C66" s="4">
        <v>15776211000198</v>
      </c>
      <c r="D66" s="5" t="s">
        <v>41</v>
      </c>
      <c r="E66" s="6" t="s">
        <v>18</v>
      </c>
      <c r="F66" s="9">
        <v>42125</v>
      </c>
      <c r="G66" s="9">
        <v>42491</v>
      </c>
      <c r="H66" s="8">
        <v>47436.84</v>
      </c>
      <c r="I66" s="5" t="s">
        <v>14</v>
      </c>
    </row>
    <row r="67" spans="1:9" ht="21" customHeight="1" x14ac:dyDescent="0.2">
      <c r="A67" s="2">
        <f>IFERROR(VLOOKUP(B67,'[1]DADOS (OCULTAR)'!$Q$3:$S$136,3,0),"")</f>
        <v>9767633000609</v>
      </c>
      <c r="B67" s="3" t="s">
        <v>9</v>
      </c>
      <c r="C67" s="4">
        <v>15776211000198</v>
      </c>
      <c r="D67" s="5" t="s">
        <v>41</v>
      </c>
      <c r="E67" s="6" t="s">
        <v>19</v>
      </c>
      <c r="F67" s="9">
        <v>42491</v>
      </c>
      <c r="G67" s="9">
        <v>42856</v>
      </c>
      <c r="H67" s="8">
        <v>50951.4</v>
      </c>
      <c r="I67" s="5" t="s">
        <v>14</v>
      </c>
    </row>
    <row r="68" spans="1:9" ht="21" customHeight="1" x14ac:dyDescent="0.2">
      <c r="A68" s="2">
        <f>IFERROR(VLOOKUP(B68,'[1]DADOS (OCULTAR)'!$Q$3:$S$136,3,0),"")</f>
        <v>9767633000609</v>
      </c>
      <c r="B68" s="3" t="s">
        <v>9</v>
      </c>
      <c r="C68" s="4">
        <v>15776211000198</v>
      </c>
      <c r="D68" s="5" t="s">
        <v>41</v>
      </c>
      <c r="E68" s="6" t="s">
        <v>20</v>
      </c>
      <c r="F68" s="9">
        <v>42856</v>
      </c>
      <c r="G68" s="9">
        <v>43221</v>
      </c>
      <c r="H68" s="8">
        <v>50951.4</v>
      </c>
      <c r="I68" s="5" t="s">
        <v>14</v>
      </c>
    </row>
    <row r="69" spans="1:9" ht="21" customHeight="1" x14ac:dyDescent="0.2">
      <c r="A69" s="2">
        <f>IFERROR(VLOOKUP(B69,'[1]DADOS (OCULTAR)'!$Q$3:$S$136,3,0),"")</f>
        <v>9767633000609</v>
      </c>
      <c r="B69" s="3" t="s">
        <v>9</v>
      </c>
      <c r="C69" s="4">
        <v>15776211000198</v>
      </c>
      <c r="D69" s="5" t="s">
        <v>41</v>
      </c>
      <c r="E69" s="6" t="s">
        <v>21</v>
      </c>
      <c r="F69" s="9">
        <v>43221</v>
      </c>
      <c r="G69" s="9">
        <v>43586</v>
      </c>
      <c r="H69" s="8">
        <v>51059.519999999997</v>
      </c>
      <c r="I69" s="5" t="s">
        <v>14</v>
      </c>
    </row>
    <row r="70" spans="1:9" ht="21" customHeight="1" x14ac:dyDescent="0.2">
      <c r="A70" s="2">
        <f>IFERROR(VLOOKUP(B70,'[1]DADOS (OCULTAR)'!$Q$3:$S$136,3,0),"")</f>
        <v>9767633000609</v>
      </c>
      <c r="B70" s="3" t="s">
        <v>9</v>
      </c>
      <c r="C70" s="4">
        <v>15776211000198</v>
      </c>
      <c r="D70" s="5" t="s">
        <v>41</v>
      </c>
      <c r="E70" s="6" t="s">
        <v>22</v>
      </c>
      <c r="F70" s="9">
        <v>43586</v>
      </c>
      <c r="G70" s="9">
        <v>43952</v>
      </c>
      <c r="H70" s="8">
        <v>51059.519999999997</v>
      </c>
      <c r="I70" s="5" t="s">
        <v>14</v>
      </c>
    </row>
    <row r="71" spans="1:9" ht="21" customHeight="1" x14ac:dyDescent="0.2">
      <c r="A71" s="2">
        <f>IFERROR(VLOOKUP(B71,'[1]DADOS (OCULTAR)'!$Q$3:$S$136,3,0),"")</f>
        <v>9767633000609</v>
      </c>
      <c r="B71" s="3" t="s">
        <v>9</v>
      </c>
      <c r="C71" s="4">
        <v>15776211000198</v>
      </c>
      <c r="D71" s="5" t="s">
        <v>41</v>
      </c>
      <c r="E71" s="6" t="s">
        <v>23</v>
      </c>
      <c r="F71" s="9">
        <v>43678</v>
      </c>
      <c r="G71" s="9">
        <v>43952</v>
      </c>
      <c r="H71" s="8">
        <v>53045.88</v>
      </c>
      <c r="I71" s="5" t="s">
        <v>14</v>
      </c>
    </row>
    <row r="72" spans="1:9" ht="21" customHeight="1" x14ac:dyDescent="0.2">
      <c r="A72" s="2">
        <f>IFERROR(VLOOKUP(B72,'[1]DADOS (OCULTAR)'!$Q$3:$S$136,3,0),"")</f>
        <v>9767633000609</v>
      </c>
      <c r="B72" s="3" t="s">
        <v>9</v>
      </c>
      <c r="C72" s="4">
        <v>15776211000198</v>
      </c>
      <c r="D72" s="5" t="s">
        <v>41</v>
      </c>
      <c r="E72" s="6" t="s">
        <v>42</v>
      </c>
      <c r="F72" s="9">
        <v>43952</v>
      </c>
      <c r="G72" s="9">
        <v>44317</v>
      </c>
      <c r="H72" s="8">
        <v>55170.36</v>
      </c>
      <c r="I72" s="5" t="s">
        <v>14</v>
      </c>
    </row>
    <row r="73" spans="1:9" ht="21" customHeight="1" x14ac:dyDescent="0.2">
      <c r="A73" s="2">
        <f>IFERROR(VLOOKUP(B73,'[1]DADOS (OCULTAR)'!$Q$3:$S$136,3,0),"")</f>
        <v>9767633000609</v>
      </c>
      <c r="B73" s="3" t="s">
        <v>9</v>
      </c>
      <c r="C73" s="4">
        <v>15776211000198</v>
      </c>
      <c r="D73" s="5" t="s">
        <v>41</v>
      </c>
      <c r="E73" s="6" t="s">
        <v>43</v>
      </c>
      <c r="F73" s="9">
        <v>44317</v>
      </c>
      <c r="G73" s="9">
        <v>44500</v>
      </c>
      <c r="H73" s="8">
        <v>27585.18</v>
      </c>
      <c r="I73" s="5" t="s">
        <v>14</v>
      </c>
    </row>
    <row r="74" spans="1:9" ht="21" customHeight="1" x14ac:dyDescent="0.2">
      <c r="A74" s="2">
        <f>IFERROR(VLOOKUP(B74,'[1]DADOS (OCULTAR)'!$Q$3:$S$136,3,0),"")</f>
        <v>9767633000609</v>
      </c>
      <c r="B74" s="3" t="s">
        <v>9</v>
      </c>
      <c r="C74" s="4" t="s">
        <v>44</v>
      </c>
      <c r="D74" s="5" t="s">
        <v>45</v>
      </c>
      <c r="E74" s="6" t="s">
        <v>35</v>
      </c>
      <c r="F74" s="9">
        <v>44200</v>
      </c>
      <c r="G74" s="9">
        <v>44382</v>
      </c>
      <c r="H74" s="8">
        <v>641.67999999999995</v>
      </c>
      <c r="I74" s="5" t="s">
        <v>14</v>
      </c>
    </row>
    <row r="75" spans="1:9" ht="21" customHeight="1" x14ac:dyDescent="0.2">
      <c r="A75" s="2">
        <f>IFERROR(VLOOKUP(B75,'[1]DADOS (OCULTAR)'!$Q$3:$S$136,3,0),"")</f>
        <v>9767633000609</v>
      </c>
      <c r="B75" s="3" t="s">
        <v>9</v>
      </c>
      <c r="C75" s="4" t="s">
        <v>44</v>
      </c>
      <c r="D75" s="5" t="s">
        <v>45</v>
      </c>
      <c r="E75" s="6" t="s">
        <v>26</v>
      </c>
      <c r="F75" s="9">
        <v>44382</v>
      </c>
      <c r="G75" s="9">
        <v>44747</v>
      </c>
      <c r="H75" s="8">
        <v>641.67999999999995</v>
      </c>
      <c r="I75" s="5" t="s">
        <v>14</v>
      </c>
    </row>
    <row r="76" spans="1:9" ht="21" customHeight="1" x14ac:dyDescent="0.2">
      <c r="A76" s="2">
        <f>IFERROR(VLOOKUP(B76,'[1]DADOS (OCULTAR)'!$Q$3:$S$136,3,0),"")</f>
        <v>9767633000609</v>
      </c>
      <c r="B76" s="3" t="s">
        <v>9</v>
      </c>
      <c r="C76" s="4">
        <v>7523792000128</v>
      </c>
      <c r="D76" s="5" t="s">
        <v>46</v>
      </c>
      <c r="E76" s="6" t="s">
        <v>11</v>
      </c>
      <c r="F76" s="9">
        <v>41031</v>
      </c>
      <c r="G76" s="9">
        <v>41396</v>
      </c>
      <c r="H76" s="8">
        <v>22392</v>
      </c>
      <c r="I76" s="5" t="s">
        <v>14</v>
      </c>
    </row>
    <row r="77" spans="1:9" ht="21" customHeight="1" x14ac:dyDescent="0.2">
      <c r="A77" s="2">
        <f>IFERROR(VLOOKUP(B77,'[1]DADOS (OCULTAR)'!$Q$3:$S$136,3,0),"")</f>
        <v>9767633000609</v>
      </c>
      <c r="B77" s="3" t="s">
        <v>9</v>
      </c>
      <c r="C77" s="4">
        <v>7523792000128</v>
      </c>
      <c r="D77" s="5" t="s">
        <v>46</v>
      </c>
      <c r="E77" s="6" t="s">
        <v>13</v>
      </c>
      <c r="F77" s="9">
        <v>41396</v>
      </c>
      <c r="G77" s="9">
        <v>41761</v>
      </c>
      <c r="H77" s="8">
        <v>24300</v>
      </c>
      <c r="I77" s="5" t="s">
        <v>14</v>
      </c>
    </row>
    <row r="78" spans="1:9" ht="21" customHeight="1" x14ac:dyDescent="0.2">
      <c r="A78" s="2">
        <f>IFERROR(VLOOKUP(B78,'[1]DADOS (OCULTAR)'!$Q$3:$S$136,3,0),"")</f>
        <v>9767633000609</v>
      </c>
      <c r="B78" s="3" t="s">
        <v>9</v>
      </c>
      <c r="C78" s="4">
        <v>7523792000128</v>
      </c>
      <c r="D78" s="5" t="s">
        <v>46</v>
      </c>
      <c r="E78" s="6" t="s">
        <v>15</v>
      </c>
      <c r="F78" s="9">
        <v>42461</v>
      </c>
      <c r="G78" s="9">
        <v>42491</v>
      </c>
      <c r="H78" s="8">
        <v>28368</v>
      </c>
      <c r="I78" s="5" t="s">
        <v>14</v>
      </c>
    </row>
    <row r="79" spans="1:9" ht="21" customHeight="1" x14ac:dyDescent="0.2">
      <c r="A79" s="2">
        <f>IFERROR(VLOOKUP(B79,'[1]DADOS (OCULTAR)'!$Q$3:$S$136,3,0),"")</f>
        <v>9767633000609</v>
      </c>
      <c r="B79" s="3" t="s">
        <v>9</v>
      </c>
      <c r="C79" s="4">
        <v>7523792000128</v>
      </c>
      <c r="D79" s="5" t="s">
        <v>46</v>
      </c>
      <c r="E79" s="6" t="s">
        <v>11</v>
      </c>
      <c r="F79" s="9">
        <v>42736</v>
      </c>
      <c r="G79" s="9">
        <v>43101</v>
      </c>
      <c r="H79" s="8">
        <v>33732</v>
      </c>
      <c r="I79" s="5" t="s">
        <v>14</v>
      </c>
    </row>
    <row r="80" spans="1:9" ht="21" customHeight="1" x14ac:dyDescent="0.2">
      <c r="A80" s="2">
        <f>IFERROR(VLOOKUP(B80,'[1]DADOS (OCULTAR)'!$Q$3:$S$136,3,0),"")</f>
        <v>9767633000609</v>
      </c>
      <c r="B80" s="3" t="s">
        <v>9</v>
      </c>
      <c r="C80" s="4">
        <v>7523792000128</v>
      </c>
      <c r="D80" s="5" t="s">
        <v>46</v>
      </c>
      <c r="E80" s="6" t="s">
        <v>13</v>
      </c>
      <c r="F80" s="9">
        <v>43101</v>
      </c>
      <c r="G80" s="9">
        <v>43466</v>
      </c>
      <c r="H80" s="8">
        <v>33732</v>
      </c>
      <c r="I80" s="5" t="s">
        <v>14</v>
      </c>
    </row>
    <row r="81" spans="1:9" ht="21" customHeight="1" x14ac:dyDescent="0.2">
      <c r="A81" s="2">
        <f>IFERROR(VLOOKUP(B81,'[1]DADOS (OCULTAR)'!$Q$3:$S$136,3,0),"")</f>
        <v>9767633000609</v>
      </c>
      <c r="B81" s="3" t="s">
        <v>9</v>
      </c>
      <c r="C81" s="4">
        <v>7523792000128</v>
      </c>
      <c r="D81" s="5" t="s">
        <v>46</v>
      </c>
      <c r="E81" s="6" t="s">
        <v>15</v>
      </c>
      <c r="F81" s="9">
        <v>43466</v>
      </c>
      <c r="G81" s="9">
        <v>43831</v>
      </c>
      <c r="H81" s="8">
        <v>35928</v>
      </c>
      <c r="I81" s="5" t="s">
        <v>14</v>
      </c>
    </row>
    <row r="82" spans="1:9" ht="21" customHeight="1" x14ac:dyDescent="0.2">
      <c r="A82" s="2">
        <f>IFERROR(VLOOKUP(B82,'[1]DADOS (OCULTAR)'!$Q$3:$S$136,3,0),"")</f>
        <v>9767633000609</v>
      </c>
      <c r="B82" s="3" t="s">
        <v>9</v>
      </c>
      <c r="C82" s="4">
        <v>7523792000128</v>
      </c>
      <c r="D82" s="5" t="s">
        <v>46</v>
      </c>
      <c r="E82" s="6" t="s">
        <v>28</v>
      </c>
      <c r="F82" s="9">
        <v>43831</v>
      </c>
      <c r="G82" s="9">
        <v>44197</v>
      </c>
      <c r="H82" s="8">
        <v>37620</v>
      </c>
      <c r="I82" s="5" t="s">
        <v>14</v>
      </c>
    </row>
    <row r="83" spans="1:9" ht="21" customHeight="1" x14ac:dyDescent="0.2">
      <c r="A83" s="2">
        <f>IFERROR(VLOOKUP(B83,'[1]DADOS (OCULTAR)'!$Q$3:$S$136,3,0),"")</f>
        <v>9767633000609</v>
      </c>
      <c r="B83" s="3" t="s">
        <v>9</v>
      </c>
      <c r="C83" s="4">
        <v>7523792000128</v>
      </c>
      <c r="D83" s="5" t="s">
        <v>46</v>
      </c>
      <c r="E83" s="6" t="s">
        <v>47</v>
      </c>
      <c r="F83" s="9">
        <v>44197</v>
      </c>
      <c r="G83" s="9">
        <v>44562</v>
      </c>
      <c r="H83" s="8">
        <v>39600</v>
      </c>
      <c r="I83" s="5" t="s">
        <v>14</v>
      </c>
    </row>
    <row r="84" spans="1:9" ht="21" customHeight="1" x14ac:dyDescent="0.2">
      <c r="A84" s="2">
        <f>IFERROR(VLOOKUP(B84,'[1]DADOS (OCULTAR)'!$Q$3:$S$136,3,0),"")</f>
        <v>9767633000609</v>
      </c>
      <c r="B84" s="3" t="s">
        <v>9</v>
      </c>
      <c r="C84" s="4" t="s">
        <v>48</v>
      </c>
      <c r="D84" s="5" t="s">
        <v>49</v>
      </c>
      <c r="E84" s="6" t="s">
        <v>35</v>
      </c>
      <c r="F84" s="9">
        <v>44404</v>
      </c>
      <c r="G84" s="9">
        <v>44769</v>
      </c>
      <c r="H84" s="8">
        <v>6780</v>
      </c>
      <c r="I84" s="5" t="s">
        <v>14</v>
      </c>
    </row>
    <row r="85" spans="1:9" ht="21" customHeight="1" x14ac:dyDescent="0.2">
      <c r="A85" s="2">
        <f>IFERROR(VLOOKUP(B85,'[1]DADOS (OCULTAR)'!$Q$3:$S$136,3,0),"")</f>
        <v>9767633000609</v>
      </c>
      <c r="B85" s="3" t="s">
        <v>9</v>
      </c>
      <c r="C85" s="4">
        <v>10495891495</v>
      </c>
      <c r="D85" s="5" t="s">
        <v>50</v>
      </c>
      <c r="E85" s="6" t="s">
        <v>11</v>
      </c>
      <c r="F85" s="9">
        <v>42612</v>
      </c>
      <c r="G85" s="9">
        <v>42977</v>
      </c>
      <c r="H85" s="8">
        <v>4200</v>
      </c>
      <c r="I85" s="5" t="s">
        <v>14</v>
      </c>
    </row>
    <row r="86" spans="1:9" ht="21" customHeight="1" x14ac:dyDescent="0.2">
      <c r="A86" s="2">
        <f>IFERROR(VLOOKUP(B86,'[1]DADOS (OCULTAR)'!$Q$3:$S$136,3,0),"")</f>
        <v>9767633000609</v>
      </c>
      <c r="B86" s="3" t="s">
        <v>9</v>
      </c>
      <c r="C86" s="4">
        <v>10495891495</v>
      </c>
      <c r="D86" s="5" t="s">
        <v>50</v>
      </c>
      <c r="E86" s="6" t="s">
        <v>13</v>
      </c>
      <c r="F86" s="9">
        <v>42977</v>
      </c>
      <c r="G86" s="9">
        <v>43342</v>
      </c>
      <c r="H86" s="8">
        <v>4812</v>
      </c>
      <c r="I86" s="5" t="s">
        <v>14</v>
      </c>
    </row>
    <row r="87" spans="1:9" ht="21" customHeight="1" x14ac:dyDescent="0.2">
      <c r="A87" s="2">
        <f>IFERROR(VLOOKUP(B87,'[1]DADOS (OCULTAR)'!$Q$3:$S$136,3,0),"")</f>
        <v>9767633000609</v>
      </c>
      <c r="B87" s="3" t="s">
        <v>9</v>
      </c>
      <c r="C87" s="4">
        <v>10495891495</v>
      </c>
      <c r="D87" s="5" t="s">
        <v>50</v>
      </c>
      <c r="E87" s="6" t="s">
        <v>15</v>
      </c>
      <c r="F87" s="9">
        <v>43707</v>
      </c>
      <c r="G87" s="9">
        <v>44073</v>
      </c>
      <c r="H87" s="8">
        <v>4812</v>
      </c>
      <c r="I87" s="5" t="s">
        <v>14</v>
      </c>
    </row>
    <row r="88" spans="1:9" ht="21" customHeight="1" x14ac:dyDescent="0.2">
      <c r="A88" s="2">
        <f>IFERROR(VLOOKUP(B88,'[1]DADOS (OCULTAR)'!$Q$3:$S$136,3,0),"")</f>
        <v>9767633000609</v>
      </c>
      <c r="B88" s="3" t="s">
        <v>9</v>
      </c>
      <c r="C88" s="4">
        <v>10495891495</v>
      </c>
      <c r="D88" s="5" t="s">
        <v>50</v>
      </c>
      <c r="E88" s="6" t="s">
        <v>16</v>
      </c>
      <c r="F88" s="9">
        <v>43707</v>
      </c>
      <c r="G88" s="9">
        <v>44073</v>
      </c>
      <c r="H88" s="8">
        <v>4812</v>
      </c>
      <c r="I88" s="5" t="s">
        <v>14</v>
      </c>
    </row>
    <row r="89" spans="1:9" ht="21" customHeight="1" x14ac:dyDescent="0.2">
      <c r="A89" s="2">
        <f>IFERROR(VLOOKUP(B89,'[1]DADOS (OCULTAR)'!$Q$3:$S$136,3,0),"")</f>
        <v>9767633000609</v>
      </c>
      <c r="B89" s="3" t="s">
        <v>9</v>
      </c>
      <c r="C89" s="4">
        <v>10495891495</v>
      </c>
      <c r="D89" s="5" t="s">
        <v>50</v>
      </c>
      <c r="E89" s="6" t="s">
        <v>17</v>
      </c>
      <c r="F89" s="9">
        <v>44073</v>
      </c>
      <c r="G89" s="9">
        <v>44438</v>
      </c>
      <c r="H89" s="8">
        <v>4812</v>
      </c>
      <c r="I89" s="5" t="s">
        <v>14</v>
      </c>
    </row>
    <row r="90" spans="1:9" ht="21" customHeight="1" x14ac:dyDescent="0.2">
      <c r="A90" s="2">
        <f>IFERROR(VLOOKUP(B90,'[1]DADOS (OCULTAR)'!$Q$3:$S$136,3,0),"")</f>
        <v>9767633000609</v>
      </c>
      <c r="B90" s="3" t="s">
        <v>9</v>
      </c>
      <c r="C90" s="4">
        <v>10495891495</v>
      </c>
      <c r="D90" s="5" t="s">
        <v>50</v>
      </c>
      <c r="E90" s="6" t="s">
        <v>51</v>
      </c>
      <c r="F90" s="9">
        <v>44354</v>
      </c>
      <c r="G90" s="9">
        <v>44719</v>
      </c>
      <c r="H90" s="8">
        <v>4812</v>
      </c>
      <c r="I90" s="5" t="s">
        <v>14</v>
      </c>
    </row>
    <row r="91" spans="1:9" ht="21" customHeight="1" x14ac:dyDescent="0.2">
      <c r="A91" s="2">
        <f>IFERROR(VLOOKUP(B91,'[1]DADOS (OCULTAR)'!$Q$3:$S$136,3,0),"")</f>
        <v>9767633000609</v>
      </c>
      <c r="B91" s="3" t="s">
        <v>9</v>
      </c>
      <c r="C91" s="4">
        <v>10858157000106</v>
      </c>
      <c r="D91" s="5" t="s">
        <v>52</v>
      </c>
      <c r="E91" s="6" t="s">
        <v>35</v>
      </c>
      <c r="F91" s="9">
        <v>42821</v>
      </c>
      <c r="G91" s="9">
        <v>43185</v>
      </c>
      <c r="H91" s="8">
        <v>6255.24</v>
      </c>
      <c r="I91" s="5" t="s">
        <v>14</v>
      </c>
    </row>
    <row r="92" spans="1:9" ht="21" customHeight="1" x14ac:dyDescent="0.2">
      <c r="A92" s="2">
        <f>IFERROR(VLOOKUP(B92,'[1]DADOS (OCULTAR)'!$Q$3:$S$136,3,0),"")</f>
        <v>9767633000609</v>
      </c>
      <c r="B92" s="3" t="s">
        <v>9</v>
      </c>
      <c r="C92" s="4">
        <v>10858157000106</v>
      </c>
      <c r="D92" s="5" t="s">
        <v>52</v>
      </c>
      <c r="E92" s="6" t="s">
        <v>26</v>
      </c>
      <c r="F92" s="9">
        <v>43186</v>
      </c>
      <c r="G92" s="9">
        <v>43917</v>
      </c>
      <c r="H92" s="8">
        <v>6255.24</v>
      </c>
      <c r="I92" s="5" t="s">
        <v>14</v>
      </c>
    </row>
    <row r="93" spans="1:9" ht="21" customHeight="1" x14ac:dyDescent="0.2">
      <c r="A93" s="2">
        <f>IFERROR(VLOOKUP(B93,'[1]DADOS (OCULTAR)'!$Q$3:$S$136,3,0),"")</f>
        <v>9767633000609</v>
      </c>
      <c r="B93" s="3" t="s">
        <v>9</v>
      </c>
      <c r="C93" s="4">
        <v>10858157000106</v>
      </c>
      <c r="D93" s="5" t="s">
        <v>52</v>
      </c>
      <c r="E93" s="6" t="s">
        <v>31</v>
      </c>
      <c r="F93" s="9">
        <v>43917</v>
      </c>
      <c r="G93" s="9">
        <v>44281</v>
      </c>
      <c r="H93" s="8">
        <v>6255.24</v>
      </c>
      <c r="I93" s="5" t="s">
        <v>14</v>
      </c>
    </row>
    <row r="94" spans="1:9" ht="21" customHeight="1" x14ac:dyDescent="0.2">
      <c r="A94" s="2">
        <f>IFERROR(VLOOKUP(B94,'[1]DADOS (OCULTAR)'!$Q$3:$S$136,3,0),"")</f>
        <v>9767633000609</v>
      </c>
      <c r="B94" s="3" t="s">
        <v>9</v>
      </c>
      <c r="C94" s="4">
        <v>10858157000106</v>
      </c>
      <c r="D94" s="5" t="s">
        <v>52</v>
      </c>
      <c r="E94" s="6" t="s">
        <v>28</v>
      </c>
      <c r="F94" s="9">
        <v>44282</v>
      </c>
      <c r="G94" s="9">
        <v>44646</v>
      </c>
      <c r="H94" s="8">
        <v>6255.24</v>
      </c>
      <c r="I94" s="5" t="s">
        <v>14</v>
      </c>
    </row>
    <row r="95" spans="1:9" ht="21" customHeight="1" x14ac:dyDescent="0.2">
      <c r="A95" s="2">
        <f>IFERROR(VLOOKUP(B95,'[1]DADOS (OCULTAR)'!$Q$3:$S$136,3,0),"")</f>
        <v>9767633000609</v>
      </c>
      <c r="B95" s="3" t="s">
        <v>9</v>
      </c>
      <c r="C95" s="4">
        <v>5633849000116</v>
      </c>
      <c r="D95" s="5" t="s">
        <v>53</v>
      </c>
      <c r="E95" s="6" t="s">
        <v>35</v>
      </c>
      <c r="F95" s="9">
        <v>43494</v>
      </c>
      <c r="G95" s="9" t="s">
        <v>38</v>
      </c>
      <c r="H95" s="8">
        <v>12613.56</v>
      </c>
      <c r="I95" s="5" t="s">
        <v>14</v>
      </c>
    </row>
    <row r="96" spans="1:9" ht="21" customHeight="1" x14ac:dyDescent="0.2">
      <c r="A96" s="2">
        <f>IFERROR(VLOOKUP(B96,'[1]DADOS (OCULTAR)'!$Q$3:$S$136,3,0),"")</f>
        <v>9767633000609</v>
      </c>
      <c r="B96" s="3" t="s">
        <v>9</v>
      </c>
      <c r="C96" s="4">
        <v>5633849000116</v>
      </c>
      <c r="D96" s="5" t="s">
        <v>53</v>
      </c>
      <c r="E96" s="6" t="s">
        <v>26</v>
      </c>
      <c r="F96" s="9">
        <v>44412</v>
      </c>
      <c r="G96" s="9">
        <v>44777</v>
      </c>
      <c r="H96" s="8">
        <v>15970.44</v>
      </c>
      <c r="I96" s="5" t="s">
        <v>14</v>
      </c>
    </row>
    <row r="97" spans="1:9" ht="21" customHeight="1" x14ac:dyDescent="0.2">
      <c r="A97" s="2">
        <f>IFERROR(VLOOKUP(B97,'[1]DADOS (OCULTAR)'!$Q$3:$S$136,3,0),"")</f>
        <v>9767633000609</v>
      </c>
      <c r="B97" s="3" t="s">
        <v>9</v>
      </c>
      <c r="C97" s="4">
        <v>40893042000113</v>
      </c>
      <c r="D97" s="5" t="s">
        <v>54</v>
      </c>
      <c r="E97" s="6" t="s">
        <v>35</v>
      </c>
      <c r="F97" s="9">
        <v>42863</v>
      </c>
      <c r="G97" s="9">
        <v>43228</v>
      </c>
      <c r="H97" s="8">
        <v>2400</v>
      </c>
      <c r="I97" s="5" t="s">
        <v>14</v>
      </c>
    </row>
    <row r="98" spans="1:9" ht="21" customHeight="1" x14ac:dyDescent="0.2">
      <c r="A98" s="2">
        <f>IFERROR(VLOOKUP(B98,'[1]DADOS (OCULTAR)'!$Q$3:$S$136,3,0),"")</f>
        <v>9767633000609</v>
      </c>
      <c r="B98" s="3" t="s">
        <v>9</v>
      </c>
      <c r="C98" s="4">
        <v>40893042000113</v>
      </c>
      <c r="D98" s="5" t="s">
        <v>54</v>
      </c>
      <c r="E98" s="6" t="s">
        <v>26</v>
      </c>
      <c r="F98" s="9">
        <v>43228</v>
      </c>
      <c r="G98" s="9">
        <v>43593</v>
      </c>
      <c r="H98" s="8">
        <v>2400</v>
      </c>
      <c r="I98" s="5" t="s">
        <v>14</v>
      </c>
    </row>
    <row r="99" spans="1:9" ht="21" customHeight="1" x14ac:dyDescent="0.2">
      <c r="A99" s="2">
        <f>IFERROR(VLOOKUP(B99,'[1]DADOS (OCULTAR)'!$Q$3:$S$136,3,0),"")</f>
        <v>9767633000609</v>
      </c>
      <c r="B99" s="3" t="s">
        <v>9</v>
      </c>
      <c r="C99" s="4">
        <v>40893042000113</v>
      </c>
      <c r="D99" s="5" t="s">
        <v>54</v>
      </c>
      <c r="E99" s="6" t="s">
        <v>31</v>
      </c>
      <c r="F99" s="9">
        <v>43593</v>
      </c>
      <c r="G99" s="9">
        <v>43959</v>
      </c>
      <c r="H99" s="8">
        <v>2400</v>
      </c>
      <c r="I99" s="5" t="s">
        <v>14</v>
      </c>
    </row>
    <row r="100" spans="1:9" ht="21" customHeight="1" x14ac:dyDescent="0.2">
      <c r="A100" s="2">
        <f>IFERROR(VLOOKUP(B100,'[1]DADOS (OCULTAR)'!$Q$3:$S$136,3,0),"")</f>
        <v>9767633000609</v>
      </c>
      <c r="B100" s="3" t="s">
        <v>9</v>
      </c>
      <c r="C100" s="4">
        <v>40893042000113</v>
      </c>
      <c r="D100" s="5" t="s">
        <v>54</v>
      </c>
      <c r="E100" s="6" t="s">
        <v>28</v>
      </c>
      <c r="F100" s="9">
        <v>43888</v>
      </c>
      <c r="G100" s="9">
        <v>44254</v>
      </c>
      <c r="H100" s="8">
        <v>2400</v>
      </c>
      <c r="I100" s="5" t="s">
        <v>14</v>
      </c>
    </row>
    <row r="101" spans="1:9" ht="21" customHeight="1" x14ac:dyDescent="0.2">
      <c r="A101" s="2">
        <f>IFERROR(VLOOKUP(B101,'[1]DADOS (OCULTAR)'!$Q$3:$S$136,3,0),"")</f>
        <v>9767633000609</v>
      </c>
      <c r="B101" s="3" t="s">
        <v>9</v>
      </c>
      <c r="C101" s="4">
        <v>40893042000113</v>
      </c>
      <c r="D101" s="5" t="s">
        <v>54</v>
      </c>
      <c r="E101" s="6" t="s">
        <v>47</v>
      </c>
      <c r="F101" s="9">
        <v>44254</v>
      </c>
      <c r="G101" s="9">
        <v>44619</v>
      </c>
      <c r="H101" s="8">
        <v>2400</v>
      </c>
      <c r="I101" s="5" t="s">
        <v>14</v>
      </c>
    </row>
    <row r="102" spans="1:9" ht="21" customHeight="1" x14ac:dyDescent="0.2">
      <c r="A102" s="2">
        <f>IFERROR(VLOOKUP(B102,'[1]DADOS (OCULTAR)'!$Q$3:$S$136,3,0),"")</f>
        <v>9767633000609</v>
      </c>
      <c r="B102" s="3" t="s">
        <v>9</v>
      </c>
      <c r="C102" s="4">
        <v>7130738000112</v>
      </c>
      <c r="D102" s="5" t="s">
        <v>55</v>
      </c>
      <c r="E102" s="6" t="s">
        <v>35</v>
      </c>
      <c r="F102" s="9">
        <v>41136</v>
      </c>
      <c r="G102" s="9">
        <v>41501</v>
      </c>
      <c r="H102" s="8">
        <v>5760</v>
      </c>
      <c r="I102" s="5" t="s">
        <v>14</v>
      </c>
    </row>
    <row r="103" spans="1:9" ht="21" customHeight="1" x14ac:dyDescent="0.2">
      <c r="A103" s="2">
        <f>IFERROR(VLOOKUP(B103,'[1]DADOS (OCULTAR)'!$Q$3:$S$136,3,0),"")</f>
        <v>9767633000609</v>
      </c>
      <c r="B103" s="3" t="s">
        <v>9</v>
      </c>
      <c r="C103" s="4">
        <v>7130738000112</v>
      </c>
      <c r="D103" s="5" t="s">
        <v>55</v>
      </c>
      <c r="E103" s="6" t="s">
        <v>26</v>
      </c>
      <c r="F103" s="9">
        <v>41501</v>
      </c>
      <c r="G103" s="9">
        <v>41866</v>
      </c>
      <c r="H103" s="8">
        <v>5760</v>
      </c>
      <c r="I103" s="5" t="s">
        <v>14</v>
      </c>
    </row>
    <row r="104" spans="1:9" ht="21" customHeight="1" x14ac:dyDescent="0.2">
      <c r="A104" s="2">
        <f>IFERROR(VLOOKUP(B104,'[1]DADOS (OCULTAR)'!$Q$3:$S$136,3,0),"")</f>
        <v>9767633000609</v>
      </c>
      <c r="B104" s="3" t="s">
        <v>9</v>
      </c>
      <c r="C104" s="4">
        <v>7130738000112</v>
      </c>
      <c r="D104" s="5" t="s">
        <v>55</v>
      </c>
      <c r="E104" s="6" t="s">
        <v>35</v>
      </c>
      <c r="F104" s="9">
        <v>43369</v>
      </c>
      <c r="G104" s="9">
        <v>43734</v>
      </c>
      <c r="H104" s="8">
        <v>5760</v>
      </c>
      <c r="I104" s="5" t="s">
        <v>14</v>
      </c>
    </row>
    <row r="105" spans="1:9" ht="21" customHeight="1" x14ac:dyDescent="0.2">
      <c r="A105" s="2">
        <f>IFERROR(VLOOKUP(B105,'[1]DADOS (OCULTAR)'!$Q$3:$S$136,3,0),"")</f>
        <v>9767633000609</v>
      </c>
      <c r="B105" s="3" t="s">
        <v>9</v>
      </c>
      <c r="C105" s="4">
        <v>7130738000112</v>
      </c>
      <c r="D105" s="5" t="s">
        <v>55</v>
      </c>
      <c r="E105" s="6" t="s">
        <v>35</v>
      </c>
      <c r="F105" s="9">
        <v>43728</v>
      </c>
      <c r="G105" s="9">
        <v>44094</v>
      </c>
      <c r="H105" s="8">
        <v>5760</v>
      </c>
      <c r="I105" s="5" t="s">
        <v>14</v>
      </c>
    </row>
    <row r="106" spans="1:9" ht="21" customHeight="1" x14ac:dyDescent="0.2">
      <c r="A106" s="2">
        <f>IFERROR(VLOOKUP(B106,'[1]DADOS (OCULTAR)'!$Q$3:$S$136,3,0),"")</f>
        <v>9767633000609</v>
      </c>
      <c r="B106" s="3" t="s">
        <v>9</v>
      </c>
      <c r="C106" s="4">
        <v>7130738000112</v>
      </c>
      <c r="D106" s="5" t="s">
        <v>55</v>
      </c>
      <c r="E106" s="6" t="s">
        <v>26</v>
      </c>
      <c r="F106" s="9">
        <v>44101</v>
      </c>
      <c r="G106" s="9">
        <v>44466</v>
      </c>
      <c r="H106" s="8">
        <v>5760</v>
      </c>
      <c r="I106" s="5" t="s">
        <v>12</v>
      </c>
    </row>
    <row r="107" spans="1:9" ht="21" customHeight="1" x14ac:dyDescent="0.2">
      <c r="A107" s="2">
        <f>IFERROR(VLOOKUP(B107,'[1]DADOS (OCULTAR)'!$Q$3:$S$136,3,0),"")</f>
        <v>9767633000609</v>
      </c>
      <c r="B107" s="3" t="s">
        <v>9</v>
      </c>
      <c r="C107" s="4">
        <v>22028852000120</v>
      </c>
      <c r="D107" s="5" t="s">
        <v>56</v>
      </c>
      <c r="E107" s="6" t="s">
        <v>35</v>
      </c>
      <c r="F107" s="9">
        <v>42496</v>
      </c>
      <c r="G107" s="9">
        <v>42861</v>
      </c>
      <c r="H107" s="8">
        <v>38220.160000000003</v>
      </c>
      <c r="I107" s="5" t="s">
        <v>12</v>
      </c>
    </row>
    <row r="108" spans="1:9" ht="21" customHeight="1" x14ac:dyDescent="0.2">
      <c r="A108" s="2">
        <f>IFERROR(VLOOKUP(B108,'[1]DADOS (OCULTAR)'!$Q$3:$S$136,3,0),"")</f>
        <v>9767633000609</v>
      </c>
      <c r="B108" s="3" t="s">
        <v>9</v>
      </c>
      <c r="C108" s="4">
        <v>22028852000120</v>
      </c>
      <c r="D108" s="5" t="s">
        <v>56</v>
      </c>
      <c r="E108" s="6" t="s">
        <v>26</v>
      </c>
      <c r="F108" s="9">
        <v>42767</v>
      </c>
      <c r="G108" s="9">
        <v>43132</v>
      </c>
      <c r="H108" s="8">
        <v>44221.43</v>
      </c>
      <c r="I108" s="5" t="s">
        <v>12</v>
      </c>
    </row>
    <row r="109" spans="1:9" ht="21" customHeight="1" x14ac:dyDescent="0.2">
      <c r="A109" s="2">
        <f>IFERROR(VLOOKUP(B109,'[1]DADOS (OCULTAR)'!$Q$3:$S$136,3,0),"")</f>
        <v>9767633000609</v>
      </c>
      <c r="B109" s="3" t="s">
        <v>9</v>
      </c>
      <c r="C109" s="4">
        <v>22028852000120</v>
      </c>
      <c r="D109" s="5" t="s">
        <v>56</v>
      </c>
      <c r="E109" s="6" t="s">
        <v>31</v>
      </c>
      <c r="F109" s="9">
        <v>43132</v>
      </c>
      <c r="G109" s="9">
        <v>43497</v>
      </c>
      <c r="H109" s="8">
        <v>43528.61</v>
      </c>
      <c r="I109" s="5" t="s">
        <v>12</v>
      </c>
    </row>
    <row r="110" spans="1:9" ht="21" customHeight="1" x14ac:dyDescent="0.2">
      <c r="A110" s="2">
        <f>IFERROR(VLOOKUP(B110,'[1]DADOS (OCULTAR)'!$Q$3:$S$136,3,0),"")</f>
        <v>9767633000609</v>
      </c>
      <c r="B110" s="3" t="s">
        <v>9</v>
      </c>
      <c r="C110" s="4">
        <v>22028852000120</v>
      </c>
      <c r="D110" s="5" t="s">
        <v>56</v>
      </c>
      <c r="E110" s="6" t="s">
        <v>16</v>
      </c>
      <c r="F110" s="9">
        <v>43643</v>
      </c>
      <c r="G110" s="9">
        <v>44009</v>
      </c>
      <c r="H110" s="8">
        <v>43528.61</v>
      </c>
      <c r="I110" s="5" t="s">
        <v>12</v>
      </c>
    </row>
    <row r="111" spans="1:9" ht="21" customHeight="1" x14ac:dyDescent="0.2">
      <c r="A111" s="2">
        <f>IFERROR(VLOOKUP(B111,'[1]DADOS (OCULTAR)'!$Q$3:$S$136,3,0),"")</f>
        <v>9767633000609</v>
      </c>
      <c r="B111" s="3" t="s">
        <v>9</v>
      </c>
      <c r="C111" s="4">
        <v>22028852000120</v>
      </c>
      <c r="D111" s="5" t="s">
        <v>56</v>
      </c>
      <c r="E111" s="6" t="s">
        <v>17</v>
      </c>
      <c r="F111" s="9">
        <v>44009</v>
      </c>
      <c r="G111" s="9">
        <v>44374</v>
      </c>
      <c r="H111" s="8">
        <v>43609.65</v>
      </c>
      <c r="I111" s="5" t="s">
        <v>12</v>
      </c>
    </row>
    <row r="112" spans="1:9" ht="21" customHeight="1" x14ac:dyDescent="0.2">
      <c r="A112" s="2">
        <f>IFERROR(VLOOKUP(B112,'[1]DADOS (OCULTAR)'!$Q$3:$S$136,3,0),"")</f>
        <v>9767633000609</v>
      </c>
      <c r="B112" s="3" t="s">
        <v>9</v>
      </c>
      <c r="C112" s="4">
        <v>22028852000120</v>
      </c>
      <c r="D112" s="5" t="s">
        <v>56</v>
      </c>
      <c r="E112" s="6" t="s">
        <v>18</v>
      </c>
      <c r="F112" s="9">
        <v>44009</v>
      </c>
      <c r="G112" s="9">
        <v>44739</v>
      </c>
      <c r="H112" s="8">
        <v>43609.65</v>
      </c>
      <c r="I112" s="5" t="s">
        <v>12</v>
      </c>
    </row>
    <row r="113" spans="1:9" ht="21" customHeight="1" x14ac:dyDescent="0.2">
      <c r="A113" s="2">
        <f>IFERROR(VLOOKUP(B113,'[1]DADOS (OCULTAR)'!$Q$3:$S$136,3,0),"")</f>
        <v>9767633000609</v>
      </c>
      <c r="B113" s="3" t="s">
        <v>9</v>
      </c>
      <c r="C113" s="4">
        <v>21035995000104</v>
      </c>
      <c r="D113" s="5" t="s">
        <v>57</v>
      </c>
      <c r="E113" s="6" t="s">
        <v>11</v>
      </c>
      <c r="F113" s="9">
        <v>42257</v>
      </c>
      <c r="G113" s="9">
        <v>42623</v>
      </c>
      <c r="H113" s="8">
        <v>18000</v>
      </c>
      <c r="I113" s="5" t="s">
        <v>12</v>
      </c>
    </row>
    <row r="114" spans="1:9" ht="21" customHeight="1" x14ac:dyDescent="0.2">
      <c r="A114" s="2">
        <f>IFERROR(VLOOKUP(B114,'[1]DADOS (OCULTAR)'!$Q$3:$S$136,3,0),"")</f>
        <v>9767633000609</v>
      </c>
      <c r="B114" s="3" t="s">
        <v>9</v>
      </c>
      <c r="C114" s="4">
        <v>21035995000104</v>
      </c>
      <c r="D114" s="5" t="s">
        <v>57</v>
      </c>
      <c r="E114" s="6" t="s">
        <v>13</v>
      </c>
      <c r="F114" s="9">
        <v>42510</v>
      </c>
      <c r="G114" s="9">
        <v>42875</v>
      </c>
      <c r="H114" s="8">
        <v>18000</v>
      </c>
      <c r="I114" s="5" t="s">
        <v>12</v>
      </c>
    </row>
    <row r="115" spans="1:9" ht="21" customHeight="1" x14ac:dyDescent="0.2">
      <c r="A115" s="2">
        <f>IFERROR(VLOOKUP(B115,'[1]DADOS (OCULTAR)'!$Q$3:$S$136,3,0),"")</f>
        <v>9767633000609</v>
      </c>
      <c r="B115" s="3" t="s">
        <v>9</v>
      </c>
      <c r="C115" s="4">
        <v>21035995000104</v>
      </c>
      <c r="D115" s="5" t="s">
        <v>57</v>
      </c>
      <c r="E115" s="6" t="s">
        <v>15</v>
      </c>
      <c r="F115" s="9">
        <v>42795</v>
      </c>
      <c r="G115" s="9">
        <v>43160</v>
      </c>
      <c r="H115" s="8">
        <v>20223</v>
      </c>
      <c r="I115" s="5" t="s">
        <v>12</v>
      </c>
    </row>
    <row r="116" spans="1:9" ht="21" customHeight="1" x14ac:dyDescent="0.2">
      <c r="A116" s="2">
        <f>IFERROR(VLOOKUP(B116,'[1]DADOS (OCULTAR)'!$Q$3:$S$136,3,0),"")</f>
        <v>9767633000609</v>
      </c>
      <c r="B116" s="3" t="s">
        <v>9</v>
      </c>
      <c r="C116" s="4">
        <v>21035995000104</v>
      </c>
      <c r="D116" s="5" t="s">
        <v>57</v>
      </c>
      <c r="E116" s="6" t="s">
        <v>16</v>
      </c>
      <c r="F116" s="9">
        <v>43160</v>
      </c>
      <c r="G116" s="9">
        <v>43525</v>
      </c>
      <c r="H116" s="8">
        <v>24000</v>
      </c>
      <c r="I116" s="5" t="s">
        <v>12</v>
      </c>
    </row>
    <row r="117" spans="1:9" ht="21" customHeight="1" x14ac:dyDescent="0.2">
      <c r="A117" s="2">
        <f>IFERROR(VLOOKUP(B117,'[1]DADOS (OCULTAR)'!$Q$3:$S$136,3,0),"")</f>
        <v>9767633000609</v>
      </c>
      <c r="B117" s="3" t="s">
        <v>9</v>
      </c>
      <c r="C117" s="4">
        <v>21035995000104</v>
      </c>
      <c r="D117" s="5" t="s">
        <v>57</v>
      </c>
      <c r="E117" s="6" t="s">
        <v>17</v>
      </c>
      <c r="F117" s="9">
        <v>43525</v>
      </c>
      <c r="G117" s="9">
        <v>43891</v>
      </c>
      <c r="H117" s="8">
        <v>24567.84</v>
      </c>
      <c r="I117" s="5" t="s">
        <v>12</v>
      </c>
    </row>
    <row r="118" spans="1:9" ht="21" customHeight="1" x14ac:dyDescent="0.2">
      <c r="A118" s="2">
        <f>IFERROR(VLOOKUP(B118,'[1]DADOS (OCULTAR)'!$Q$3:$S$136,3,0),"")</f>
        <v>9767633000609</v>
      </c>
      <c r="B118" s="3" t="s">
        <v>9</v>
      </c>
      <c r="C118" s="4">
        <v>21035995000104</v>
      </c>
      <c r="D118" s="5" t="s">
        <v>57</v>
      </c>
      <c r="E118" s="6" t="s">
        <v>18</v>
      </c>
      <c r="F118" s="9">
        <v>43891</v>
      </c>
      <c r="G118" s="9">
        <v>44256</v>
      </c>
      <c r="H118" s="8">
        <v>26492.28</v>
      </c>
      <c r="I118" s="5" t="s">
        <v>12</v>
      </c>
    </row>
    <row r="119" spans="1:9" ht="21" customHeight="1" x14ac:dyDescent="0.2">
      <c r="A119" s="2">
        <f>IFERROR(VLOOKUP(B119,'[1]DADOS (OCULTAR)'!$Q$3:$S$136,3,0),"")</f>
        <v>9767633000609</v>
      </c>
      <c r="B119" s="3" t="s">
        <v>9</v>
      </c>
      <c r="C119" s="4">
        <v>21035995000104</v>
      </c>
      <c r="D119" s="5" t="s">
        <v>57</v>
      </c>
      <c r="E119" s="6" t="s">
        <v>19</v>
      </c>
      <c r="F119" s="9">
        <v>44256</v>
      </c>
      <c r="G119" s="9">
        <v>44621</v>
      </c>
      <c r="H119" s="8">
        <v>34160.400000000001</v>
      </c>
      <c r="I119" s="5" t="s">
        <v>12</v>
      </c>
    </row>
    <row r="120" spans="1:9" ht="21" customHeight="1" x14ac:dyDescent="0.2">
      <c r="A120" s="2">
        <f>IFERROR(VLOOKUP(B120,'[1]DADOS (OCULTAR)'!$Q$3:$S$136,3,0),"")</f>
        <v>9767633000609</v>
      </c>
      <c r="B120" s="3" t="s">
        <v>9</v>
      </c>
      <c r="C120" s="4" t="s">
        <v>58</v>
      </c>
      <c r="D120" s="5" t="s">
        <v>59</v>
      </c>
      <c r="E120" s="6" t="s">
        <v>11</v>
      </c>
      <c r="F120" s="9">
        <v>43762</v>
      </c>
      <c r="G120" s="9">
        <v>44128</v>
      </c>
      <c r="H120" s="8">
        <v>3020</v>
      </c>
      <c r="I120" s="5" t="s">
        <v>12</v>
      </c>
    </row>
    <row r="121" spans="1:9" ht="21" customHeight="1" x14ac:dyDescent="0.2">
      <c r="A121" s="2">
        <f>IFERROR(VLOOKUP(B121,'[1]DADOS (OCULTAR)'!$Q$3:$S$136,3,0),"")</f>
        <v>9767633000609</v>
      </c>
      <c r="B121" s="3" t="s">
        <v>9</v>
      </c>
      <c r="C121" s="4" t="s">
        <v>58</v>
      </c>
      <c r="D121" s="5" t="s">
        <v>59</v>
      </c>
      <c r="E121" s="6" t="s">
        <v>13</v>
      </c>
      <c r="F121" s="9">
        <v>44197</v>
      </c>
      <c r="G121" s="9">
        <v>44562</v>
      </c>
      <c r="H121" s="8">
        <v>1975</v>
      </c>
      <c r="I121" s="5" t="s">
        <v>12</v>
      </c>
    </row>
    <row r="122" spans="1:9" ht="21" customHeight="1" x14ac:dyDescent="0.2">
      <c r="A122" s="2">
        <f>IFERROR(VLOOKUP(B122,'[1]DADOS (OCULTAR)'!$Q$3:$S$136,3,0),"")</f>
        <v>9767633000609</v>
      </c>
      <c r="B122" s="3" t="s">
        <v>9</v>
      </c>
      <c r="C122" s="4" t="s">
        <v>60</v>
      </c>
      <c r="D122" s="5" t="s">
        <v>61</v>
      </c>
      <c r="E122" s="6" t="s">
        <v>11</v>
      </c>
      <c r="F122" s="9">
        <v>42186</v>
      </c>
      <c r="G122" s="9">
        <v>42552</v>
      </c>
      <c r="H122" s="8">
        <v>21000</v>
      </c>
      <c r="I122" s="5" t="s">
        <v>12</v>
      </c>
    </row>
    <row r="123" spans="1:9" ht="21" customHeight="1" x14ac:dyDescent="0.2">
      <c r="A123" s="2">
        <f>IFERROR(VLOOKUP(B123,'[1]DADOS (OCULTAR)'!$Q$3:$S$136,3,0),"")</f>
        <v>9767633000609</v>
      </c>
      <c r="B123" s="3" t="s">
        <v>9</v>
      </c>
      <c r="C123" s="4">
        <v>19554266000104</v>
      </c>
      <c r="D123" s="5" t="s">
        <v>62</v>
      </c>
      <c r="E123" s="6" t="s">
        <v>11</v>
      </c>
      <c r="F123" s="9">
        <v>43221</v>
      </c>
      <c r="G123" s="9">
        <v>43586</v>
      </c>
      <c r="H123" s="8">
        <v>23400</v>
      </c>
      <c r="I123" s="5" t="s">
        <v>12</v>
      </c>
    </row>
    <row r="124" spans="1:9" ht="21" customHeight="1" x14ac:dyDescent="0.2">
      <c r="A124" s="2">
        <f>IFERROR(VLOOKUP(B124,'[1]DADOS (OCULTAR)'!$Q$3:$S$136,3,0),"")</f>
        <v>9767633000609</v>
      </c>
      <c r="B124" s="3" t="s">
        <v>9</v>
      </c>
      <c r="C124" s="4">
        <v>19554266000104</v>
      </c>
      <c r="D124" s="5" t="s">
        <v>62</v>
      </c>
      <c r="E124" s="6" t="s">
        <v>13</v>
      </c>
      <c r="F124" s="9">
        <v>43586</v>
      </c>
      <c r="G124" s="9">
        <v>43952</v>
      </c>
      <c r="H124" s="8">
        <v>27000</v>
      </c>
      <c r="I124" s="5" t="s">
        <v>12</v>
      </c>
    </row>
    <row r="125" spans="1:9" ht="21" customHeight="1" x14ac:dyDescent="0.2">
      <c r="A125" s="2">
        <f>IFERROR(VLOOKUP(B125,'[1]DADOS (OCULTAR)'!$Q$3:$S$136,3,0),"")</f>
        <v>9767633000609</v>
      </c>
      <c r="B125" s="3" t="s">
        <v>9</v>
      </c>
      <c r="C125" s="4">
        <v>19554266000104</v>
      </c>
      <c r="D125" s="5" t="s">
        <v>62</v>
      </c>
      <c r="E125" s="6" t="s">
        <v>63</v>
      </c>
      <c r="F125" s="9">
        <v>44406</v>
      </c>
      <c r="G125" s="9">
        <v>44771</v>
      </c>
      <c r="H125" s="8">
        <v>39000</v>
      </c>
      <c r="I125" s="5" t="s">
        <v>12</v>
      </c>
    </row>
    <row r="126" spans="1:9" ht="21" customHeight="1" x14ac:dyDescent="0.2">
      <c r="A126" s="2">
        <f>IFERROR(VLOOKUP(B126,'[1]DADOS (OCULTAR)'!$Q$3:$S$136,3,0),"")</f>
        <v>9767633000609</v>
      </c>
      <c r="B126" s="3" t="s">
        <v>9</v>
      </c>
      <c r="C126" s="4" t="s">
        <v>64</v>
      </c>
      <c r="D126" s="5" t="s">
        <v>65</v>
      </c>
      <c r="E126" s="6" t="s">
        <v>11</v>
      </c>
      <c r="F126" s="9">
        <v>43466</v>
      </c>
      <c r="G126" s="9">
        <v>43831</v>
      </c>
      <c r="H126" s="8">
        <v>3600</v>
      </c>
      <c r="I126" s="5" t="s">
        <v>12</v>
      </c>
    </row>
    <row r="127" spans="1:9" ht="21" customHeight="1" x14ac:dyDescent="0.2">
      <c r="A127" s="2">
        <f>IFERROR(VLOOKUP(B127,'[1]DADOS (OCULTAR)'!$Q$3:$S$136,3,0),"")</f>
        <v>9767633000609</v>
      </c>
      <c r="B127" s="3" t="s">
        <v>9</v>
      </c>
      <c r="C127" s="4" t="s">
        <v>64</v>
      </c>
      <c r="D127" s="5" t="s">
        <v>65</v>
      </c>
      <c r="E127" s="6" t="s">
        <v>13</v>
      </c>
      <c r="F127" s="9">
        <v>43466</v>
      </c>
      <c r="G127" s="9">
        <v>43831</v>
      </c>
      <c r="H127" s="8">
        <v>3600</v>
      </c>
      <c r="I127" s="5" t="s">
        <v>12</v>
      </c>
    </row>
    <row r="128" spans="1:9" ht="21" customHeight="1" x14ac:dyDescent="0.2">
      <c r="A128" s="2">
        <f>IFERROR(VLOOKUP(B128,'[1]DADOS (OCULTAR)'!$Q$3:$S$136,3,0),"")</f>
        <v>9767633000609</v>
      </c>
      <c r="B128" s="3" t="s">
        <v>9</v>
      </c>
      <c r="C128" s="4" t="s">
        <v>66</v>
      </c>
      <c r="D128" s="5" t="s">
        <v>67</v>
      </c>
      <c r="E128" s="6" t="s">
        <v>11</v>
      </c>
      <c r="F128" s="9">
        <v>44044</v>
      </c>
      <c r="G128" s="9">
        <v>44409</v>
      </c>
      <c r="H128" s="8">
        <v>3600</v>
      </c>
      <c r="I128" s="5" t="s">
        <v>12</v>
      </c>
    </row>
    <row r="129" spans="1:9" ht="21" customHeight="1" x14ac:dyDescent="0.2">
      <c r="A129" s="2">
        <f>IFERROR(VLOOKUP(B129,'[1]DADOS (OCULTAR)'!$Q$3:$S$136,3,0),"")</f>
        <v>9767633000609</v>
      </c>
      <c r="B129" s="3" t="s">
        <v>9</v>
      </c>
      <c r="C129" s="4" t="s">
        <v>66</v>
      </c>
      <c r="D129" s="5" t="s">
        <v>67</v>
      </c>
      <c r="E129" s="6" t="s">
        <v>13</v>
      </c>
      <c r="F129" s="9">
        <v>44409</v>
      </c>
      <c r="G129" s="9">
        <v>44774</v>
      </c>
      <c r="H129" s="8">
        <v>4200</v>
      </c>
      <c r="I129" s="5" t="s">
        <v>12</v>
      </c>
    </row>
    <row r="130" spans="1:9" ht="21" customHeight="1" x14ac:dyDescent="0.2">
      <c r="A130" s="2">
        <f>IFERROR(VLOOKUP(B130,'[1]DADOS (OCULTAR)'!$Q$3:$S$136,3,0),"")</f>
        <v>9767633000609</v>
      </c>
      <c r="B130" s="3" t="s">
        <v>9</v>
      </c>
      <c r="C130" s="4">
        <v>18630942000119</v>
      </c>
      <c r="D130" s="5" t="s">
        <v>68</v>
      </c>
      <c r="E130" s="6" t="s">
        <v>11</v>
      </c>
      <c r="F130" s="9">
        <v>43466</v>
      </c>
      <c r="G130" s="9">
        <v>43831</v>
      </c>
      <c r="H130" s="8">
        <v>16200</v>
      </c>
      <c r="I130" s="5" t="s">
        <v>12</v>
      </c>
    </row>
    <row r="131" spans="1:9" ht="21" customHeight="1" x14ac:dyDescent="0.2">
      <c r="A131" s="2">
        <f>IFERROR(VLOOKUP(B131,'[1]DADOS (OCULTAR)'!$Q$3:$S$136,3,0),"")</f>
        <v>9767633000609</v>
      </c>
      <c r="B131" s="3" t="s">
        <v>9</v>
      </c>
      <c r="C131" s="4">
        <v>18630942000119</v>
      </c>
      <c r="D131" s="5" t="s">
        <v>68</v>
      </c>
      <c r="E131" s="6" t="s">
        <v>26</v>
      </c>
      <c r="F131" s="9">
        <v>43831</v>
      </c>
      <c r="G131" s="9">
        <v>44197</v>
      </c>
      <c r="H131" s="8">
        <v>16200</v>
      </c>
      <c r="I131" s="5" t="s">
        <v>12</v>
      </c>
    </row>
    <row r="132" spans="1:9" ht="21" customHeight="1" x14ac:dyDescent="0.2">
      <c r="A132" s="2">
        <f>IFERROR(VLOOKUP(B132,'[1]DADOS (OCULTAR)'!$Q$3:$S$136,3,0),"")</f>
        <v>9767633000609</v>
      </c>
      <c r="B132" s="3" t="s">
        <v>9</v>
      </c>
      <c r="C132" s="4">
        <v>18630942000119</v>
      </c>
      <c r="D132" s="5" t="s">
        <v>68</v>
      </c>
      <c r="E132" s="6" t="s">
        <v>15</v>
      </c>
      <c r="F132" s="9">
        <v>44197</v>
      </c>
      <c r="G132" s="9">
        <v>44562</v>
      </c>
      <c r="H132" s="8">
        <v>16200</v>
      </c>
      <c r="I132" s="5" t="s">
        <v>12</v>
      </c>
    </row>
    <row r="133" spans="1:9" ht="21" customHeight="1" x14ac:dyDescent="0.2">
      <c r="A133" s="2">
        <f>IFERROR(VLOOKUP(B133,'[1]DADOS (OCULTAR)'!$Q$3:$S$136,3,0),"")</f>
        <v>9767633000609</v>
      </c>
      <c r="B133" s="3" t="s">
        <v>9</v>
      </c>
      <c r="C133" s="4">
        <v>18630942000119</v>
      </c>
      <c r="D133" s="5" t="s">
        <v>69</v>
      </c>
      <c r="E133" s="6" t="s">
        <v>11</v>
      </c>
      <c r="F133" s="9">
        <v>43595</v>
      </c>
      <c r="G133" s="9">
        <v>44691</v>
      </c>
      <c r="H133" s="8">
        <v>72000</v>
      </c>
      <c r="I133" s="5" t="s">
        <v>12</v>
      </c>
    </row>
    <row r="134" spans="1:9" ht="21" customHeight="1" x14ac:dyDescent="0.2">
      <c r="A134" s="2">
        <f>IFERROR(VLOOKUP(B134,'[1]DADOS (OCULTAR)'!$Q$3:$S$136,3,0),"")</f>
        <v>9767633000609</v>
      </c>
      <c r="B134" s="3" t="s">
        <v>9</v>
      </c>
      <c r="C134" s="4">
        <v>18630942000119</v>
      </c>
      <c r="D134" s="5" t="s">
        <v>70</v>
      </c>
      <c r="E134" s="6" t="s">
        <v>11</v>
      </c>
      <c r="F134" s="9">
        <v>43595</v>
      </c>
      <c r="G134" s="9">
        <v>44691</v>
      </c>
      <c r="H134" s="8">
        <v>72000</v>
      </c>
      <c r="I134" s="5" t="s">
        <v>12</v>
      </c>
    </row>
    <row r="135" spans="1:9" ht="21" customHeight="1" x14ac:dyDescent="0.2">
      <c r="A135" s="2">
        <f>IFERROR(VLOOKUP(B135,'[1]DADOS (OCULTAR)'!$Q$3:$S$136,3,0),"")</f>
        <v>9767633000609</v>
      </c>
      <c r="B135" s="3" t="s">
        <v>9</v>
      </c>
      <c r="C135" s="4">
        <v>7146768000117</v>
      </c>
      <c r="D135" s="5" t="s">
        <v>71</v>
      </c>
      <c r="E135" s="6" t="s">
        <v>11</v>
      </c>
      <c r="F135" s="9">
        <v>41012</v>
      </c>
      <c r="G135" s="9">
        <v>41377</v>
      </c>
      <c r="H135" s="8">
        <v>25416</v>
      </c>
      <c r="I135" s="5" t="s">
        <v>12</v>
      </c>
    </row>
    <row r="136" spans="1:9" ht="21" customHeight="1" x14ac:dyDescent="0.2">
      <c r="A136" s="2">
        <f>IFERROR(VLOOKUP(B136,'[1]DADOS (OCULTAR)'!$Q$3:$S$136,3,0),"")</f>
        <v>9767633000609</v>
      </c>
      <c r="B136" s="3" t="s">
        <v>9</v>
      </c>
      <c r="C136" s="4">
        <v>7146768000117</v>
      </c>
      <c r="D136" s="5" t="s">
        <v>71</v>
      </c>
      <c r="E136" s="6" t="s">
        <v>13</v>
      </c>
      <c r="F136" s="9">
        <v>41377</v>
      </c>
      <c r="G136" s="9">
        <v>41742</v>
      </c>
      <c r="H136" s="8">
        <v>25416</v>
      </c>
      <c r="I136" s="5" t="s">
        <v>12</v>
      </c>
    </row>
    <row r="137" spans="1:9" ht="21" customHeight="1" x14ac:dyDescent="0.2">
      <c r="A137" s="2">
        <f>IFERROR(VLOOKUP(B137,'[1]DADOS (OCULTAR)'!$Q$3:$S$136,3,0),"")</f>
        <v>9767633000609</v>
      </c>
      <c r="B137" s="3" t="s">
        <v>9</v>
      </c>
      <c r="C137" s="4">
        <v>7146768000117</v>
      </c>
      <c r="D137" s="5" t="s">
        <v>71</v>
      </c>
      <c r="E137" s="6" t="s">
        <v>15</v>
      </c>
      <c r="F137" s="9">
        <v>41742</v>
      </c>
      <c r="G137" s="9">
        <v>42107</v>
      </c>
      <c r="H137" s="8">
        <v>31688.16</v>
      </c>
      <c r="I137" s="5" t="s">
        <v>12</v>
      </c>
    </row>
    <row r="138" spans="1:9" ht="21" customHeight="1" x14ac:dyDescent="0.2">
      <c r="A138" s="2">
        <f>IFERROR(VLOOKUP(B138,'[1]DADOS (OCULTAR)'!$Q$3:$S$136,3,0),"")</f>
        <v>9767633000609</v>
      </c>
      <c r="B138" s="3" t="s">
        <v>9</v>
      </c>
      <c r="C138" s="4">
        <v>7146768000117</v>
      </c>
      <c r="D138" s="5" t="s">
        <v>71</v>
      </c>
      <c r="E138" s="6" t="s">
        <v>16</v>
      </c>
      <c r="F138" s="9">
        <v>42107</v>
      </c>
      <c r="G138" s="9">
        <v>42473</v>
      </c>
      <c r="H138" s="8">
        <v>35174.519999999997</v>
      </c>
      <c r="I138" s="5" t="s">
        <v>12</v>
      </c>
    </row>
    <row r="139" spans="1:9" ht="21" customHeight="1" x14ac:dyDescent="0.2">
      <c r="A139" s="2">
        <f>IFERROR(VLOOKUP(B139,'[1]DADOS (OCULTAR)'!$Q$3:$S$136,3,0),"")</f>
        <v>9767633000609</v>
      </c>
      <c r="B139" s="3" t="s">
        <v>9</v>
      </c>
      <c r="C139" s="4">
        <v>7146768000117</v>
      </c>
      <c r="D139" s="5" t="s">
        <v>71</v>
      </c>
      <c r="E139" s="6" t="s">
        <v>17</v>
      </c>
      <c r="F139" s="9">
        <v>42473</v>
      </c>
      <c r="G139" s="9">
        <v>42838</v>
      </c>
      <c r="H139" s="8">
        <v>27000</v>
      </c>
      <c r="I139" s="5" t="s">
        <v>12</v>
      </c>
    </row>
    <row r="140" spans="1:9" ht="21" customHeight="1" x14ac:dyDescent="0.2">
      <c r="A140" s="2">
        <f>IFERROR(VLOOKUP(B140,'[1]DADOS (OCULTAR)'!$Q$3:$S$136,3,0),"")</f>
        <v>9767633000609</v>
      </c>
      <c r="B140" s="3" t="s">
        <v>9</v>
      </c>
      <c r="C140" s="4">
        <v>7146768000117</v>
      </c>
      <c r="D140" s="5" t="s">
        <v>71</v>
      </c>
      <c r="E140" s="6" t="s">
        <v>13</v>
      </c>
      <c r="F140" s="9">
        <v>42838</v>
      </c>
      <c r="G140" s="9">
        <v>43203</v>
      </c>
      <c r="H140" s="8">
        <v>27000</v>
      </c>
      <c r="I140" s="5" t="s">
        <v>12</v>
      </c>
    </row>
    <row r="141" spans="1:9" ht="21" customHeight="1" x14ac:dyDescent="0.2">
      <c r="A141" s="2">
        <f>IFERROR(VLOOKUP(B141,'[1]DADOS (OCULTAR)'!$Q$3:$S$136,3,0),"")</f>
        <v>9767633000609</v>
      </c>
      <c r="B141" s="3" t="s">
        <v>9</v>
      </c>
      <c r="C141" s="4">
        <v>7146768000117</v>
      </c>
      <c r="D141" s="5" t="s">
        <v>71</v>
      </c>
      <c r="E141" s="6" t="s">
        <v>11</v>
      </c>
      <c r="F141" s="9">
        <v>43203</v>
      </c>
      <c r="G141" s="9">
        <v>43568</v>
      </c>
      <c r="H141" s="8">
        <v>27000</v>
      </c>
      <c r="I141" s="5" t="s">
        <v>12</v>
      </c>
    </row>
    <row r="142" spans="1:9" ht="21" customHeight="1" x14ac:dyDescent="0.2">
      <c r="A142" s="2">
        <f>IFERROR(VLOOKUP(B142,'[1]DADOS (OCULTAR)'!$Q$3:$S$136,3,0),"")</f>
        <v>9767633000609</v>
      </c>
      <c r="B142" s="3" t="s">
        <v>9</v>
      </c>
      <c r="C142" s="4">
        <v>7146768000117</v>
      </c>
      <c r="D142" s="5" t="s">
        <v>71</v>
      </c>
      <c r="E142" s="6" t="s">
        <v>13</v>
      </c>
      <c r="F142" s="9">
        <v>43568</v>
      </c>
      <c r="G142" s="9">
        <v>43934</v>
      </c>
      <c r="H142" s="8">
        <v>28860</v>
      </c>
      <c r="I142" s="5" t="s">
        <v>12</v>
      </c>
    </row>
    <row r="143" spans="1:9" ht="21" customHeight="1" x14ac:dyDescent="0.2">
      <c r="A143" s="2">
        <f>IFERROR(VLOOKUP(B143,'[1]DADOS (OCULTAR)'!$Q$3:$S$136,3,0),"")</f>
        <v>9767633000609</v>
      </c>
      <c r="B143" s="3" t="s">
        <v>9</v>
      </c>
      <c r="C143" s="4">
        <v>7146768000117</v>
      </c>
      <c r="D143" s="5" t="s">
        <v>71</v>
      </c>
      <c r="E143" s="6" t="s">
        <v>15</v>
      </c>
      <c r="F143" s="9">
        <v>43934</v>
      </c>
      <c r="G143" s="9">
        <v>44299</v>
      </c>
      <c r="H143" s="8">
        <v>28860</v>
      </c>
      <c r="I143" s="5" t="s">
        <v>12</v>
      </c>
    </row>
    <row r="144" spans="1:9" ht="21" customHeight="1" x14ac:dyDescent="0.2">
      <c r="A144" s="2">
        <f>IFERROR(VLOOKUP(B144,'[1]DADOS (OCULTAR)'!$Q$3:$S$136,3,0),"")</f>
        <v>9767633000609</v>
      </c>
      <c r="B144" s="3" t="s">
        <v>9</v>
      </c>
      <c r="C144" s="4">
        <v>7146768000117</v>
      </c>
      <c r="D144" s="5" t="s">
        <v>71</v>
      </c>
      <c r="E144" s="6" t="s">
        <v>16</v>
      </c>
      <c r="F144" s="9">
        <v>44299</v>
      </c>
      <c r="G144" s="9">
        <v>44664</v>
      </c>
      <c r="H144" s="8">
        <v>37836</v>
      </c>
      <c r="I144" s="5" t="s">
        <v>12</v>
      </c>
    </row>
    <row r="145" spans="1:9" ht="21" customHeight="1" x14ac:dyDescent="0.2">
      <c r="A145" s="2">
        <f>IFERROR(VLOOKUP(B145,'[1]DADOS (OCULTAR)'!$Q$3:$S$136,3,0),"")</f>
        <v>9767633000609</v>
      </c>
      <c r="B145" s="3" t="s">
        <v>9</v>
      </c>
      <c r="C145" s="4">
        <v>4732857000157</v>
      </c>
      <c r="D145" s="5" t="s">
        <v>72</v>
      </c>
      <c r="E145" s="6" t="s">
        <v>11</v>
      </c>
      <c r="F145" s="9">
        <v>40964</v>
      </c>
      <c r="G145" s="9" t="s">
        <v>38</v>
      </c>
      <c r="H145" s="8">
        <v>10752.72</v>
      </c>
      <c r="I145" s="5" t="s">
        <v>12</v>
      </c>
    </row>
    <row r="146" spans="1:9" ht="21" customHeight="1" x14ac:dyDescent="0.2">
      <c r="A146" s="2">
        <f>IFERROR(VLOOKUP(B146,'[1]DADOS (OCULTAR)'!$Q$3:$S$136,3,0),"")</f>
        <v>9767633000609</v>
      </c>
      <c r="B146" s="3" t="s">
        <v>9</v>
      </c>
      <c r="C146" s="4">
        <v>4732857000157</v>
      </c>
      <c r="D146" s="5" t="s">
        <v>72</v>
      </c>
      <c r="E146" s="6" t="s">
        <v>13</v>
      </c>
      <c r="F146" s="9">
        <v>43091</v>
      </c>
      <c r="G146" s="9">
        <v>43456</v>
      </c>
      <c r="H146" s="8">
        <v>8388</v>
      </c>
      <c r="I146" s="5" t="s">
        <v>12</v>
      </c>
    </row>
    <row r="147" spans="1:9" ht="21" customHeight="1" x14ac:dyDescent="0.2">
      <c r="A147" s="2">
        <f>IFERROR(VLOOKUP(B147,'[1]DADOS (OCULTAR)'!$Q$3:$S$136,3,0),"")</f>
        <v>9767633000609</v>
      </c>
      <c r="B147" s="3" t="s">
        <v>9</v>
      </c>
      <c r="C147" s="4">
        <v>4732857000157</v>
      </c>
      <c r="D147" s="5" t="s">
        <v>72</v>
      </c>
      <c r="E147" s="6" t="s">
        <v>15</v>
      </c>
      <c r="F147" s="9">
        <v>43456</v>
      </c>
      <c r="G147" s="9">
        <v>43821</v>
      </c>
      <c r="H147" s="8">
        <v>8388</v>
      </c>
      <c r="I147" s="5" t="s">
        <v>12</v>
      </c>
    </row>
    <row r="148" spans="1:9" ht="21" customHeight="1" x14ac:dyDescent="0.2">
      <c r="A148" s="2">
        <f>IFERROR(VLOOKUP(B148,'[1]DADOS (OCULTAR)'!$Q$3:$S$136,3,0),"")</f>
        <v>9767633000609</v>
      </c>
      <c r="B148" s="3" t="s">
        <v>9</v>
      </c>
      <c r="C148" s="4">
        <v>4732857000157</v>
      </c>
      <c r="D148" s="5" t="s">
        <v>72</v>
      </c>
      <c r="E148" s="6" t="s">
        <v>16</v>
      </c>
      <c r="F148" s="9">
        <v>43821</v>
      </c>
      <c r="G148" s="9">
        <v>44187</v>
      </c>
      <c r="H148" s="8">
        <v>9026.76</v>
      </c>
      <c r="I148" s="5" t="s">
        <v>12</v>
      </c>
    </row>
    <row r="149" spans="1:9" ht="21" customHeight="1" x14ac:dyDescent="0.2">
      <c r="A149" s="2">
        <f>IFERROR(VLOOKUP(B149,'[1]DADOS (OCULTAR)'!$Q$3:$S$136,3,0),"")</f>
        <v>9767633000609</v>
      </c>
      <c r="B149" s="3" t="s">
        <v>9</v>
      </c>
      <c r="C149" s="4">
        <v>4732857000157</v>
      </c>
      <c r="D149" s="5" t="s">
        <v>72</v>
      </c>
      <c r="E149" s="6" t="s">
        <v>47</v>
      </c>
      <c r="F149" s="9">
        <v>44256</v>
      </c>
      <c r="G149" s="9">
        <v>44621</v>
      </c>
      <c r="H149" s="8">
        <v>9026.76</v>
      </c>
      <c r="I149" s="5" t="s">
        <v>12</v>
      </c>
    </row>
    <row r="150" spans="1:9" ht="21" customHeight="1" x14ac:dyDescent="0.2">
      <c r="A150" s="2">
        <f>IFERROR(VLOOKUP(B150,'[1]DADOS (OCULTAR)'!$Q$3:$S$136,3,0),"")</f>
        <v>9767633000609</v>
      </c>
      <c r="B150" s="3" t="s">
        <v>9</v>
      </c>
      <c r="C150" s="4">
        <v>9863853000121</v>
      </c>
      <c r="D150" s="5" t="s">
        <v>73</v>
      </c>
      <c r="E150" s="6" t="s">
        <v>11</v>
      </c>
      <c r="F150" s="9">
        <v>42836</v>
      </c>
      <c r="G150" s="9">
        <v>43201</v>
      </c>
      <c r="H150" s="8">
        <v>500296.32</v>
      </c>
      <c r="I150" s="5" t="s">
        <v>12</v>
      </c>
    </row>
    <row r="151" spans="1:9" ht="21" customHeight="1" x14ac:dyDescent="0.2">
      <c r="A151" s="2">
        <f>IFERROR(VLOOKUP(B151,'[1]DADOS (OCULTAR)'!$Q$3:$S$136,3,0),"")</f>
        <v>9767633000609</v>
      </c>
      <c r="B151" s="3" t="s">
        <v>9</v>
      </c>
      <c r="C151" s="4">
        <v>9863853000121</v>
      </c>
      <c r="D151" s="5" t="s">
        <v>73</v>
      </c>
      <c r="E151" s="6" t="s">
        <v>13</v>
      </c>
      <c r="F151" s="9">
        <v>43439</v>
      </c>
      <c r="G151" s="9">
        <v>43804</v>
      </c>
      <c r="H151" s="8">
        <v>849279.24</v>
      </c>
      <c r="I151" s="5" t="s">
        <v>12</v>
      </c>
    </row>
    <row r="152" spans="1:9" ht="21" customHeight="1" x14ac:dyDescent="0.2">
      <c r="A152" s="2">
        <f>IFERROR(VLOOKUP(B152,'[1]DADOS (OCULTAR)'!$Q$3:$S$136,3,0),"")</f>
        <v>9767633000609</v>
      </c>
      <c r="B152" s="3" t="s">
        <v>9</v>
      </c>
      <c r="C152" s="4">
        <v>9863853000121</v>
      </c>
      <c r="D152" s="5" t="s">
        <v>73</v>
      </c>
      <c r="E152" s="6" t="s">
        <v>15</v>
      </c>
      <c r="F152" s="9">
        <v>43627</v>
      </c>
      <c r="G152" s="9">
        <v>43993</v>
      </c>
      <c r="H152" s="8">
        <v>396298.3</v>
      </c>
      <c r="I152" s="5" t="s">
        <v>12</v>
      </c>
    </row>
    <row r="153" spans="1:9" ht="21" customHeight="1" x14ac:dyDescent="0.2">
      <c r="A153" s="2">
        <f>IFERROR(VLOOKUP(B153,'[1]DADOS (OCULTAR)'!$Q$3:$S$136,3,0),"")</f>
        <v>9767633000609</v>
      </c>
      <c r="B153" s="3" t="s">
        <v>9</v>
      </c>
      <c r="C153" s="4">
        <v>9863853000121</v>
      </c>
      <c r="D153" s="5" t="s">
        <v>73</v>
      </c>
      <c r="E153" s="6" t="s">
        <v>17</v>
      </c>
      <c r="F153" s="9">
        <v>43992</v>
      </c>
      <c r="G153" s="9">
        <v>44357</v>
      </c>
      <c r="H153" s="8">
        <v>986838.84</v>
      </c>
      <c r="I153" s="5" t="s">
        <v>12</v>
      </c>
    </row>
    <row r="154" spans="1:9" ht="21" customHeight="1" x14ac:dyDescent="0.2">
      <c r="A154" s="2">
        <f>IFERROR(VLOOKUP(B154,'[1]DADOS (OCULTAR)'!$Q$3:$S$136,3,0),"")</f>
        <v>9767633000609</v>
      </c>
      <c r="B154" s="3" t="s">
        <v>9</v>
      </c>
      <c r="C154" s="4">
        <v>9863853000121</v>
      </c>
      <c r="D154" s="5" t="s">
        <v>73</v>
      </c>
      <c r="E154" s="6" t="s">
        <v>51</v>
      </c>
      <c r="F154" s="9">
        <v>44197</v>
      </c>
      <c r="G154" s="9">
        <v>44561</v>
      </c>
      <c r="H154" s="8">
        <v>1036587.72</v>
      </c>
      <c r="I154" s="5" t="s">
        <v>12</v>
      </c>
    </row>
    <row r="155" spans="1:9" ht="21" customHeight="1" x14ac:dyDescent="0.2">
      <c r="A155" s="2">
        <f>IFERROR(VLOOKUP(B155,'[1]DADOS (OCULTAR)'!$Q$3:$S$136,3,0),"")</f>
        <v>9767633000609</v>
      </c>
      <c r="B155" s="3" t="s">
        <v>9</v>
      </c>
      <c r="C155" s="4">
        <v>11572781000105</v>
      </c>
      <c r="D155" s="5" t="s">
        <v>74</v>
      </c>
      <c r="E155" s="6" t="s">
        <v>11</v>
      </c>
      <c r="F155" s="9">
        <v>43202</v>
      </c>
      <c r="G155" s="9">
        <v>43567</v>
      </c>
      <c r="H155" s="8">
        <v>199252.8</v>
      </c>
      <c r="I155" s="5" t="s">
        <v>12</v>
      </c>
    </row>
    <row r="156" spans="1:9" ht="21" customHeight="1" x14ac:dyDescent="0.2">
      <c r="A156" s="2">
        <f>IFERROR(VLOOKUP(B156,'[1]DADOS (OCULTAR)'!$Q$3:$S$136,3,0),"")</f>
        <v>9767633000609</v>
      </c>
      <c r="B156" s="3" t="s">
        <v>9</v>
      </c>
      <c r="C156" s="4">
        <v>11572781000105</v>
      </c>
      <c r="D156" s="5" t="s">
        <v>74</v>
      </c>
      <c r="E156" s="6" t="s">
        <v>13</v>
      </c>
      <c r="F156" s="9">
        <v>43565</v>
      </c>
      <c r="G156" s="9">
        <v>43931</v>
      </c>
      <c r="H156" s="8">
        <v>213039.72</v>
      </c>
      <c r="I156" s="5" t="s">
        <v>12</v>
      </c>
    </row>
    <row r="157" spans="1:9" ht="21" customHeight="1" x14ac:dyDescent="0.2">
      <c r="A157" s="2">
        <f>IFERROR(VLOOKUP(B157,'[1]DADOS (OCULTAR)'!$Q$3:$S$136,3,0),"")</f>
        <v>9767633000609</v>
      </c>
      <c r="B157" s="3" t="s">
        <v>9</v>
      </c>
      <c r="C157" s="4">
        <v>11572781000105</v>
      </c>
      <c r="D157" s="5" t="s">
        <v>74</v>
      </c>
      <c r="E157" s="6" t="s">
        <v>15</v>
      </c>
      <c r="F157" s="9">
        <v>43565</v>
      </c>
      <c r="G157" s="9">
        <v>43931</v>
      </c>
      <c r="H157" s="8">
        <v>213039.72</v>
      </c>
      <c r="I157" s="5" t="s">
        <v>12</v>
      </c>
    </row>
    <row r="158" spans="1:9" ht="21" customHeight="1" x14ac:dyDescent="0.2">
      <c r="A158" s="2">
        <f>IFERROR(VLOOKUP(B158,'[1]DADOS (OCULTAR)'!$Q$3:$S$136,3,0),"")</f>
        <v>9767633000609</v>
      </c>
      <c r="B158" s="3" t="s">
        <v>9</v>
      </c>
      <c r="C158" s="4">
        <v>11572781000105</v>
      </c>
      <c r="D158" s="5" t="s">
        <v>74</v>
      </c>
      <c r="E158" s="6" t="s">
        <v>47</v>
      </c>
      <c r="F158" s="9">
        <v>43978</v>
      </c>
      <c r="G158" s="9">
        <v>44296</v>
      </c>
      <c r="H158" s="8">
        <v>224253.24</v>
      </c>
      <c r="I158" s="5" t="s">
        <v>12</v>
      </c>
    </row>
    <row r="159" spans="1:9" ht="21" customHeight="1" x14ac:dyDescent="0.2">
      <c r="A159" s="2">
        <f>IFERROR(VLOOKUP(B159,'[1]DADOS (OCULTAR)'!$Q$3:$S$136,3,0),"")</f>
        <v>9767633000609</v>
      </c>
      <c r="B159" s="3" t="s">
        <v>9</v>
      </c>
      <c r="C159" s="4">
        <v>11572781000105</v>
      </c>
      <c r="D159" s="5" t="s">
        <v>74</v>
      </c>
      <c r="E159" s="6" t="s">
        <v>51</v>
      </c>
      <c r="F159" s="9">
        <v>44265</v>
      </c>
      <c r="G159" s="9">
        <v>44562</v>
      </c>
      <c r="H159" s="8">
        <v>224253.24</v>
      </c>
      <c r="I159" s="5" t="s">
        <v>12</v>
      </c>
    </row>
    <row r="160" spans="1:9" ht="21" customHeight="1" x14ac:dyDescent="0.2">
      <c r="A160" s="2">
        <f>IFERROR(VLOOKUP(B160,'[1]DADOS (OCULTAR)'!$Q$3:$S$136,3,0),"")</f>
        <v>9767633000609</v>
      </c>
      <c r="B160" s="3" t="s">
        <v>9</v>
      </c>
      <c r="C160" s="4" t="s">
        <v>75</v>
      </c>
      <c r="D160" s="5" t="s">
        <v>76</v>
      </c>
      <c r="E160" s="6" t="s">
        <v>11</v>
      </c>
      <c r="F160" s="9">
        <v>43971</v>
      </c>
      <c r="G160" s="9">
        <v>44336</v>
      </c>
      <c r="H160" s="8">
        <v>74640</v>
      </c>
      <c r="I160" s="5" t="s">
        <v>12</v>
      </c>
    </row>
    <row r="161" spans="1:9" ht="21" customHeight="1" x14ac:dyDescent="0.2">
      <c r="A161" s="2">
        <f>IFERROR(VLOOKUP(B161,'[1]DADOS (OCULTAR)'!$Q$3:$S$136,3,0),"")</f>
        <v>9767633000609</v>
      </c>
      <c r="B161" s="3" t="s">
        <v>9</v>
      </c>
      <c r="C161" s="4" t="s">
        <v>77</v>
      </c>
      <c r="D161" s="5" t="s">
        <v>78</v>
      </c>
      <c r="E161" s="6" t="s">
        <v>11</v>
      </c>
      <c r="F161" s="9">
        <v>43637</v>
      </c>
      <c r="G161" s="9">
        <v>44368</v>
      </c>
      <c r="H161" s="8">
        <v>149280</v>
      </c>
      <c r="I161" s="5" t="s">
        <v>12</v>
      </c>
    </row>
    <row r="162" spans="1:9" ht="21" customHeight="1" x14ac:dyDescent="0.2">
      <c r="A162" s="2">
        <f>IFERROR(VLOOKUP(B162,'[1]DADOS (OCULTAR)'!$Q$3:$S$136,3,0),"")</f>
        <v>9767633000609</v>
      </c>
      <c r="B162" s="3" t="s">
        <v>9</v>
      </c>
      <c r="C162" s="4" t="s">
        <v>79</v>
      </c>
      <c r="D162" s="5" t="s">
        <v>80</v>
      </c>
      <c r="E162" s="6" t="s">
        <v>11</v>
      </c>
      <c r="F162" s="9">
        <v>42461</v>
      </c>
      <c r="G162" s="9">
        <v>42826</v>
      </c>
      <c r="H162" s="8">
        <v>1031.5999999999999</v>
      </c>
      <c r="I162" s="5" t="s">
        <v>12</v>
      </c>
    </row>
    <row r="163" spans="1:9" ht="21" customHeight="1" x14ac:dyDescent="0.2">
      <c r="A163" s="2">
        <f>IFERROR(VLOOKUP(B163,'[1]DADOS (OCULTAR)'!$Q$3:$S$136,3,0),"")</f>
        <v>9767633000609</v>
      </c>
      <c r="B163" s="3" t="s">
        <v>9</v>
      </c>
      <c r="C163" s="4" t="s">
        <v>79</v>
      </c>
      <c r="D163" s="5" t="s">
        <v>80</v>
      </c>
      <c r="E163" s="6" t="s">
        <v>13</v>
      </c>
      <c r="F163" s="9">
        <v>42826</v>
      </c>
      <c r="G163" s="9">
        <v>43191</v>
      </c>
      <c r="H163" s="8">
        <v>1295.8499999999999</v>
      </c>
      <c r="I163" s="5" t="s">
        <v>12</v>
      </c>
    </row>
    <row r="164" spans="1:9" ht="21" customHeight="1" x14ac:dyDescent="0.2">
      <c r="A164" s="2">
        <f>IFERROR(VLOOKUP(B164,'[1]DADOS (OCULTAR)'!$Q$3:$S$136,3,0),"")</f>
        <v>9767633000609</v>
      </c>
      <c r="B164" s="3" t="s">
        <v>9</v>
      </c>
      <c r="C164" s="4" t="s">
        <v>79</v>
      </c>
      <c r="D164" s="5" t="s">
        <v>80</v>
      </c>
      <c r="E164" s="6" t="s">
        <v>15</v>
      </c>
      <c r="F164" s="9">
        <v>43221</v>
      </c>
      <c r="G164" s="9">
        <v>43586</v>
      </c>
      <c r="H164" s="8">
        <v>1483.43</v>
      </c>
      <c r="I164" s="5" t="s">
        <v>12</v>
      </c>
    </row>
    <row r="165" spans="1:9" ht="21" customHeight="1" x14ac:dyDescent="0.2">
      <c r="A165" s="2">
        <f>IFERROR(VLOOKUP(B165,'[1]DADOS (OCULTAR)'!$Q$3:$S$136,3,0),"")</f>
        <v>9767633000609</v>
      </c>
      <c r="B165" s="3" t="s">
        <v>9</v>
      </c>
      <c r="C165" s="4" t="s">
        <v>79</v>
      </c>
      <c r="D165" s="5" t="s">
        <v>80</v>
      </c>
      <c r="E165" s="6" t="s">
        <v>16</v>
      </c>
      <c r="F165" s="9">
        <v>43586</v>
      </c>
      <c r="G165" s="9">
        <v>43952</v>
      </c>
      <c r="H165" s="8">
        <v>1483.43</v>
      </c>
      <c r="I165" s="5" t="s">
        <v>12</v>
      </c>
    </row>
    <row r="166" spans="1:9" ht="21" customHeight="1" x14ac:dyDescent="0.2">
      <c r="A166" s="2">
        <f>IFERROR(VLOOKUP(B166,'[1]DADOS (OCULTAR)'!$Q$3:$S$136,3,0),"")</f>
        <v>9767633000609</v>
      </c>
      <c r="B166" s="3" t="s">
        <v>9</v>
      </c>
      <c r="C166" s="4" t="s">
        <v>79</v>
      </c>
      <c r="D166" s="5" t="s">
        <v>80</v>
      </c>
      <c r="E166" s="6" t="s">
        <v>17</v>
      </c>
      <c r="F166" s="9">
        <v>43952</v>
      </c>
      <c r="G166" s="9">
        <v>44317</v>
      </c>
      <c r="H166" s="8">
        <v>1602.1</v>
      </c>
      <c r="I166" s="5" t="s">
        <v>12</v>
      </c>
    </row>
    <row r="167" spans="1:9" ht="21" customHeight="1" x14ac:dyDescent="0.2">
      <c r="A167" s="2">
        <f>IFERROR(VLOOKUP(B167,'[1]DADOS (OCULTAR)'!$Q$3:$S$136,3,0),"")</f>
        <v>9767633000609</v>
      </c>
      <c r="B167" s="3" t="s">
        <v>9</v>
      </c>
      <c r="C167" s="4" t="s">
        <v>81</v>
      </c>
      <c r="D167" s="5" t="s">
        <v>82</v>
      </c>
      <c r="E167" s="6" t="s">
        <v>11</v>
      </c>
      <c r="F167" s="9">
        <v>44682</v>
      </c>
      <c r="G167" s="9" t="s">
        <v>38</v>
      </c>
      <c r="H167" s="8">
        <v>21000</v>
      </c>
      <c r="I167" s="5" t="s">
        <v>83</v>
      </c>
    </row>
    <row r="168" spans="1:9" ht="21" customHeight="1" x14ac:dyDescent="0.2">
      <c r="A168" s="2">
        <f>IFERROR(VLOOKUP(B168,'[1]DADOS (OCULTAR)'!$Q$3:$S$136,3,0),"")</f>
        <v>9767633000609</v>
      </c>
      <c r="B168" s="3" t="s">
        <v>9</v>
      </c>
      <c r="C168" s="4" t="s">
        <v>84</v>
      </c>
      <c r="D168" s="5" t="s">
        <v>85</v>
      </c>
      <c r="E168" s="6" t="s">
        <v>11</v>
      </c>
      <c r="F168" s="9">
        <v>44682</v>
      </c>
      <c r="G168" s="9" t="s">
        <v>38</v>
      </c>
      <c r="H168" s="8">
        <v>21000</v>
      </c>
      <c r="I168" s="5" t="s">
        <v>86</v>
      </c>
    </row>
    <row r="169" spans="1:9" ht="21" customHeight="1" x14ac:dyDescent="0.2">
      <c r="A169" s="2">
        <f>IFERROR(VLOOKUP(B169,'[1]DADOS (OCULTAR)'!$Q$3:$S$136,3,0),"")</f>
        <v>9767633000609</v>
      </c>
      <c r="B169" s="3" t="s">
        <v>9</v>
      </c>
      <c r="C169" s="4" t="s">
        <v>87</v>
      </c>
      <c r="D169" s="5" t="s">
        <v>88</v>
      </c>
      <c r="E169" s="6" t="s">
        <v>11</v>
      </c>
      <c r="F169" s="9">
        <v>44682</v>
      </c>
      <c r="G169" s="9" t="s">
        <v>38</v>
      </c>
      <c r="H169" s="8">
        <v>21000</v>
      </c>
      <c r="I169" s="5" t="s">
        <v>89</v>
      </c>
    </row>
    <row r="170" spans="1:9" ht="21" customHeight="1" x14ac:dyDescent="0.2">
      <c r="A170" s="2">
        <f>IFERROR(VLOOKUP(B170,'[1]DADOS (OCULTAR)'!$Q$3:$S$136,3,0),"")</f>
        <v>9767633000609</v>
      </c>
      <c r="B170" s="3" t="s">
        <v>9</v>
      </c>
      <c r="C170" s="4" t="s">
        <v>90</v>
      </c>
      <c r="D170" s="5" t="s">
        <v>91</v>
      </c>
      <c r="E170" s="6" t="s">
        <v>11</v>
      </c>
      <c r="F170" s="9">
        <v>44682</v>
      </c>
      <c r="G170" s="9" t="s">
        <v>38</v>
      </c>
      <c r="H170" s="8">
        <v>21000</v>
      </c>
      <c r="I170" s="5" t="s">
        <v>92</v>
      </c>
    </row>
    <row r="171" spans="1:9" ht="21" customHeight="1" x14ac:dyDescent="0.2">
      <c r="A171" s="2">
        <f>IFERROR(VLOOKUP(B171,'[1]DADOS (OCULTAR)'!$Q$3:$S$136,3,0),"")</f>
        <v>9767633000609</v>
      </c>
      <c r="B171" s="3" t="s">
        <v>9</v>
      </c>
      <c r="C171" s="4" t="s">
        <v>93</v>
      </c>
      <c r="D171" s="5" t="s">
        <v>94</v>
      </c>
      <c r="E171" s="6" t="s">
        <v>11</v>
      </c>
      <c r="F171" s="9">
        <v>44682</v>
      </c>
      <c r="G171" s="9" t="s">
        <v>38</v>
      </c>
      <c r="H171" s="8">
        <v>21000</v>
      </c>
      <c r="I171" s="5" t="s">
        <v>95</v>
      </c>
    </row>
    <row r="172" spans="1:9" ht="21" customHeight="1" x14ac:dyDescent="0.2">
      <c r="A172" s="2">
        <f>IFERROR(VLOOKUP(B172,'[1]DADOS (OCULTAR)'!$Q$3:$S$136,3,0),"")</f>
        <v>9767633000609</v>
      </c>
      <c r="B172" s="3" t="s">
        <v>9</v>
      </c>
      <c r="C172" s="4" t="s">
        <v>96</v>
      </c>
      <c r="D172" s="5" t="s">
        <v>97</v>
      </c>
      <c r="E172" s="6" t="s">
        <v>11</v>
      </c>
      <c r="F172" s="9">
        <v>44682</v>
      </c>
      <c r="G172" s="9" t="s">
        <v>38</v>
      </c>
      <c r="H172" s="8">
        <v>21000</v>
      </c>
      <c r="I172" s="5" t="s">
        <v>98</v>
      </c>
    </row>
    <row r="173" spans="1:9" ht="21" customHeight="1" x14ac:dyDescent="0.2">
      <c r="A173" s="2">
        <f>IFERROR(VLOOKUP(B173,'[1]DADOS (OCULTAR)'!$Q$3:$S$136,3,0),"")</f>
        <v>9767633000609</v>
      </c>
      <c r="B173" s="3" t="s">
        <v>9</v>
      </c>
      <c r="C173" s="4" t="s">
        <v>99</v>
      </c>
      <c r="D173" s="5" t="s">
        <v>100</v>
      </c>
      <c r="E173" s="6" t="s">
        <v>11</v>
      </c>
      <c r="F173" s="9">
        <v>44691</v>
      </c>
      <c r="G173" s="9">
        <v>44742</v>
      </c>
      <c r="H173" s="8">
        <v>23900</v>
      </c>
      <c r="I173" s="5" t="s">
        <v>101</v>
      </c>
    </row>
    <row r="174" spans="1:9" ht="21" customHeight="1" x14ac:dyDescent="0.2">
      <c r="A174" s="2">
        <f>IFERROR(VLOOKUP(B174,'[1]DADOS (OCULTAR)'!$Q$3:$S$136,3,0),"")</f>
        <v>9767633000609</v>
      </c>
      <c r="B174" s="3" t="s">
        <v>9</v>
      </c>
      <c r="C174" s="4" t="s">
        <v>102</v>
      </c>
      <c r="D174" s="5" t="s">
        <v>103</v>
      </c>
      <c r="E174" s="6" t="s">
        <v>11</v>
      </c>
      <c r="F174" s="9">
        <v>44682</v>
      </c>
      <c r="G174" s="9" t="s">
        <v>38</v>
      </c>
      <c r="H174" s="8">
        <v>21000</v>
      </c>
      <c r="I174" s="5" t="s">
        <v>104</v>
      </c>
    </row>
    <row r="175" spans="1:9" ht="21" customHeight="1" x14ac:dyDescent="0.2">
      <c r="A175" s="2">
        <f>IFERROR(VLOOKUP(B175,'[1]DADOS (OCULTAR)'!$Q$3:$S$136,3,0),"")</f>
        <v>9767633000609</v>
      </c>
      <c r="B175" s="3" t="s">
        <v>9</v>
      </c>
      <c r="C175" s="4" t="s">
        <v>105</v>
      </c>
      <c r="D175" s="5" t="s">
        <v>106</v>
      </c>
      <c r="E175" s="6" t="s">
        <v>11</v>
      </c>
      <c r="F175" s="9">
        <v>44682</v>
      </c>
      <c r="G175" s="9" t="s">
        <v>38</v>
      </c>
      <c r="H175" s="8">
        <v>21000</v>
      </c>
      <c r="I175" s="5" t="s">
        <v>107</v>
      </c>
    </row>
    <row r="176" spans="1:9" ht="21" customHeight="1" x14ac:dyDescent="0.2">
      <c r="A176" s="2">
        <f>IFERROR(VLOOKUP(B176,'[1]DADOS (OCULTAR)'!$Q$3:$S$136,3,0),"")</f>
        <v>9767633000609</v>
      </c>
      <c r="B176" s="3" t="s">
        <v>9</v>
      </c>
      <c r="C176" s="4" t="s">
        <v>108</v>
      </c>
      <c r="D176" s="5" t="s">
        <v>109</v>
      </c>
      <c r="E176" s="6" t="s">
        <v>35</v>
      </c>
      <c r="F176" s="9">
        <v>44845</v>
      </c>
      <c r="G176" s="9" t="s">
        <v>38</v>
      </c>
      <c r="H176" s="8">
        <v>5575</v>
      </c>
      <c r="I176" s="5" t="s">
        <v>110</v>
      </c>
    </row>
    <row r="177" spans="1:9" ht="21" customHeight="1" x14ac:dyDescent="0.2">
      <c r="A177" s="2">
        <f>IFERROR(VLOOKUP(B177,'[1]DADOS (OCULTAR)'!$Q$3:$S$136,3,0),"")</f>
        <v>9767633000609</v>
      </c>
      <c r="B177" s="3" t="s">
        <v>9</v>
      </c>
      <c r="C177" s="4">
        <v>7264015000106</v>
      </c>
      <c r="D177" s="5" t="s">
        <v>111</v>
      </c>
      <c r="E177" s="6" t="s">
        <v>13</v>
      </c>
      <c r="F177" s="9">
        <v>44324</v>
      </c>
      <c r="G177" s="9">
        <v>45053</v>
      </c>
      <c r="H177" s="8">
        <v>63960</v>
      </c>
      <c r="I177" s="5" t="s">
        <v>112</v>
      </c>
    </row>
    <row r="178" spans="1:9" ht="21" customHeight="1" x14ac:dyDescent="0.2">
      <c r="A178" s="2">
        <f>IFERROR(VLOOKUP(B178,'[1]DADOS (OCULTAR)'!$Q$3:$S$136,3,0),"")</f>
        <v>9767633000609</v>
      </c>
      <c r="B178" s="3" t="s">
        <v>9</v>
      </c>
      <c r="C178" s="4" t="s">
        <v>113</v>
      </c>
      <c r="D178" s="5" t="s">
        <v>114</v>
      </c>
      <c r="E178" s="6" t="s">
        <v>35</v>
      </c>
      <c r="F178" s="9">
        <v>44409</v>
      </c>
      <c r="G178" s="9" t="s">
        <v>38</v>
      </c>
      <c r="H178" s="8">
        <v>600000</v>
      </c>
      <c r="I178" s="5" t="s">
        <v>115</v>
      </c>
    </row>
    <row r="179" spans="1:9" ht="21" customHeight="1" x14ac:dyDescent="0.2">
      <c r="A179" s="2">
        <f>IFERROR(VLOOKUP(B179,'[1]DADOS (OCULTAR)'!$Q$3:$S$136,3,0),"")</f>
        <v>9767633000609</v>
      </c>
      <c r="B179" s="3" t="s">
        <v>9</v>
      </c>
      <c r="C179" s="4" t="s">
        <v>81</v>
      </c>
      <c r="D179" s="5" t="s">
        <v>116</v>
      </c>
      <c r="E179" s="6" t="s">
        <v>35</v>
      </c>
      <c r="F179" s="9">
        <v>44409</v>
      </c>
      <c r="G179" s="9" t="s">
        <v>38</v>
      </c>
      <c r="H179" s="8">
        <v>600000</v>
      </c>
      <c r="I179" s="5" t="s">
        <v>117</v>
      </c>
    </row>
    <row r="180" spans="1:9" ht="21" customHeight="1" x14ac:dyDescent="0.2">
      <c r="A180" s="2">
        <f>IFERROR(VLOOKUP(B180,'[1]DADOS (OCULTAR)'!$Q$3:$S$136,3,0),"")</f>
        <v>9767633000609</v>
      </c>
      <c r="B180" s="3" t="s">
        <v>9</v>
      </c>
      <c r="C180" s="4">
        <v>26245293000160</v>
      </c>
      <c r="D180" s="5" t="s">
        <v>118</v>
      </c>
      <c r="E180" s="6" t="s">
        <v>35</v>
      </c>
      <c r="F180" s="9">
        <v>44409</v>
      </c>
      <c r="G180" s="9" t="s">
        <v>38</v>
      </c>
      <c r="H180" s="8">
        <v>600000</v>
      </c>
      <c r="I180" s="5" t="s">
        <v>119</v>
      </c>
    </row>
    <row r="181" spans="1:9" ht="21" customHeight="1" x14ac:dyDescent="0.2">
      <c r="A181" s="2">
        <f>IFERROR(VLOOKUP(B181,'[1]DADOS (OCULTAR)'!$Q$3:$S$136,3,0),"")</f>
        <v>9767633000609</v>
      </c>
      <c r="B181" s="3" t="s">
        <v>9</v>
      </c>
      <c r="C181" s="4">
        <v>42116808000189</v>
      </c>
      <c r="D181" s="5" t="s">
        <v>120</v>
      </c>
      <c r="E181" s="6" t="s">
        <v>35</v>
      </c>
      <c r="F181" s="9">
        <v>44409</v>
      </c>
      <c r="G181" s="9" t="s">
        <v>38</v>
      </c>
      <c r="H181" s="8">
        <v>600000</v>
      </c>
      <c r="I181" s="5" t="s">
        <v>121</v>
      </c>
    </row>
    <row r="182" spans="1:9" ht="21" customHeight="1" x14ac:dyDescent="0.2">
      <c r="A182" s="2">
        <f>IFERROR(VLOOKUP(B182,'[1]DADOS (OCULTAR)'!$Q$3:$S$136,3,0),"")</f>
        <v>9767633000609</v>
      </c>
      <c r="B182" s="3" t="s">
        <v>9</v>
      </c>
      <c r="C182" s="4">
        <v>39358831000175</v>
      </c>
      <c r="D182" s="5" t="s">
        <v>122</v>
      </c>
      <c r="E182" s="6" t="s">
        <v>35</v>
      </c>
      <c r="F182" s="9">
        <v>44409</v>
      </c>
      <c r="G182" s="9" t="s">
        <v>38</v>
      </c>
      <c r="H182" s="8">
        <v>600000</v>
      </c>
      <c r="I182" s="5" t="s">
        <v>123</v>
      </c>
    </row>
    <row r="183" spans="1:9" ht="21" customHeight="1" x14ac:dyDescent="0.2">
      <c r="A183" s="2">
        <f>IFERROR(VLOOKUP(B183,'[1]DADOS (OCULTAR)'!$Q$3:$S$136,3,0),"")</f>
        <v>9767633000609</v>
      </c>
      <c r="B183" s="3" t="s">
        <v>9</v>
      </c>
      <c r="C183" s="4">
        <v>39917741000177</v>
      </c>
      <c r="D183" s="5" t="s">
        <v>124</v>
      </c>
      <c r="E183" s="6" t="s">
        <v>35</v>
      </c>
      <c r="F183" s="9">
        <v>44409</v>
      </c>
      <c r="G183" s="9" t="s">
        <v>38</v>
      </c>
      <c r="H183" s="8">
        <v>600000</v>
      </c>
      <c r="I183" s="5" t="s">
        <v>125</v>
      </c>
    </row>
    <row r="184" spans="1:9" ht="21" customHeight="1" x14ac:dyDescent="0.2">
      <c r="A184" s="2">
        <f>IFERROR(VLOOKUP(B184,'[1]DADOS (OCULTAR)'!$Q$3:$S$136,3,0),"")</f>
        <v>9767633000609</v>
      </c>
      <c r="B184" s="3" t="s">
        <v>9</v>
      </c>
      <c r="C184" s="4">
        <v>42650869000121</v>
      </c>
      <c r="D184" s="5" t="s">
        <v>126</v>
      </c>
      <c r="E184" s="6" t="s">
        <v>35</v>
      </c>
      <c r="F184" s="9">
        <v>44409</v>
      </c>
      <c r="G184" s="9" t="s">
        <v>38</v>
      </c>
      <c r="H184" s="8">
        <v>600000</v>
      </c>
      <c r="I184" s="5" t="s">
        <v>127</v>
      </c>
    </row>
    <row r="185" spans="1:9" ht="21" customHeight="1" x14ac:dyDescent="0.2">
      <c r="A185" s="2">
        <f>IFERROR(VLOOKUP(B185,'[1]DADOS (OCULTAR)'!$Q$3:$S$136,3,0),"")</f>
        <v>9767633000609</v>
      </c>
      <c r="B185" s="3" t="s">
        <v>9</v>
      </c>
      <c r="C185" s="4">
        <v>42005056000189</v>
      </c>
      <c r="D185" s="5" t="s">
        <v>128</v>
      </c>
      <c r="E185" s="6" t="s">
        <v>35</v>
      </c>
      <c r="F185" s="9">
        <v>44409</v>
      </c>
      <c r="G185" s="9" t="s">
        <v>38</v>
      </c>
      <c r="H185" s="8">
        <v>600000</v>
      </c>
      <c r="I185" s="5" t="s">
        <v>129</v>
      </c>
    </row>
    <row r="186" spans="1:9" ht="21" customHeight="1" x14ac:dyDescent="0.2">
      <c r="A186" s="2">
        <f>IFERROR(VLOOKUP(B186,'[1]DADOS (OCULTAR)'!$Q$3:$S$136,3,0),"")</f>
        <v>9767633000609</v>
      </c>
      <c r="B186" s="3" t="s">
        <v>9</v>
      </c>
      <c r="C186" s="4">
        <v>37439061000160</v>
      </c>
      <c r="D186" s="5" t="s">
        <v>130</v>
      </c>
      <c r="E186" s="6" t="s">
        <v>35</v>
      </c>
      <c r="F186" s="9">
        <v>44409</v>
      </c>
      <c r="G186" s="9" t="s">
        <v>38</v>
      </c>
      <c r="H186" s="8">
        <v>600000</v>
      </c>
      <c r="I186" s="5" t="s">
        <v>123</v>
      </c>
    </row>
    <row r="187" spans="1:9" ht="21" customHeight="1" x14ac:dyDescent="0.2">
      <c r="A187" s="2">
        <f>IFERROR(VLOOKUP(B187,'[1]DADOS (OCULTAR)'!$Q$3:$S$136,3,0),"")</f>
        <v>9767633000609</v>
      </c>
      <c r="B187" s="3" t="s">
        <v>9</v>
      </c>
      <c r="C187" s="4">
        <v>42529464000130</v>
      </c>
      <c r="D187" s="5" t="s">
        <v>131</v>
      </c>
      <c r="E187" s="6" t="s">
        <v>35</v>
      </c>
      <c r="F187" s="9">
        <v>44409</v>
      </c>
      <c r="G187" s="9" t="s">
        <v>38</v>
      </c>
      <c r="H187" s="8">
        <v>600000</v>
      </c>
      <c r="I187" s="5" t="s">
        <v>132</v>
      </c>
    </row>
    <row r="188" spans="1:9" ht="21" customHeight="1" x14ac:dyDescent="0.2">
      <c r="A188" s="2">
        <f>IFERROR(VLOOKUP(B188,'[1]DADOS (OCULTAR)'!$Q$3:$S$136,3,0),"")</f>
        <v>9767633000609</v>
      </c>
      <c r="B188" s="3" t="s">
        <v>9</v>
      </c>
      <c r="C188" s="4">
        <v>40407276000103</v>
      </c>
      <c r="D188" s="5" t="s">
        <v>133</v>
      </c>
      <c r="E188" s="6" t="s">
        <v>35</v>
      </c>
      <c r="F188" s="9">
        <v>44409</v>
      </c>
      <c r="G188" s="9" t="s">
        <v>38</v>
      </c>
      <c r="H188" s="8">
        <v>600000</v>
      </c>
      <c r="I188" s="5" t="s">
        <v>134</v>
      </c>
    </row>
    <row r="189" spans="1:9" ht="21" customHeight="1" x14ac:dyDescent="0.2">
      <c r="A189" s="2">
        <f>IFERROR(VLOOKUP(B189,'[1]DADOS (OCULTAR)'!$Q$3:$S$136,3,0),"")</f>
        <v>9767633000609</v>
      </c>
      <c r="B189" s="3" t="s">
        <v>9</v>
      </c>
      <c r="C189" s="4">
        <v>35820448000136</v>
      </c>
      <c r="D189" s="5" t="s">
        <v>80</v>
      </c>
      <c r="E189" s="6">
        <v>7</v>
      </c>
      <c r="F189" s="9">
        <v>44317</v>
      </c>
      <c r="G189" s="9">
        <v>44681</v>
      </c>
      <c r="H189" s="8">
        <v>1121.42</v>
      </c>
      <c r="I189" s="5" t="s">
        <v>135</v>
      </c>
    </row>
    <row r="190" spans="1:9" ht="21" customHeight="1" x14ac:dyDescent="0.2">
      <c r="A190" s="2">
        <f>IFERROR(VLOOKUP(B190,'[1]DADOS (OCULTAR)'!$Q$3:$S$136,3,0),"")</f>
        <v>9767633000609</v>
      </c>
      <c r="B190" s="3" t="s">
        <v>9</v>
      </c>
      <c r="C190" s="4" t="s">
        <v>136</v>
      </c>
      <c r="D190" s="5" t="s">
        <v>137</v>
      </c>
      <c r="E190" s="6" t="s">
        <v>26</v>
      </c>
      <c r="F190" s="9">
        <v>44364</v>
      </c>
      <c r="G190" s="9">
        <v>44730</v>
      </c>
      <c r="H190" s="8">
        <v>6785.52</v>
      </c>
      <c r="I190" s="5" t="s">
        <v>138</v>
      </c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849F7A21-8FE3-4000-B233-31D5FE238B5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2024-03-25T18:31:24Z</dcterms:created>
  <dcterms:modified xsi:type="dcterms:W3CDTF">2024-03-25T18:31:35Z</dcterms:modified>
</cp:coreProperties>
</file>