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3.2024 MARÇO\0. TCE\"/>
    </mc:Choice>
  </mc:AlternateContent>
  <xr:revisionPtr revIDLastSave="0" documentId="8_{47EE5583-FF45-4C20-83BF-C44F4F21351B}" xr6:coauthVersionLast="47" xr6:coauthVersionMax="47" xr10:uidLastSave="{00000000-0000-0000-0000-000000000000}"/>
  <bookViews>
    <workbookView xWindow="-120" yWindow="-120" windowWidth="20730" windowHeight="11160" xr2:uid="{26C08AC3-8307-4F2A-BB7A-19C4B6449A2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<sst xmlns="http://schemas.openxmlformats.org/spreadsheetml/2006/main" count="12" uniqueCount="12">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</sst>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3.2024%20MAR&#199;O\Modelo_PCF_2023.xlsx" TargetMode="External"/><Relationship Id="rId1" Type="http://schemas.openxmlformats.org/officeDocument/2006/relationships/externalLinkPath" Target="/SES/PLANILHA%20FINANCEIRA/PLANILHA%20FINANCEIRA%202024/03.2024%20MAR&#199;O/Modelo_PCF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 t="str">
            <v>09.759.606/0001-80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N11">
            <v>11923.46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09.759.606/0001-80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N12">
            <v>1935.35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N</v>
          </cell>
          <cell r="N13">
            <v>546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N14">
            <v>740.05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 t="str">
            <v>28.296.399/0001-19</v>
          </cell>
          <cell r="G15" t="str">
            <v xml:space="preserve">AVANNTE COMERCIO E SERVICOS LTDA </v>
          </cell>
          <cell r="H15" t="str">
            <v>S</v>
          </cell>
          <cell r="I15" t="str">
            <v>S</v>
          </cell>
          <cell r="J15" t="str">
            <v>404</v>
          </cell>
          <cell r="K15">
            <v>45379</v>
          </cell>
          <cell r="L15" t="str">
            <v>26240328296399000119550010000004041000030778</v>
          </cell>
          <cell r="M15" t="str">
            <v>26 -  Pernambuco</v>
          </cell>
          <cell r="N15">
            <v>45696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F16" t="str">
            <v>63.554.067/0001-98</v>
          </cell>
          <cell r="G16" t="str">
            <v>HAPVIDA ASSISTENCIA MEDICA S.A</v>
          </cell>
          <cell r="H16" t="str">
            <v>S</v>
          </cell>
          <cell r="I16" t="str">
            <v>S</v>
          </cell>
          <cell r="J16" t="str">
            <v>58220733</v>
          </cell>
          <cell r="K16">
            <v>45383</v>
          </cell>
          <cell r="L16" t="str">
            <v>652554538</v>
          </cell>
          <cell r="M16" t="str">
            <v>2304400 - Fortaleza - CE</v>
          </cell>
          <cell r="N16">
            <v>1754.76</v>
          </cell>
        </row>
        <row r="17">
          <cell r="C17" t="str">
            <v>UPA CAXANGÁ - CG Nº 007/2022</v>
          </cell>
          <cell r="E17" t="str">
            <v>1.99 - Outras Despesas com Pessoal</v>
          </cell>
          <cell r="F17" t="str">
            <v>63.554.067/0001-98</v>
          </cell>
          <cell r="G17" t="str">
            <v>HAPVIDA ASSISTENCIA MEDICA S.A</v>
          </cell>
          <cell r="H17" t="str">
            <v>S</v>
          </cell>
          <cell r="I17" t="str">
            <v>S</v>
          </cell>
          <cell r="J17" t="str">
            <v>58212216</v>
          </cell>
          <cell r="K17">
            <v>45383</v>
          </cell>
          <cell r="L17" t="str">
            <v>373973409</v>
          </cell>
          <cell r="M17" t="str">
            <v>2304400 - Fortaleza - CE</v>
          </cell>
          <cell r="N17">
            <v>109.02</v>
          </cell>
        </row>
        <row r="18">
          <cell r="C18" t="str">
            <v>UPA CAXANGÁ - CG Nº 007/2022</v>
          </cell>
          <cell r="E18" t="str">
            <v>4.6 - Serviços de Profissionais de Saúde</v>
          </cell>
          <cell r="F18">
            <v>64395626491</v>
          </cell>
          <cell r="G18" t="str">
            <v>ROSIMARY DOS SANTOS SANTANA</v>
          </cell>
          <cell r="H18" t="str">
            <v>S</v>
          </cell>
          <cell r="I18" t="str">
            <v>N</v>
          </cell>
          <cell r="N18">
            <v>619.47</v>
          </cell>
        </row>
        <row r="19">
          <cell r="C19" t="str">
            <v>UPA CAXANGÁ - CG Nº 007/2022</v>
          </cell>
          <cell r="E19" t="str">
            <v>4.6 - Serviços de Profissionais de Saúde</v>
          </cell>
          <cell r="F19">
            <v>8898468474</v>
          </cell>
          <cell r="G19" t="str">
            <v>WALTER LIMA DE ANDRADE</v>
          </cell>
          <cell r="H19" t="str">
            <v>S</v>
          </cell>
          <cell r="I19" t="str">
            <v>N</v>
          </cell>
          <cell r="N19">
            <v>1829.79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 t="str">
            <v>050.459.484-23</v>
          </cell>
          <cell r="G20" t="str">
            <v>ELIZANGELA MARIA DA SILVA</v>
          </cell>
          <cell r="H20" t="str">
            <v>S</v>
          </cell>
          <cell r="I20" t="str">
            <v>N</v>
          </cell>
          <cell r="N20">
            <v>4037.15</v>
          </cell>
        </row>
        <row r="21">
          <cell r="C21" t="str">
            <v>UPA CAXANGÁ - CG Nº 007/2022</v>
          </cell>
          <cell r="E21" t="str">
            <v>4.6 - Serviços de Profissionais de Saúde</v>
          </cell>
          <cell r="F21" t="str">
            <v>008.592.994-81</v>
          </cell>
          <cell r="G21" t="str">
            <v xml:space="preserve">VIVIAN CRUZ PESSOA </v>
          </cell>
          <cell r="H21" t="str">
            <v>S</v>
          </cell>
          <cell r="I21" t="str">
            <v>N</v>
          </cell>
          <cell r="N21">
            <v>621.1</v>
          </cell>
        </row>
        <row r="22">
          <cell r="C22" t="str">
            <v>UPA CAXANGÁ - CG Nº 007/2022</v>
          </cell>
          <cell r="E22" t="str">
            <v>4.6 - Serviços de Profissionais de Saúde</v>
          </cell>
          <cell r="F22" t="str">
            <v>039.557.394-73</v>
          </cell>
          <cell r="G22" t="str">
            <v>KALLYANDRA DE SOUZA NASCIMENTO</v>
          </cell>
          <cell r="H22" t="str">
            <v>S</v>
          </cell>
          <cell r="I22" t="str">
            <v>N</v>
          </cell>
          <cell r="N22">
            <v>2842.97</v>
          </cell>
        </row>
        <row r="23">
          <cell r="C23" t="str">
            <v>UPA CAXANGÁ - CG Nº 007/2022</v>
          </cell>
          <cell r="E23" t="str">
            <v>4.6 - Serviços de Profissionais de Saúde</v>
          </cell>
          <cell r="F23" t="str">
            <v>073.842.424-28</v>
          </cell>
          <cell r="G23" t="str">
            <v>FERNANDA ISABELLA SILVA LIMA</v>
          </cell>
          <cell r="H23" t="str">
            <v>S</v>
          </cell>
          <cell r="I23" t="str">
            <v>N</v>
          </cell>
          <cell r="N23">
            <v>5054.16</v>
          </cell>
        </row>
        <row r="24">
          <cell r="C24" t="str">
            <v>UPA CAXANGÁ - CG Nº 007/2022</v>
          </cell>
          <cell r="E24" t="str">
            <v>4.6 - Serviços de Profissionais de Saúde</v>
          </cell>
          <cell r="F24" t="str">
            <v>057.024.584-27</v>
          </cell>
          <cell r="G24" t="str">
            <v>EULALIA CRISTINA RAMOS DA SILVA</v>
          </cell>
          <cell r="H24" t="str">
            <v>S</v>
          </cell>
          <cell r="I24" t="str">
            <v>N</v>
          </cell>
          <cell r="N24">
            <v>1895.31</v>
          </cell>
        </row>
        <row r="25">
          <cell r="C25" t="str">
            <v>UPA CAXANGÁ - CG Nº 007/2022</v>
          </cell>
          <cell r="E25" t="str">
            <v>4.6 - Serviços de Profissionais de Saúde</v>
          </cell>
          <cell r="F25" t="str">
            <v>109.494.814-40</v>
          </cell>
          <cell r="G25" t="str">
            <v>GIOVANNA YASMIN BATISTA DOS SANTOS</v>
          </cell>
          <cell r="H25" t="str">
            <v>S</v>
          </cell>
          <cell r="I25" t="str">
            <v>N</v>
          </cell>
          <cell r="N25">
            <v>4037.15</v>
          </cell>
        </row>
        <row r="26">
          <cell r="C26" t="str">
            <v>UPA CAXANGÁ - CG Nº 007/2022</v>
          </cell>
          <cell r="E26" t="str">
            <v>4.6 - Serviços de Profissionais de Saúde</v>
          </cell>
          <cell r="F26" t="str">
            <v>047.424.774-05</v>
          </cell>
          <cell r="G26" t="str">
            <v>WERLANY INGRID DA SILVA BARBOSA</v>
          </cell>
          <cell r="H26" t="str">
            <v>S</v>
          </cell>
          <cell r="I26" t="str">
            <v>N</v>
          </cell>
          <cell r="N26">
            <v>5054.16</v>
          </cell>
        </row>
        <row r="27">
          <cell r="C27" t="str">
            <v>UPA CAXANGÁ - CG Nº 007/2022</v>
          </cell>
          <cell r="E27" t="str">
            <v>4.6 - Serviços de Profissionais de Saúde</v>
          </cell>
          <cell r="F27" t="str">
            <v>105.018.464-50</v>
          </cell>
          <cell r="G27" t="str">
            <v>STEFANE MARIA MANCIMENTO DA SILVA</v>
          </cell>
          <cell r="H27" t="str">
            <v>S</v>
          </cell>
          <cell r="I27" t="str">
            <v>N</v>
          </cell>
          <cell r="N27">
            <v>4037.15</v>
          </cell>
        </row>
        <row r="28">
          <cell r="C28" t="str">
            <v>UPA CAXANGÁ - CG Nº 007/2022</v>
          </cell>
          <cell r="E28" t="str">
            <v>4.6 - Serviços de Profissionais de Saúde</v>
          </cell>
          <cell r="F28" t="str">
            <v>083.901.894-02</v>
          </cell>
          <cell r="G28" t="str">
            <v>ETIENE ALVES DE SANTANA UCHOA</v>
          </cell>
          <cell r="H28" t="str">
            <v>S</v>
          </cell>
          <cell r="I28" t="str">
            <v>N</v>
          </cell>
          <cell r="N28">
            <v>789.71</v>
          </cell>
        </row>
        <row r="29">
          <cell r="C29" t="str">
            <v>UPA CAXANGÁ - CG Nº 007/2022</v>
          </cell>
          <cell r="E29" t="str">
            <v>4.6 - Serviços de Profissionais de Saúde</v>
          </cell>
          <cell r="F29" t="str">
            <v>028.824.634-99</v>
          </cell>
          <cell r="G29" t="str">
            <v>FABIANA MOURA DA SILVA</v>
          </cell>
          <cell r="H29" t="str">
            <v>S</v>
          </cell>
          <cell r="I29" t="str">
            <v>N</v>
          </cell>
          <cell r="N29">
            <v>3519.57</v>
          </cell>
        </row>
        <row r="30">
          <cell r="C30" t="str">
            <v>UPA CAXANGÁ - CG Nº 007/2022</v>
          </cell>
          <cell r="E30" t="str">
            <v>4.6 - Serviços de Profissionais de Saúde</v>
          </cell>
          <cell r="F30" t="str">
            <v>082.875.214-16</v>
          </cell>
          <cell r="G30" t="str">
            <v>KATIANE MEIRELES DA SILVA</v>
          </cell>
          <cell r="H30" t="str">
            <v>S</v>
          </cell>
          <cell r="I30" t="str">
            <v>N</v>
          </cell>
          <cell r="N30">
            <v>4106.51</v>
          </cell>
        </row>
        <row r="31">
          <cell r="C31" t="str">
            <v>UPA CAXANGÁ - CG Nº 007/2022</v>
          </cell>
          <cell r="E31" t="str">
            <v>4.6 - Serviços de Profissionais de Saúde</v>
          </cell>
          <cell r="F31" t="str">
            <v>087.033.504-95</v>
          </cell>
          <cell r="G31" t="str">
            <v xml:space="preserve">FRANCINNY BARBOSAS DE SALES </v>
          </cell>
          <cell r="H31" t="str">
            <v>S</v>
          </cell>
          <cell r="I31" t="str">
            <v>N</v>
          </cell>
          <cell r="N31">
            <v>5054.16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 t="str">
            <v>08.674.752/0001-40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189123</v>
          </cell>
          <cell r="K32">
            <v>45357</v>
          </cell>
          <cell r="L32" t="str">
            <v>26240308674752000140550010001891231157655210</v>
          </cell>
          <cell r="M32" t="str">
            <v>26 -  Pernambuco</v>
          </cell>
          <cell r="N32">
            <v>2802.75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10.779.833/0001-56</v>
          </cell>
          <cell r="G33" t="str">
            <v>MEDICAL MERCANTIL DE APARELHAGEM MEDICA</v>
          </cell>
          <cell r="H33" t="str">
            <v>B</v>
          </cell>
          <cell r="I33" t="str">
            <v>S</v>
          </cell>
          <cell r="J33" t="str">
            <v>598015</v>
          </cell>
          <cell r="K33">
            <v>45356</v>
          </cell>
          <cell r="L33" t="str">
            <v>26240310779833000156550010005980157600039003</v>
          </cell>
          <cell r="M33" t="str">
            <v>26 -  Pernambuco</v>
          </cell>
          <cell r="N33">
            <v>1570.8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 t="str">
            <v>05.932.624/0001-60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22522</v>
          </cell>
          <cell r="K34">
            <v>45358</v>
          </cell>
          <cell r="L34" t="str">
            <v>26240305932624000160550010000225221651276444</v>
          </cell>
          <cell r="M34" t="str">
            <v>26 -  Pernambuco</v>
          </cell>
          <cell r="N34">
            <v>649.96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 t="str">
            <v>21.596.736/0001-44</v>
          </cell>
          <cell r="G35" t="str">
            <v>ULTRAMEGA DISTRIBUIDORA HOSPITALAR LTDA</v>
          </cell>
          <cell r="H35" t="str">
            <v>B</v>
          </cell>
          <cell r="I35" t="str">
            <v>S</v>
          </cell>
          <cell r="J35" t="str">
            <v>208378</v>
          </cell>
          <cell r="K35">
            <v>45356</v>
          </cell>
          <cell r="L35" t="str">
            <v>26240321596736000144550010002083781722434986</v>
          </cell>
          <cell r="M35" t="str">
            <v>26 -  Pernambuco</v>
          </cell>
          <cell r="N35">
            <v>4497.2700000000004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 t="str">
            <v>67.729.178/0006-53</v>
          </cell>
          <cell r="G36" t="str">
            <v>COMERCIAL CIRURGICA RIOCLARENSE LTDA</v>
          </cell>
          <cell r="H36" t="str">
            <v>B</v>
          </cell>
          <cell r="I36" t="str">
            <v>S</v>
          </cell>
          <cell r="J36" t="str">
            <v>70232</v>
          </cell>
          <cell r="K36">
            <v>45356</v>
          </cell>
          <cell r="L36" t="str">
            <v>26240367729178000653550010000702321425752718</v>
          </cell>
          <cell r="M36" t="str">
            <v>26 -  Pernambuco</v>
          </cell>
          <cell r="N36">
            <v>433.65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08.674.752/0003-01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31829</v>
          </cell>
          <cell r="K37">
            <v>45357</v>
          </cell>
          <cell r="L37" t="str">
            <v>26240308674752000301550010000318291544786294</v>
          </cell>
          <cell r="M37" t="str">
            <v>26 -  Pernambuco</v>
          </cell>
          <cell r="N37">
            <v>1359.6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 t="str">
            <v>37.844.417/0001-40</v>
          </cell>
          <cell r="G38" t="str">
            <v>LOG DISTRIBUIDORA DE PRODUTOS HOSPITALAR E HIGIENE PESSOAL</v>
          </cell>
          <cell r="H38" t="str">
            <v>B</v>
          </cell>
          <cell r="I38" t="str">
            <v>S</v>
          </cell>
          <cell r="J38" t="str">
            <v>3432</v>
          </cell>
          <cell r="K38">
            <v>45358</v>
          </cell>
          <cell r="L38" t="str">
            <v>26240337844417000140550010000034321650600467</v>
          </cell>
          <cell r="M38" t="str">
            <v>26 -  Pernambuco</v>
          </cell>
          <cell r="N38">
            <v>735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 t="str">
            <v>28.145.496/0001-00</v>
          </cell>
          <cell r="G39" t="str">
            <v>IGEMEDIC DISTRIBUIDORA HOSPITALAR LTDA</v>
          </cell>
          <cell r="H39" t="str">
            <v>B</v>
          </cell>
          <cell r="I39" t="str">
            <v>S</v>
          </cell>
          <cell r="J39" t="str">
            <v>3266</v>
          </cell>
          <cell r="K39">
            <v>45358</v>
          </cell>
          <cell r="L39" t="str">
            <v>26240328145496000100550010000032661090590990</v>
          </cell>
          <cell r="M39" t="str">
            <v>26 -  Pernambuco</v>
          </cell>
          <cell r="N39">
            <v>580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 t="str">
            <v>10.779.833/0001-56</v>
          </cell>
          <cell r="G40" t="str">
            <v>MEDICAL MERCANTIL DE APARELHAGEM MEDICA</v>
          </cell>
          <cell r="H40" t="str">
            <v>B</v>
          </cell>
          <cell r="I40" t="str">
            <v>S</v>
          </cell>
          <cell r="J40" t="str">
            <v>598162</v>
          </cell>
          <cell r="K40">
            <v>45358</v>
          </cell>
          <cell r="L40" t="str">
            <v>26240310779833000156550010005981621600186002</v>
          </cell>
          <cell r="M40" t="str">
            <v>26 -  Pernambuco</v>
          </cell>
          <cell r="N40">
            <v>1563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64732</v>
          </cell>
          <cell r="K41">
            <v>45357</v>
          </cell>
          <cell r="L41" t="str">
            <v>26240303817043000152550010000647321995913158</v>
          </cell>
          <cell r="M41" t="str">
            <v>26 -  Pernambuco</v>
          </cell>
          <cell r="N41">
            <v>3252.85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 t="str">
            <v>21.596.736/0001-44</v>
          </cell>
          <cell r="G42" t="str">
            <v>ULTRAMEGA DISTRIBUIDORA HOSPITALAR LTDA</v>
          </cell>
          <cell r="H42" t="str">
            <v>B</v>
          </cell>
          <cell r="I42" t="str">
            <v>S</v>
          </cell>
          <cell r="J42" t="str">
            <v>208503</v>
          </cell>
          <cell r="K42">
            <v>45358</v>
          </cell>
          <cell r="L42" t="str">
            <v>26240321596736000144550010002085031529592095</v>
          </cell>
          <cell r="M42" t="str">
            <v>26 -  Pernambuco</v>
          </cell>
          <cell r="N42">
            <v>1002.87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 t="str">
            <v>29.992.682/0001-48</v>
          </cell>
          <cell r="G43" t="str">
            <v>ECOMED COMERCIO DE PRODUTOS MEDICOS LTDA</v>
          </cell>
          <cell r="H43" t="str">
            <v>B</v>
          </cell>
          <cell r="I43" t="str">
            <v>S</v>
          </cell>
          <cell r="J43" t="str">
            <v>274269</v>
          </cell>
          <cell r="K43">
            <v>45358</v>
          </cell>
          <cell r="L43" t="str">
            <v>33240329992682000148550550002742691647574900</v>
          </cell>
          <cell r="M43" t="str">
            <v>33 -  Rio de Janeiro</v>
          </cell>
          <cell r="N43">
            <v>1200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>
            <v>48495866000147</v>
          </cell>
          <cell r="G44" t="str">
            <v>BEMED COMERCIO ATACADISTA DE PRODUTOS DE HIGIENE PESSOAL L</v>
          </cell>
          <cell r="H44" t="str">
            <v>B</v>
          </cell>
          <cell r="I44" t="str">
            <v>S</v>
          </cell>
          <cell r="J44" t="str">
            <v>1114</v>
          </cell>
          <cell r="K44">
            <v>45358</v>
          </cell>
          <cell r="L44" t="str">
            <v>26240348495866000147550010000011141438618744</v>
          </cell>
          <cell r="M44" t="str">
            <v>26 -  Pernambuco</v>
          </cell>
          <cell r="N44">
            <v>250.57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22.006.201/0001-39</v>
          </cell>
          <cell r="G45" t="str">
            <v>FORTPEL COMERCIO DE DESCARTAVEIS LTDA PE</v>
          </cell>
          <cell r="H45" t="str">
            <v>B</v>
          </cell>
          <cell r="I45" t="str">
            <v>S</v>
          </cell>
          <cell r="J45" t="str">
            <v>228825</v>
          </cell>
          <cell r="K45">
            <v>45359</v>
          </cell>
          <cell r="L45" t="str">
            <v>26240322006201000139550000002288251102288256</v>
          </cell>
          <cell r="M45" t="str">
            <v>26 -  Pernambuco</v>
          </cell>
          <cell r="N45">
            <v>574.79999999999995</v>
          </cell>
        </row>
        <row r="46">
          <cell r="C46" t="str">
            <v>UPA CAXANGÁ - CG Nº 007/2022</v>
          </cell>
          <cell r="E46" t="str">
            <v>3.12 - Material Hospitalar</v>
          </cell>
          <cell r="F46" t="str">
            <v>04.614.288/0001-45</v>
          </cell>
          <cell r="G46" t="str">
            <v>DISK LIFE COMERCIO DE PRODUTOS CIRURGICOS LTDA</v>
          </cell>
          <cell r="H46" t="str">
            <v>B</v>
          </cell>
          <cell r="I46" t="str">
            <v>S</v>
          </cell>
          <cell r="J46" t="str">
            <v>8016</v>
          </cell>
          <cell r="K46">
            <v>45361</v>
          </cell>
          <cell r="L46" t="str">
            <v>26240304614288000145550010000080161880080962</v>
          </cell>
          <cell r="M46" t="str">
            <v>26 -  Pernambuco</v>
          </cell>
          <cell r="N46">
            <v>4106.25</v>
          </cell>
        </row>
        <row r="47">
          <cell r="C47" t="str">
            <v>UPA CAXANGÁ - CG Nº 007/2022</v>
          </cell>
          <cell r="E47" t="str">
            <v>3.12 - Material Hospitalar</v>
          </cell>
          <cell r="F47" t="str">
            <v>41.601.210/0001-12</v>
          </cell>
          <cell r="G47" t="str">
            <v>CLS HOSPITALAR LTDA</v>
          </cell>
          <cell r="H47" t="str">
            <v>B</v>
          </cell>
          <cell r="I47" t="str">
            <v>S</v>
          </cell>
          <cell r="J47" t="str">
            <v>961</v>
          </cell>
          <cell r="K47">
            <v>45359</v>
          </cell>
          <cell r="L47" t="str">
            <v>26240341601210000112550010000009611046403270</v>
          </cell>
          <cell r="M47" t="str">
            <v>26 -  Pernambuco</v>
          </cell>
          <cell r="N47">
            <v>390</v>
          </cell>
        </row>
        <row r="48">
          <cell r="C48" t="str">
            <v>UPA CAXANGÁ - CG Nº 007/2022</v>
          </cell>
          <cell r="E48" t="str">
            <v>3.12 - Material Hospitalar</v>
          </cell>
          <cell r="F48" t="str">
            <v>40.819.119/0001-05</v>
          </cell>
          <cell r="G48" t="str">
            <v>XP COMERCIO DE PRODUTOS MEDICO HOSPITALAR LTDA</v>
          </cell>
          <cell r="H48" t="str">
            <v>B</v>
          </cell>
          <cell r="I48" t="str">
            <v>S</v>
          </cell>
          <cell r="J48" t="str">
            <v>194</v>
          </cell>
          <cell r="K48">
            <v>45358</v>
          </cell>
          <cell r="L48" t="str">
            <v>26240340819119000105550010000001941742167570</v>
          </cell>
          <cell r="M48" t="str">
            <v>26 -  Pernambuco</v>
          </cell>
          <cell r="N48">
            <v>1635</v>
          </cell>
        </row>
        <row r="49">
          <cell r="C49" t="str">
            <v>UPA CAXANGÁ - CG Nº 007/2022</v>
          </cell>
          <cell r="E49" t="str">
            <v>3.12 - Material Hospitalar</v>
          </cell>
          <cell r="F49" t="str">
            <v>21.596.736/0001-44</v>
          </cell>
          <cell r="G49" t="str">
            <v>ULTRAMEGA DISTRIBUIDORA HOSPITALAR LTDA</v>
          </cell>
          <cell r="H49" t="str">
            <v>B</v>
          </cell>
          <cell r="I49" t="str">
            <v>S</v>
          </cell>
          <cell r="J49" t="str">
            <v>209031</v>
          </cell>
          <cell r="K49">
            <v>45364</v>
          </cell>
          <cell r="L49" t="str">
            <v>26240321596736000144550010002090311766327966</v>
          </cell>
          <cell r="M49" t="str">
            <v>26 -  Pernambuco</v>
          </cell>
          <cell r="N49">
            <v>8865.82</v>
          </cell>
        </row>
        <row r="50">
          <cell r="C50" t="str">
            <v>UPA CAXANGÁ - CG Nº 007/2022</v>
          </cell>
          <cell r="E50" t="str">
            <v>3.12 - Material Hospitalar</v>
          </cell>
          <cell r="F50" t="str">
            <v>61.418.042/0001-31</v>
          </cell>
          <cell r="G50" t="str">
            <v>CIRURGICA FERNANDES C MAT CIR HO SO LTDA</v>
          </cell>
          <cell r="H50" t="str">
            <v>B</v>
          </cell>
          <cell r="I50" t="str">
            <v>S</v>
          </cell>
          <cell r="J50" t="str">
            <v>1698550</v>
          </cell>
          <cell r="K50">
            <v>45359</v>
          </cell>
          <cell r="L50" t="str">
            <v>35240361418042000131550040016985501131512514</v>
          </cell>
          <cell r="M50" t="str">
            <v>35 -  São Paulo</v>
          </cell>
          <cell r="N50">
            <v>5913.71</v>
          </cell>
        </row>
        <row r="51">
          <cell r="C51" t="str">
            <v>UPA CAXANGÁ - CG Nº 007/2022</v>
          </cell>
          <cell r="E51" t="str">
            <v>3.12 - Material Hospitalar</v>
          </cell>
          <cell r="F51" t="str">
            <v>21.596.736/0001-44</v>
          </cell>
          <cell r="G51" t="str">
            <v>ULTRAMEGA DISTRIBUIDORA HOSPITALAR LTDA</v>
          </cell>
          <cell r="H51" t="str">
            <v>B</v>
          </cell>
          <cell r="I51" t="str">
            <v>S</v>
          </cell>
          <cell r="J51" t="str">
            <v>209490</v>
          </cell>
          <cell r="K51">
            <v>45369</v>
          </cell>
          <cell r="L51" t="str">
            <v>26240321596736000144550010002094901783308101</v>
          </cell>
          <cell r="M51" t="str">
            <v>26 -  Pernambuco</v>
          </cell>
          <cell r="N51">
            <v>6902.4</v>
          </cell>
        </row>
        <row r="52">
          <cell r="C52" t="str">
            <v>UPA CAXANGÁ - CG Nº 007/2022</v>
          </cell>
          <cell r="E52" t="str">
            <v>3.4 - Material Farmacológico</v>
          </cell>
          <cell r="F52" t="str">
            <v>21.596.736/0001-44</v>
          </cell>
          <cell r="G52" t="str">
            <v>ULTRAMEGA DISTRIBUIDORA HOSPITALAR LTDA</v>
          </cell>
          <cell r="H52" t="str">
            <v>B</v>
          </cell>
          <cell r="I52" t="str">
            <v>S</v>
          </cell>
          <cell r="J52" t="str">
            <v>208041</v>
          </cell>
          <cell r="K52">
            <v>45352</v>
          </cell>
          <cell r="L52" t="str">
            <v>26240321596736000144550010002080411077351544</v>
          </cell>
          <cell r="M52" t="str">
            <v>26 -  Pernambuco</v>
          </cell>
          <cell r="N52">
            <v>3388</v>
          </cell>
        </row>
        <row r="53">
          <cell r="C53" t="str">
            <v>UPA CAXANGÁ - CG Nº 007/2022</v>
          </cell>
          <cell r="E53" t="str">
            <v>3.4 - Material Farmacológico</v>
          </cell>
          <cell r="F53" t="str">
            <v>08.674.752/0001-40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189035</v>
          </cell>
          <cell r="K53">
            <v>45357</v>
          </cell>
          <cell r="L53" t="str">
            <v>26240308674752000140550010001890351006838191</v>
          </cell>
          <cell r="M53" t="str">
            <v>26 -  Pernambuco</v>
          </cell>
          <cell r="N53">
            <v>858.53</v>
          </cell>
        </row>
        <row r="54">
          <cell r="C54" t="str">
            <v>UPA CAXANGÁ - CG Nº 007/2022</v>
          </cell>
          <cell r="E54" t="str">
            <v>3.4 - Material Farmacológico</v>
          </cell>
          <cell r="F54" t="str">
            <v>10.779.833/0001-56</v>
          </cell>
          <cell r="G54" t="str">
            <v>MEDICAL MERCANTIL DE APARELHAGEM MEDICA LTDA</v>
          </cell>
          <cell r="H54" t="str">
            <v>B</v>
          </cell>
          <cell r="I54" t="str">
            <v>S</v>
          </cell>
          <cell r="J54" t="str">
            <v>598026</v>
          </cell>
          <cell r="K54">
            <v>45356</v>
          </cell>
          <cell r="L54" t="str">
            <v>26240310779833000156550010005980267600050000</v>
          </cell>
          <cell r="M54" t="str">
            <v>26 -  Pernambuco</v>
          </cell>
          <cell r="N54">
            <v>376.66</v>
          </cell>
        </row>
        <row r="55">
          <cell r="C55" t="str">
            <v>UPA CAXANGÁ - CG Nº 007/2022</v>
          </cell>
          <cell r="E55" t="str">
            <v>3.4 - Material Farmacológico</v>
          </cell>
          <cell r="F55" t="str">
            <v>08.778.201/0001-26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440811</v>
          </cell>
          <cell r="K55">
            <v>45356</v>
          </cell>
          <cell r="L55" t="str">
            <v>26240308778201000126550010004408111770534224</v>
          </cell>
          <cell r="M55" t="str">
            <v>26 -  Pernambuco</v>
          </cell>
          <cell r="N55">
            <v>1035.5999999999999</v>
          </cell>
        </row>
        <row r="56">
          <cell r="C56" t="str">
            <v>UPA CAXANGÁ - CG Nº 007/2022</v>
          </cell>
          <cell r="E56" t="str">
            <v>3.4 - Material Farmacológico</v>
          </cell>
          <cell r="F56" t="str">
            <v>08.778.201/0001-26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440838</v>
          </cell>
          <cell r="K56">
            <v>45357</v>
          </cell>
          <cell r="L56" t="str">
            <v>26240308778201000126550010004408381053599330</v>
          </cell>
          <cell r="M56" t="str">
            <v>26 -  Pernambuco</v>
          </cell>
          <cell r="N56">
            <v>14597.1</v>
          </cell>
        </row>
        <row r="57">
          <cell r="C57" t="str">
            <v>UPA CAXANGÁ - CG Nº 007/2022</v>
          </cell>
          <cell r="E57" t="str">
            <v>3.4 - Material Farmacológico</v>
          </cell>
          <cell r="F57">
            <v>1835769000192</v>
          </cell>
          <cell r="G57" t="str">
            <v>BRAMED MATERIAL CIRURGICO LTDA- EPP</v>
          </cell>
          <cell r="H57" t="str">
            <v>B</v>
          </cell>
          <cell r="I57" t="str">
            <v>S</v>
          </cell>
          <cell r="J57" t="str">
            <v>22803</v>
          </cell>
          <cell r="K57">
            <v>45356</v>
          </cell>
          <cell r="L57" t="str">
            <v>26240301835769000192550010000228031803542555</v>
          </cell>
          <cell r="M57" t="str">
            <v>26 -  Pernambuco</v>
          </cell>
          <cell r="N57">
            <v>744</v>
          </cell>
        </row>
        <row r="58">
          <cell r="C58" t="str">
            <v>UPA CAXANGÁ - CG Nº 007/2022</v>
          </cell>
          <cell r="E58" t="str">
            <v>3.4 - Material Farmacológico</v>
          </cell>
          <cell r="F58" t="str">
            <v>21.596.736/0001-44</v>
          </cell>
          <cell r="G58" t="str">
            <v>ULTRAMEGA DISTRIBUIDORA HOSPITALAR LTDA</v>
          </cell>
          <cell r="H58" t="str">
            <v>B</v>
          </cell>
          <cell r="I58" t="str">
            <v>S</v>
          </cell>
          <cell r="J58" t="str">
            <v>208384</v>
          </cell>
          <cell r="K58">
            <v>45356</v>
          </cell>
          <cell r="L58" t="str">
            <v>26240321596736000144550010002083841342579505</v>
          </cell>
          <cell r="M58" t="str">
            <v>26 -  Pernambuco</v>
          </cell>
          <cell r="N58">
            <v>10014.790000000001</v>
          </cell>
        </row>
        <row r="59">
          <cell r="C59" t="str">
            <v>UPA CAXANGÁ - CG Nº 007/2022</v>
          </cell>
          <cell r="E59" t="str">
            <v>3.4 - Material Farmacológico</v>
          </cell>
          <cell r="F59" t="str">
            <v>35.753.111/0001-53</v>
          </cell>
          <cell r="G59" t="str">
            <v>NORD PRODUTOS EM SAUDE LTDA</v>
          </cell>
          <cell r="H59" t="str">
            <v>B</v>
          </cell>
          <cell r="I59" t="str">
            <v>S</v>
          </cell>
          <cell r="J59" t="str">
            <v>22467</v>
          </cell>
          <cell r="K59">
            <v>45356</v>
          </cell>
          <cell r="L59" t="str">
            <v>26240335753111000153550010000224671000286411</v>
          </cell>
          <cell r="M59" t="str">
            <v>26 -  Pernambuco</v>
          </cell>
          <cell r="N59">
            <v>6709.2</v>
          </cell>
        </row>
        <row r="60">
          <cell r="C60" t="str">
            <v>UPA CAXANGÁ - CG Nº 007/2022</v>
          </cell>
          <cell r="E60" t="str">
            <v>3.4 - Material Farmacológico</v>
          </cell>
          <cell r="F60" t="str">
            <v>03.817.043/0001-52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64731</v>
          </cell>
          <cell r="K60">
            <v>45357</v>
          </cell>
          <cell r="L60" t="str">
            <v>26240303817043000152550010000647311113191259</v>
          </cell>
          <cell r="M60" t="str">
            <v>26 -  Pernambuco</v>
          </cell>
          <cell r="N60">
            <v>1179.6500000000001</v>
          </cell>
        </row>
        <row r="61">
          <cell r="C61" t="str">
            <v>UPA CAXANGÁ - CG Nº 007/2022</v>
          </cell>
          <cell r="E61" t="str">
            <v>3.4 - Material Farmacológico</v>
          </cell>
          <cell r="F61" t="str">
            <v>21.596.736/0001-44</v>
          </cell>
          <cell r="G61" t="str">
            <v>ULTRAMEGA DISTRIBUIDORA HOSPITALAR LTDA</v>
          </cell>
          <cell r="H61" t="str">
            <v>B</v>
          </cell>
          <cell r="I61" t="str">
            <v>S</v>
          </cell>
          <cell r="J61" t="str">
            <v>208503</v>
          </cell>
          <cell r="K61">
            <v>45358</v>
          </cell>
          <cell r="L61" t="str">
            <v>26240321596736000144550010002085031529592095</v>
          </cell>
          <cell r="M61" t="str">
            <v>26 -  Pernambuco</v>
          </cell>
          <cell r="N61">
            <v>462</v>
          </cell>
        </row>
        <row r="62">
          <cell r="C62" t="str">
            <v>UPA CAXANGÁ - CG Nº 007/2022</v>
          </cell>
          <cell r="E62" t="str">
            <v>3.4 - Material Farmacológico</v>
          </cell>
          <cell r="F62" t="str">
            <v>10.854.165/0001-84</v>
          </cell>
          <cell r="G62" t="str">
            <v>F&amp;F DISTR DE PRODUTOS FARMACEUTICOS</v>
          </cell>
          <cell r="H62" t="str">
            <v>B</v>
          </cell>
          <cell r="I62" t="str">
            <v>S</v>
          </cell>
          <cell r="J62" t="str">
            <v>276287</v>
          </cell>
          <cell r="K62">
            <v>45358</v>
          </cell>
          <cell r="L62" t="str">
            <v>26240310854165000184550010002762871657693870</v>
          </cell>
          <cell r="M62" t="str">
            <v>26 -  Pernambuco</v>
          </cell>
          <cell r="N62">
            <v>1132.56</v>
          </cell>
        </row>
        <row r="63">
          <cell r="C63" t="str">
            <v>UPA CAXANGÁ - CG Nº 007/2022</v>
          </cell>
          <cell r="E63" t="str">
            <v>3.4 - Material Farmacológico</v>
          </cell>
          <cell r="F63" t="str">
            <v>67.729.178/0006-53</v>
          </cell>
          <cell r="G63" t="str">
            <v>COMERCIAL CIRURGICA RIOCLARENSE LTDA</v>
          </cell>
          <cell r="H63" t="str">
            <v>B</v>
          </cell>
          <cell r="I63" t="str">
            <v>S</v>
          </cell>
          <cell r="J63" t="str">
            <v>70357</v>
          </cell>
          <cell r="K63">
            <v>45357</v>
          </cell>
          <cell r="L63" t="str">
            <v>26240367729178000653550010000703571851027180</v>
          </cell>
          <cell r="M63" t="str">
            <v>26 -  Pernambuco</v>
          </cell>
          <cell r="N63">
            <v>11738.45</v>
          </cell>
        </row>
        <row r="64">
          <cell r="C64" t="str">
            <v>UPA CAXANGÁ - CG Nº 007/2022</v>
          </cell>
          <cell r="E64" t="str">
            <v>3.4 - Material Farmacológico</v>
          </cell>
          <cell r="F64" t="str">
            <v>03.817.043/0001-52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64762</v>
          </cell>
          <cell r="K64">
            <v>45358</v>
          </cell>
          <cell r="L64" t="str">
            <v>26240303817043000152550010000647621101835250</v>
          </cell>
          <cell r="M64" t="str">
            <v>26 -  Pernambuco</v>
          </cell>
          <cell r="N64">
            <v>684</v>
          </cell>
        </row>
        <row r="65">
          <cell r="C65" t="str">
            <v>UPA CAXANGÁ - CG Nº 007/2022</v>
          </cell>
          <cell r="E65" t="str">
            <v>3.4 - Material Farmacológico</v>
          </cell>
          <cell r="F65" t="str">
            <v>10.854.165/0003-46</v>
          </cell>
          <cell r="G65" t="str">
            <v>F&amp;F DISTR DE PRODUTOS FARMACEUTICOS</v>
          </cell>
          <cell r="H65" t="str">
            <v>B</v>
          </cell>
          <cell r="I65" t="str">
            <v>S</v>
          </cell>
          <cell r="J65" t="str">
            <v>192085</v>
          </cell>
          <cell r="K65">
            <v>45358</v>
          </cell>
          <cell r="L65" t="str">
            <v>23240310854165000346550010001920851712005173</v>
          </cell>
          <cell r="M65" t="str">
            <v>23 -  Ceará</v>
          </cell>
          <cell r="N65">
            <v>2330</v>
          </cell>
        </row>
        <row r="66">
          <cell r="C66" t="str">
            <v>UPA CAXANGÁ - CG Nº 007/2022</v>
          </cell>
          <cell r="E66" t="str">
            <v>3.4 - Material Farmacológico</v>
          </cell>
          <cell r="F66">
            <v>9944371000287</v>
          </cell>
          <cell r="G66" t="str">
            <v>SULMEDIC COMERCIO DE MEDICAMENTOS LTDA</v>
          </cell>
          <cell r="H66" t="str">
            <v>B</v>
          </cell>
          <cell r="I66" t="str">
            <v>S</v>
          </cell>
          <cell r="J66" t="str">
            <v>6106</v>
          </cell>
          <cell r="K66">
            <v>45362</v>
          </cell>
          <cell r="L66" t="str">
            <v>28240309944371000287550020000061061124145845</v>
          </cell>
          <cell r="M66" t="str">
            <v>28 -  Sergipe</v>
          </cell>
          <cell r="N66">
            <v>4652.3999999999996</v>
          </cell>
        </row>
        <row r="67">
          <cell r="C67" t="str">
            <v>UPA CAXANGÁ - CG Nº 007/2022</v>
          </cell>
          <cell r="E67" t="str">
            <v>3.4 - Material Farmacológico</v>
          </cell>
          <cell r="F67" t="str">
            <v>21.596.736/0001-44</v>
          </cell>
          <cell r="G67" t="str">
            <v>ULTRAMEGA DISTRIBUIDORA HOSPITALAR LTDA</v>
          </cell>
          <cell r="H67" t="str">
            <v>B</v>
          </cell>
          <cell r="I67" t="str">
            <v>S</v>
          </cell>
          <cell r="J67" t="str">
            <v>209490</v>
          </cell>
          <cell r="K67">
            <v>45369</v>
          </cell>
          <cell r="L67" t="str">
            <v>26240321596736000144550010002094901783308101</v>
          </cell>
          <cell r="M67" t="str">
            <v>26 -  Pernambuco</v>
          </cell>
          <cell r="N67">
            <v>7211.04</v>
          </cell>
        </row>
        <row r="68">
          <cell r="C68" t="str">
            <v>UPA CAXANGÁ - CG Nº 007/2022</v>
          </cell>
          <cell r="E68" t="str">
            <v>3.4 - Material Farmacológico</v>
          </cell>
          <cell r="F68" t="str">
            <v>22.580.510/0001-18</v>
          </cell>
          <cell r="G68" t="str">
            <v>UNIFAR DISTRIBUIDORA DE MEDICAMENTOS LTDA</v>
          </cell>
          <cell r="H68" t="str">
            <v>B</v>
          </cell>
          <cell r="I68" t="str">
            <v>S</v>
          </cell>
          <cell r="J68" t="str">
            <v>60598</v>
          </cell>
          <cell r="K68">
            <v>45370</v>
          </cell>
          <cell r="L68" t="str">
            <v>26240322580510000118550010000605981000478699</v>
          </cell>
          <cell r="M68" t="str">
            <v>26 -  Pernambuco</v>
          </cell>
          <cell r="N68">
            <v>456.4</v>
          </cell>
        </row>
        <row r="69">
          <cell r="C69" t="str">
            <v>UPA CAXANGÁ - CG Nº 007/2022</v>
          </cell>
          <cell r="E69" t="str">
            <v>3.2 - Gás e Outros Materiais Engarrafados</v>
          </cell>
          <cell r="F69" t="str">
            <v>24.380.578/0020-41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7442</v>
          </cell>
          <cell r="K69">
            <v>45359</v>
          </cell>
          <cell r="L69" t="str">
            <v>26240324380578002041556030000074421662215021</v>
          </cell>
          <cell r="M69" t="str">
            <v>26 -  Pernambuco</v>
          </cell>
          <cell r="N69">
            <v>257.83</v>
          </cell>
        </row>
        <row r="70">
          <cell r="C70" t="str">
            <v>UPA CAXANGÁ - CG Nº 007/2022</v>
          </cell>
          <cell r="E70" t="str">
            <v>3.2 - Gás e Outros Materiais Engarrafados</v>
          </cell>
          <cell r="F70" t="str">
            <v>24.380.578/0020-41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5177</v>
          </cell>
          <cell r="K70">
            <v>45362</v>
          </cell>
          <cell r="L70" t="str">
            <v>26240324380578002041556000000051771792971960</v>
          </cell>
          <cell r="M70" t="str">
            <v>26 -  Pernambuco</v>
          </cell>
          <cell r="N70">
            <v>128.91999999999999</v>
          </cell>
        </row>
        <row r="71">
          <cell r="C71" t="str">
            <v>UPA CAXANGÁ - CG Nº 007/2022</v>
          </cell>
          <cell r="E71" t="str">
            <v>3.2 - Gás e Outros Materiais Engarrafados</v>
          </cell>
          <cell r="F71" t="str">
            <v>24.380.578/0022-03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1193</v>
          </cell>
          <cell r="K71">
            <v>45362</v>
          </cell>
          <cell r="L71" t="str">
            <v>26240324380578002203556020000011931935420922</v>
          </cell>
          <cell r="M71" t="str">
            <v>26 -  Pernambuco</v>
          </cell>
          <cell r="N71">
            <v>4101.4399999999996</v>
          </cell>
        </row>
        <row r="72">
          <cell r="C72" t="str">
            <v>UPA CAXANGÁ - CG Nº 007/2022</v>
          </cell>
          <cell r="E72" t="str">
            <v>3.2 - Gás e Outros Materiais Engarrafados</v>
          </cell>
          <cell r="F72" t="str">
            <v>24.380.578/0020-41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7480</v>
          </cell>
          <cell r="K72">
            <v>45363</v>
          </cell>
          <cell r="L72" t="str">
            <v>26240324380578002041556030000074801515896068</v>
          </cell>
          <cell r="M72" t="str">
            <v>26 -  Pernambuco</v>
          </cell>
          <cell r="N72">
            <v>386.76</v>
          </cell>
        </row>
        <row r="73">
          <cell r="C73" t="str">
            <v>UPA CAXANGÁ - CG Nº 007/2022</v>
          </cell>
          <cell r="E73" t="str">
            <v>3.2 - Gás e Outros Materiais Engarrafados</v>
          </cell>
          <cell r="F73" t="str">
            <v>24.380.578/0020-41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7628</v>
          </cell>
          <cell r="K73">
            <v>45376</v>
          </cell>
          <cell r="L73" t="str">
            <v>26240324380578002041556030000076281666178335</v>
          </cell>
          <cell r="M73" t="str">
            <v>26 -  Pernambuco</v>
          </cell>
          <cell r="N73">
            <v>386.76</v>
          </cell>
        </row>
        <row r="74">
          <cell r="C74" t="str">
            <v>UPA CAXANGÁ - CG Nº 007/2022</v>
          </cell>
          <cell r="E74" t="str">
            <v>3.2 - Gás e Outros Materiais Engarrafados</v>
          </cell>
          <cell r="F74" t="str">
            <v>24.380.578/0020-41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7647</v>
          </cell>
          <cell r="K74">
            <v>45377</v>
          </cell>
          <cell r="L74" t="str">
            <v>26240324380578002041556030000076471300873965</v>
          </cell>
          <cell r="M74" t="str">
            <v>26 -  Pernambuco</v>
          </cell>
          <cell r="N74">
            <v>128.91999999999999</v>
          </cell>
        </row>
        <row r="75">
          <cell r="C75" t="str">
            <v>UPA CAXANGÁ - CG Nº 007/2022</v>
          </cell>
          <cell r="E75" t="str">
            <v>3.2 - Gás e Outros Materiais Engarrafados</v>
          </cell>
          <cell r="F75" t="str">
            <v>24.380.578/0020-41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7694</v>
          </cell>
          <cell r="K75">
            <v>45380</v>
          </cell>
          <cell r="L75" t="str">
            <v>26240324380578002041556030000076941826918809</v>
          </cell>
          <cell r="M75" t="str">
            <v>26 -  Pernambuco</v>
          </cell>
          <cell r="N75">
            <v>257.83</v>
          </cell>
        </row>
        <row r="76">
          <cell r="C76" t="str">
            <v>UPA CAXANGÁ - CG Nº 007/2022</v>
          </cell>
          <cell r="E76" t="str">
            <v>3.11 - Material Laboratorial</v>
          </cell>
          <cell r="F76" t="str">
            <v>18.271.934/0001-23</v>
          </cell>
          <cell r="G76" t="str">
            <v>NOVA BIOMEDICAL DIAGNOSTICOS MEDICOS E BIOTECNOLOGIA LTDA</v>
          </cell>
          <cell r="H76" t="str">
            <v>B</v>
          </cell>
          <cell r="I76" t="str">
            <v>S</v>
          </cell>
          <cell r="J76" t="str">
            <v>43785</v>
          </cell>
          <cell r="K76">
            <v>45345</v>
          </cell>
          <cell r="L76" t="str">
            <v>31240218271934000123550010000437851535186628</v>
          </cell>
          <cell r="M76" t="str">
            <v>31 -  Minas Gerais</v>
          </cell>
          <cell r="N76">
            <v>4500</v>
          </cell>
        </row>
        <row r="77">
          <cell r="C77" t="str">
            <v>UPA CAXANGÁ - CG Nº 007/2022</v>
          </cell>
          <cell r="E77" t="str">
            <v>3.99 - Outras despesas com Material de Consumo</v>
          </cell>
          <cell r="F77" t="str">
            <v>48.146.804/0001-20</v>
          </cell>
          <cell r="G77" t="str">
            <v>UNIVEN LTDA</v>
          </cell>
          <cell r="H77" t="str">
            <v>B</v>
          </cell>
          <cell r="I77" t="str">
            <v>S</v>
          </cell>
          <cell r="J77" t="str">
            <v>2206</v>
          </cell>
          <cell r="K77">
            <v>45376</v>
          </cell>
          <cell r="L77" t="str">
            <v>35240348146804000120550010000022061092233170</v>
          </cell>
          <cell r="M77" t="str">
            <v>35 -  São Paulo</v>
          </cell>
          <cell r="N77">
            <v>3430.68</v>
          </cell>
        </row>
        <row r="78">
          <cell r="C78" t="str">
            <v>UPA CAXANGÁ - CG Nº 007/2022</v>
          </cell>
          <cell r="E78" t="str">
            <v>3.99 - Outras despesas com Material de Consumo</v>
          </cell>
          <cell r="F78" t="str">
            <v>48.146.804/0001-20</v>
          </cell>
          <cell r="G78" t="str">
            <v>UNIVEN LTDA</v>
          </cell>
          <cell r="H78" t="str">
            <v>B</v>
          </cell>
          <cell r="I78" t="str">
            <v>S</v>
          </cell>
          <cell r="J78" t="str">
            <v>2198</v>
          </cell>
          <cell r="K78">
            <v>45376</v>
          </cell>
          <cell r="L78" t="str">
            <v>35240348146804000120550010000021981015457457</v>
          </cell>
          <cell r="M78" t="str">
            <v>35 -  São Paulo</v>
          </cell>
          <cell r="N78">
            <v>1694.46</v>
          </cell>
        </row>
        <row r="79">
          <cell r="C79" t="str">
            <v>UPA CAXANGÁ - CG Nº 007/2022</v>
          </cell>
          <cell r="E79" t="str">
            <v>3.7 - Material de Limpeza e Produtos de Hgienização</v>
          </cell>
          <cell r="F79" t="str">
            <v>41.200.526/0001-00</v>
          </cell>
          <cell r="G79" t="str">
            <v>LEAL DISTRIBUIDORA DE MATERIAL DE LIMPEZA E ESCRITORIO EIRELI</v>
          </cell>
          <cell r="H79" t="str">
            <v>B</v>
          </cell>
          <cell r="I79" t="str">
            <v>S</v>
          </cell>
          <cell r="J79" t="str">
            <v>3973</v>
          </cell>
          <cell r="K79">
            <v>45356</v>
          </cell>
          <cell r="L79" t="str">
            <v>26240341200526000100550010000039731321138658</v>
          </cell>
          <cell r="M79" t="str">
            <v>26 -  Pernambuco</v>
          </cell>
          <cell r="N79">
            <v>327</v>
          </cell>
        </row>
        <row r="80">
          <cell r="C80" t="str">
            <v>UPA CAXANGÁ - CG Nº 007/2022</v>
          </cell>
          <cell r="E80" t="str">
            <v>3.7 - Material de Limpeza e Produtos de Hgienização</v>
          </cell>
          <cell r="F80" t="str">
            <v>67.729.178/0006-53</v>
          </cell>
          <cell r="G80" t="str">
            <v>COMERCIAL CIRURGICA RIOCLARENSE LTDA</v>
          </cell>
          <cell r="H80" t="str">
            <v>B</v>
          </cell>
          <cell r="I80" t="str">
            <v>S</v>
          </cell>
          <cell r="J80" t="str">
            <v>70232</v>
          </cell>
          <cell r="K80">
            <v>45356</v>
          </cell>
          <cell r="L80" t="str">
            <v>26240367729178000653550010000702321425752718</v>
          </cell>
          <cell r="M80" t="str">
            <v>26 -  Pernambuco</v>
          </cell>
          <cell r="N80">
            <v>498.24</v>
          </cell>
        </row>
        <row r="81">
          <cell r="C81" t="str">
            <v>UPA CAXANGÁ - CG Nº 007/2022</v>
          </cell>
          <cell r="E81" t="str">
            <v>3.7 - Material de Limpeza e Produtos de Hgienização</v>
          </cell>
          <cell r="F81">
            <v>3817043000152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64732</v>
          </cell>
          <cell r="K81">
            <v>45357</v>
          </cell>
          <cell r="L81" t="str">
            <v>26240303817043000152550010000647321995913158</v>
          </cell>
          <cell r="M81" t="str">
            <v>26 -  Pernambuco</v>
          </cell>
          <cell r="N81">
            <v>178.8</v>
          </cell>
        </row>
        <row r="82">
          <cell r="C82" t="str">
            <v>UPA CAXANGÁ - CG Nº 007/2022</v>
          </cell>
          <cell r="E82" t="str">
            <v>3.7 - Material de Limpeza e Produtos de Hgienização</v>
          </cell>
          <cell r="F82">
            <v>48495866000147</v>
          </cell>
          <cell r="G82" t="str">
            <v>BEMED COMERCIO ATACADISTA DE PRODUTOS DE HIGIENE PESSOAL L</v>
          </cell>
          <cell r="H82" t="str">
            <v>B</v>
          </cell>
          <cell r="I82" t="str">
            <v>S</v>
          </cell>
          <cell r="J82" t="str">
            <v>1114</v>
          </cell>
          <cell r="K82">
            <v>45358</v>
          </cell>
          <cell r="L82" t="str">
            <v>26240348495866000147550010000011141438618744</v>
          </cell>
          <cell r="M82" t="str">
            <v>26 -  Pernambuco</v>
          </cell>
          <cell r="N82">
            <v>99.3</v>
          </cell>
        </row>
        <row r="83">
          <cell r="C83" t="str">
            <v>UPA CAXANGÁ - CG Nº 007/2022</v>
          </cell>
          <cell r="E83" t="str">
            <v>3.7 - Material de Limpeza e Produtos de Hgienização</v>
          </cell>
          <cell r="F83" t="str">
            <v>13.441.051/0002-81</v>
          </cell>
          <cell r="G83" t="str">
            <v>CL COMERCIO DE MATERIAS MEDICOS HOSPITALARES LTDA</v>
          </cell>
          <cell r="H83" t="str">
            <v>B</v>
          </cell>
          <cell r="I83" t="str">
            <v>S</v>
          </cell>
          <cell r="J83" t="str">
            <v>21506</v>
          </cell>
          <cell r="K83">
            <v>45358</v>
          </cell>
          <cell r="L83" t="str">
            <v>26240313441051000281550010000215061235300007</v>
          </cell>
          <cell r="M83" t="str">
            <v>26 -  Pernambuco</v>
          </cell>
          <cell r="N83">
            <v>125</v>
          </cell>
        </row>
        <row r="84">
          <cell r="C84" t="str">
            <v>UPA CAXANGÁ - CG Nº 007/2022</v>
          </cell>
          <cell r="E84" t="str">
            <v>3.7 - Material de Limpeza e Produtos de Hgienização</v>
          </cell>
          <cell r="F84" t="str">
            <v>46.700.220/0001-29</v>
          </cell>
          <cell r="G84" t="str">
            <v>NOVA DISTRIBUIDORA E ATACADO DE LIMPEZA LTDA</v>
          </cell>
          <cell r="H84" t="str">
            <v>B</v>
          </cell>
          <cell r="I84" t="str">
            <v>S</v>
          </cell>
          <cell r="J84" t="str">
            <v>14999</v>
          </cell>
          <cell r="K84">
            <v>45365</v>
          </cell>
          <cell r="L84" t="str">
            <v>26240346700220000129550010000149997694438566</v>
          </cell>
          <cell r="M84" t="str">
            <v>26 -  Pernambuco</v>
          </cell>
          <cell r="N84">
            <v>44.88</v>
          </cell>
        </row>
        <row r="85">
          <cell r="C85" t="str">
            <v>UPA CAXANGÁ - CG Nº 007/2022</v>
          </cell>
          <cell r="E85" t="str">
            <v>3.7 - Material de Limpeza e Produtos de Hgienização</v>
          </cell>
          <cell r="F85" t="str">
            <v>53.570.595/0001-87</v>
          </cell>
          <cell r="G85" t="str">
            <v>GS LIMPEZA DISTRIBUIDORA LTDA</v>
          </cell>
          <cell r="H85" t="str">
            <v>B</v>
          </cell>
          <cell r="I85" t="str">
            <v>S</v>
          </cell>
          <cell r="J85" t="str">
            <v>115</v>
          </cell>
          <cell r="K85">
            <v>45373</v>
          </cell>
          <cell r="L85" t="str">
            <v>26240353570595000187550010000001151000001168</v>
          </cell>
          <cell r="M85" t="str">
            <v>26 -  Pernambuco</v>
          </cell>
          <cell r="N85">
            <v>620</v>
          </cell>
        </row>
        <row r="86">
          <cell r="C86" t="str">
            <v>UPA CAXANGÁ - CG Nº 007/2022</v>
          </cell>
          <cell r="E86" t="str">
            <v>3.14 - Alimentação Preparada</v>
          </cell>
          <cell r="F86" t="str">
            <v>52.809.513/0001-41</v>
          </cell>
          <cell r="G86" t="str">
            <v>JML COMERCIO DE HORTIFRUTIGRANJEIRO LTDA</v>
          </cell>
          <cell r="H86" t="str">
            <v>B</v>
          </cell>
          <cell r="I86" t="str">
            <v>S</v>
          </cell>
          <cell r="J86" t="str">
            <v>9258</v>
          </cell>
          <cell r="K86">
            <v>45352</v>
          </cell>
          <cell r="L86" t="str">
            <v>26240352809513000141550010000092581867678129</v>
          </cell>
          <cell r="M86" t="str">
            <v>26 -  Pernambuco</v>
          </cell>
          <cell r="N86">
            <v>64.62</v>
          </cell>
        </row>
        <row r="87">
          <cell r="C87" t="str">
            <v>UPA CAXANGÁ - CG Nº 007/2022</v>
          </cell>
          <cell r="E87" t="str">
            <v>3.14 - Alimentação Preparada</v>
          </cell>
          <cell r="F87" t="str">
            <v>10.891.852/0001-70</v>
          </cell>
          <cell r="G87" t="str">
            <v>SMART SUPRIMENTOS DIST P H L EIRELI</v>
          </cell>
          <cell r="H87" t="str">
            <v>B</v>
          </cell>
          <cell r="I87" t="str">
            <v>S</v>
          </cell>
          <cell r="J87" t="str">
            <v>48200</v>
          </cell>
          <cell r="K87">
            <v>45355</v>
          </cell>
          <cell r="L87" t="str">
            <v>26240310891852000170550010000482001190482000</v>
          </cell>
          <cell r="M87" t="str">
            <v>26 -  Pernambuco</v>
          </cell>
          <cell r="N87">
            <v>385</v>
          </cell>
        </row>
        <row r="88">
          <cell r="C88" t="str">
            <v>UPA CAXANGÁ - CG Nº 007/2022</v>
          </cell>
          <cell r="E88" t="str">
            <v>3.14 - Alimentação Preparada</v>
          </cell>
          <cell r="F88" t="str">
            <v>22.006.201/0001-39</v>
          </cell>
          <cell r="G88" t="str">
            <v>FORTPEL COMERCIO DE DESCARTAVEIS LTDA</v>
          </cell>
          <cell r="H88" t="str">
            <v>B</v>
          </cell>
          <cell r="I88" t="str">
            <v>S</v>
          </cell>
          <cell r="J88" t="str">
            <v>228190</v>
          </cell>
          <cell r="K88">
            <v>45356</v>
          </cell>
          <cell r="L88" t="str">
            <v>26240322006201000139550000002281901102281901</v>
          </cell>
          <cell r="M88" t="str">
            <v>26 -  Pernambuco</v>
          </cell>
          <cell r="N88">
            <v>342</v>
          </cell>
        </row>
        <row r="89">
          <cell r="C89" t="str">
            <v>UPA CAXANGÁ - CG Nº 007/2022</v>
          </cell>
          <cell r="E89" t="str">
            <v>3.14 - Alimentação Preparada</v>
          </cell>
          <cell r="F89" t="str">
            <v>52.215.632/0001-76</v>
          </cell>
          <cell r="G89" t="str">
            <v>CEREALISTA SANTO ANTONIO ATACADO LTDA</v>
          </cell>
          <cell r="H89" t="str">
            <v>B</v>
          </cell>
          <cell r="I89" t="str">
            <v>S</v>
          </cell>
          <cell r="J89" t="str">
            <v>586</v>
          </cell>
          <cell r="K89">
            <v>45356</v>
          </cell>
          <cell r="L89" t="str">
            <v>26240352215632000176550010000005861825729535</v>
          </cell>
          <cell r="M89" t="str">
            <v>26 -  Pernambuco</v>
          </cell>
          <cell r="N89">
            <v>894</v>
          </cell>
        </row>
        <row r="90">
          <cell r="C90" t="str">
            <v>UPA CAXANGÁ - CG Nº 007/2022</v>
          </cell>
          <cell r="E90" t="str">
            <v>3.14 - Alimentação Preparada</v>
          </cell>
          <cell r="F90" t="str">
            <v>52.215.632/0001-76</v>
          </cell>
          <cell r="G90" t="str">
            <v>CEREALISTA SANTO ANTONIO ATACADO LTDA</v>
          </cell>
          <cell r="H90" t="str">
            <v>B</v>
          </cell>
          <cell r="I90" t="str">
            <v>S</v>
          </cell>
          <cell r="J90" t="str">
            <v>587</v>
          </cell>
          <cell r="K90">
            <v>45356</v>
          </cell>
          <cell r="L90" t="str">
            <v>26240352215632000176550010000005871316474161</v>
          </cell>
          <cell r="M90" t="str">
            <v>26 -  Pernambuco</v>
          </cell>
          <cell r="N90">
            <v>787.5</v>
          </cell>
        </row>
        <row r="91">
          <cell r="C91" t="str">
            <v>UPA CAXANGÁ - CG Nº 007/2022</v>
          </cell>
          <cell r="E91" t="str">
            <v>3.14 - Alimentação Preparada</v>
          </cell>
          <cell r="F91" t="str">
            <v>35.361.251/0001-86</v>
          </cell>
          <cell r="G91" t="str">
            <v>B D L COMERCIO DE ALIMENTOS LTDA</v>
          </cell>
          <cell r="H91" t="str">
            <v>B</v>
          </cell>
          <cell r="I91" t="str">
            <v>S</v>
          </cell>
          <cell r="J91" t="str">
            <v>742</v>
          </cell>
          <cell r="K91">
            <v>45358</v>
          </cell>
          <cell r="L91" t="str">
            <v>26240335361251000186550010000007421364639093</v>
          </cell>
          <cell r="M91" t="str">
            <v>26 -  Pernambuco</v>
          </cell>
          <cell r="N91">
            <v>355</v>
          </cell>
        </row>
        <row r="92">
          <cell r="C92" t="str">
            <v>UPA CAXANGÁ - CG Nº 007/2022</v>
          </cell>
          <cell r="E92" t="str">
            <v>3.14 - Alimentação Preparada</v>
          </cell>
          <cell r="F92" t="str">
            <v>24.560.896/0001-21</v>
          </cell>
          <cell r="G92" t="str">
            <v>ROBERTA M DE OLIVEIRA DE LIRA COMERCIO E SERVIÇOS</v>
          </cell>
          <cell r="H92" t="str">
            <v>B</v>
          </cell>
          <cell r="I92" t="str">
            <v>S</v>
          </cell>
          <cell r="J92" t="str">
            <v>749</v>
          </cell>
          <cell r="K92">
            <v>45358</v>
          </cell>
          <cell r="L92" t="str">
            <v>26240324560896000121550010000007491802935973</v>
          </cell>
          <cell r="M92" t="str">
            <v>26 -  Pernambuco</v>
          </cell>
          <cell r="N92">
            <v>1544.4</v>
          </cell>
        </row>
        <row r="93">
          <cell r="C93" t="str">
            <v>UPA CAXANGÁ - CG Nº 007/2022</v>
          </cell>
          <cell r="E93" t="str">
            <v>3.14 - Alimentação Preparada</v>
          </cell>
          <cell r="F93" t="str">
            <v>52.809.513/0001-41</v>
          </cell>
          <cell r="G93" t="str">
            <v>JML COMERCIO DE HORTIFRUTIGRANJEIRO LTDA</v>
          </cell>
          <cell r="H93" t="str">
            <v>B</v>
          </cell>
          <cell r="I93" t="str">
            <v>S</v>
          </cell>
          <cell r="J93" t="str">
            <v>9285</v>
          </cell>
          <cell r="K93">
            <v>45359</v>
          </cell>
          <cell r="L93" t="str">
            <v>26240352809513000141550010000092851965647675</v>
          </cell>
          <cell r="M93" t="str">
            <v>26 -  Pernambuco</v>
          </cell>
          <cell r="N93">
            <v>41.05</v>
          </cell>
        </row>
        <row r="94">
          <cell r="C94" t="str">
            <v>UPA CAXANGÁ - CG Nº 007/2022</v>
          </cell>
          <cell r="E94" t="str">
            <v>3.14 - Alimentação Preparada</v>
          </cell>
          <cell r="F94" t="str">
            <v>20.300.157/0032-46</v>
          </cell>
          <cell r="G94" t="str">
            <v>NOVO ATACADO COMERCIO DE ALIMENTOS LTDA</v>
          </cell>
          <cell r="H94" t="str">
            <v>B</v>
          </cell>
          <cell r="I94" t="str">
            <v>S</v>
          </cell>
          <cell r="J94" t="str">
            <v>2854</v>
          </cell>
          <cell r="K94">
            <v>45359</v>
          </cell>
          <cell r="L94" t="str">
            <v>26240320300157003246550010000028541445456610</v>
          </cell>
          <cell r="M94" t="str">
            <v>26 -  Pernambuco</v>
          </cell>
          <cell r="N94">
            <v>59.85</v>
          </cell>
        </row>
        <row r="95">
          <cell r="C95" t="str">
            <v>UPA CAXANGÁ - CG Nº 007/2022</v>
          </cell>
          <cell r="E95" t="str">
            <v>3.14 - Alimentação Preparada</v>
          </cell>
          <cell r="F95" t="str">
            <v>20.300.157/0032-46</v>
          </cell>
          <cell r="G95" t="str">
            <v>NOVO ATACADO COMERCIO DE ALIMENTOS LTDA</v>
          </cell>
          <cell r="H95" t="str">
            <v>B</v>
          </cell>
          <cell r="I95" t="str">
            <v>S</v>
          </cell>
          <cell r="J95" t="str">
            <v>2910</v>
          </cell>
          <cell r="K95">
            <v>45362</v>
          </cell>
          <cell r="L95" t="str">
            <v>26240320300157003246550010000029101211658403</v>
          </cell>
          <cell r="M95" t="str">
            <v>26 -  Pernambuco</v>
          </cell>
          <cell r="N95">
            <v>43.54</v>
          </cell>
        </row>
        <row r="96">
          <cell r="C96" t="str">
            <v>UPA CAXANGÁ - CG Nº 007/2022</v>
          </cell>
          <cell r="E96" t="str">
            <v>3.14 - Alimentação Preparada</v>
          </cell>
          <cell r="F96" t="str">
            <v>30.848.237/0001-98</v>
          </cell>
          <cell r="G96" t="str">
            <v>PH COMERCIO DE PRODUTOS MEDICOS HOSPITAL</v>
          </cell>
          <cell r="H96" t="str">
            <v>B</v>
          </cell>
          <cell r="I96" t="str">
            <v>S</v>
          </cell>
          <cell r="J96" t="str">
            <v>13801</v>
          </cell>
          <cell r="K96">
            <v>45364</v>
          </cell>
          <cell r="L96" t="str">
            <v>26240330848237000198550010000138011425092035</v>
          </cell>
          <cell r="M96" t="str">
            <v>26 -  Pernambuco</v>
          </cell>
          <cell r="N96">
            <v>1152</v>
          </cell>
        </row>
        <row r="97">
          <cell r="C97" t="str">
            <v>UPA CAXANGÁ - CG Nº 007/2022</v>
          </cell>
          <cell r="E97" t="str">
            <v>3.14 - Alimentação Preparada</v>
          </cell>
          <cell r="F97" t="str">
            <v>46.700.220/0001-29</v>
          </cell>
          <cell r="G97" t="str">
            <v>NOVA DISTRIBUIDORA E ATACADO DE LIMPEZA LTDA</v>
          </cell>
          <cell r="H97" t="str">
            <v>B</v>
          </cell>
          <cell r="I97" t="str">
            <v>S</v>
          </cell>
          <cell r="J97" t="str">
            <v>14999</v>
          </cell>
          <cell r="K97">
            <v>45365</v>
          </cell>
          <cell r="L97" t="str">
            <v>26240346700220000129550010000149997694438566</v>
          </cell>
          <cell r="M97" t="str">
            <v>26 -  Pernambuco</v>
          </cell>
          <cell r="N97">
            <v>412.56</v>
          </cell>
        </row>
        <row r="98">
          <cell r="C98" t="str">
            <v>UPA CAXANGÁ - CG Nº 007/2022</v>
          </cell>
          <cell r="E98" t="str">
            <v>3.14 - Alimentação Preparada</v>
          </cell>
          <cell r="F98" t="str">
            <v>52.809.513/0001-41</v>
          </cell>
          <cell r="G98" t="str">
            <v>JML COMERCIO DE HORTIFRUTIGRANJEIRO LTDA</v>
          </cell>
          <cell r="H98" t="str">
            <v>B</v>
          </cell>
          <cell r="I98" t="str">
            <v>S</v>
          </cell>
          <cell r="J98" t="str">
            <v>9312</v>
          </cell>
          <cell r="K98">
            <v>45366</v>
          </cell>
          <cell r="L98" t="str">
            <v>26240352809513000141550010000093121831215915</v>
          </cell>
          <cell r="M98" t="str">
            <v>26 -  Pernambuco</v>
          </cell>
          <cell r="N98">
            <v>61.61</v>
          </cell>
        </row>
        <row r="99">
          <cell r="C99" t="str">
            <v>UPA CAXANGÁ - CG Nº 007/2022</v>
          </cell>
          <cell r="E99" t="str">
            <v>3.14 - Alimentação Preparada</v>
          </cell>
          <cell r="F99" t="str">
            <v>52.809.513/0001-41</v>
          </cell>
          <cell r="G99" t="str">
            <v>JML COMERCIO DE HORTIFRUTIGRANJEIRO LTDA</v>
          </cell>
          <cell r="H99" t="str">
            <v>B</v>
          </cell>
          <cell r="I99" t="str">
            <v>S</v>
          </cell>
          <cell r="J99" t="str">
            <v>9326</v>
          </cell>
          <cell r="K99">
            <v>45370</v>
          </cell>
          <cell r="L99" t="str">
            <v>26240352809513000141550010000093267087081809</v>
          </cell>
          <cell r="M99" t="str">
            <v>26 -  Pernambuco</v>
          </cell>
          <cell r="N99">
            <v>84.83</v>
          </cell>
        </row>
        <row r="100">
          <cell r="C100" t="str">
            <v>UPA CAXANGÁ - CG Nº 007/2022</v>
          </cell>
          <cell r="E100" t="str">
            <v>3.14 - Alimentação Preparada</v>
          </cell>
          <cell r="F100" t="str">
            <v>52.809.513/0001-41</v>
          </cell>
          <cell r="G100" t="str">
            <v>JML COMERCIO DE HORTIFRUTIGRANJEIRO LTDA</v>
          </cell>
          <cell r="H100" t="str">
            <v>B</v>
          </cell>
          <cell r="I100" t="str">
            <v>S</v>
          </cell>
          <cell r="J100" t="str">
            <v>9349</v>
          </cell>
          <cell r="K100">
            <v>45373</v>
          </cell>
          <cell r="L100" t="str">
            <v>26240352809513000141550010000093497634017036</v>
          </cell>
          <cell r="M100" t="str">
            <v>26 -  Pernambuco</v>
          </cell>
          <cell r="N100">
            <v>70.36</v>
          </cell>
        </row>
        <row r="101">
          <cell r="C101" t="str">
            <v>UPA CAXANGÁ - CG Nº 007/2022</v>
          </cell>
          <cell r="E101" t="str">
            <v>3.14 - Alimentação Preparada</v>
          </cell>
          <cell r="F101" t="str">
            <v>28.296.399/0001-19</v>
          </cell>
          <cell r="G101" t="str">
            <v>AVANNTE COMERCIO E SERVICOS LTDA</v>
          </cell>
          <cell r="H101" t="str">
            <v>B</v>
          </cell>
          <cell r="I101" t="str">
            <v>S</v>
          </cell>
          <cell r="J101" t="str">
            <v>405</v>
          </cell>
          <cell r="K101">
            <v>45379</v>
          </cell>
          <cell r="L101" t="str">
            <v>26240328296399000119550010000004051000030783</v>
          </cell>
          <cell r="M101" t="str">
            <v>26 -  Pernambuco</v>
          </cell>
          <cell r="N101">
            <v>21352</v>
          </cell>
        </row>
        <row r="102">
          <cell r="C102" t="str">
            <v>UPA CAXANGÁ - CG Nº 007/2022</v>
          </cell>
          <cell r="E102" t="str">
            <v>3.14 - Alimentação Preparada</v>
          </cell>
          <cell r="F102" t="str">
            <v>52.809.513/0001-41</v>
          </cell>
          <cell r="G102" t="str">
            <v>JML COMERCIO DE HORTIFRUTIGRANJEIRO LTDA</v>
          </cell>
          <cell r="H102" t="str">
            <v>B</v>
          </cell>
          <cell r="I102" t="str">
            <v>S</v>
          </cell>
          <cell r="J102" t="str">
            <v>9368</v>
          </cell>
          <cell r="K102">
            <v>45379</v>
          </cell>
          <cell r="L102" t="str">
            <v>26240352809513000141550010000093681516895579</v>
          </cell>
          <cell r="M102" t="str">
            <v>26 -  Pernambuco</v>
          </cell>
          <cell r="N102">
            <v>97.71</v>
          </cell>
        </row>
        <row r="103">
          <cell r="C103" t="str">
            <v>UPA CAXANGÁ - CG Nº 007/2022</v>
          </cell>
          <cell r="E103" t="str">
            <v>3.14 - Alimentação Preparada</v>
          </cell>
          <cell r="F103">
            <v>43646705000193</v>
          </cell>
          <cell r="G103" t="str">
            <v xml:space="preserve">M EDUARDA GOMES DE ARAUJO NEGOCIOS SERVICOS E LOC DE BENS </v>
          </cell>
          <cell r="H103" t="str">
            <v>B</v>
          </cell>
          <cell r="I103" t="str">
            <v>S</v>
          </cell>
          <cell r="J103" t="str">
            <v>454</v>
          </cell>
          <cell r="K103">
            <v>45383</v>
          </cell>
          <cell r="L103" t="str">
            <v>26240443646705000193550010000004541511424347</v>
          </cell>
          <cell r="M103" t="str">
            <v>26 -  Pernambuco</v>
          </cell>
          <cell r="N103">
            <v>1632</v>
          </cell>
        </row>
        <row r="104">
          <cell r="C104" t="str">
            <v>UPA CAXANGÁ - CG Nº 007/2022</v>
          </cell>
          <cell r="E104" t="str">
            <v>3.14 - Alimentação Preparada</v>
          </cell>
          <cell r="F104" t="str">
            <v>18.111.861/0001-02</v>
          </cell>
          <cell r="G104" t="str">
            <v>KLEBER J M DE OLIVEIRA PADARIA E CONFEITARIA</v>
          </cell>
          <cell r="H104" t="str">
            <v>B</v>
          </cell>
          <cell r="I104" t="str">
            <v>S</v>
          </cell>
          <cell r="J104" t="str">
            <v>101</v>
          </cell>
          <cell r="K104">
            <v>45383</v>
          </cell>
          <cell r="L104" t="str">
            <v>26240418111861000102550010000001011637635476</v>
          </cell>
          <cell r="M104" t="str">
            <v>26 -  Pernambuco</v>
          </cell>
          <cell r="N104">
            <v>1110</v>
          </cell>
        </row>
        <row r="105">
          <cell r="C105" t="str">
            <v>UPA CAXANGÁ - CG Nº 007/2022</v>
          </cell>
          <cell r="E105" t="str">
            <v>3.6 - Material de Expediente</v>
          </cell>
          <cell r="F105" t="str">
            <v>10.891.852/0001-70</v>
          </cell>
          <cell r="G105" t="str">
            <v>SMART SUPRIMENTOS DIST P H L EIRELI</v>
          </cell>
          <cell r="H105" t="str">
            <v>B</v>
          </cell>
          <cell r="I105" t="str">
            <v>S</v>
          </cell>
          <cell r="J105" t="str">
            <v>48200</v>
          </cell>
          <cell r="K105">
            <v>45355</v>
          </cell>
          <cell r="L105" t="str">
            <v>26240310891852000170550010000482001190482000</v>
          </cell>
          <cell r="M105" t="str">
            <v>26 -  Pernambuco</v>
          </cell>
          <cell r="N105">
            <v>1040</v>
          </cell>
        </row>
        <row r="106">
          <cell r="C106" t="str">
            <v>UPA CAXANGÁ - CG Nº 007/2022</v>
          </cell>
          <cell r="E106" t="str">
            <v>3.6 - Material de Expediente</v>
          </cell>
          <cell r="F106" t="str">
            <v>02.723.952/0002-40</v>
          </cell>
          <cell r="G106" t="str">
            <v>EDUARDO JOSE DA SILVA COMERCIO</v>
          </cell>
          <cell r="H106" t="str">
            <v>B</v>
          </cell>
          <cell r="I106" t="str">
            <v>S</v>
          </cell>
          <cell r="J106" t="str">
            <v>181252</v>
          </cell>
          <cell r="K106">
            <v>45355</v>
          </cell>
          <cell r="L106" t="str">
            <v>26240302723952000240650010001812521416894634</v>
          </cell>
          <cell r="M106" t="str">
            <v>26 -  Pernambuco</v>
          </cell>
          <cell r="N106">
            <v>44.2</v>
          </cell>
        </row>
        <row r="107">
          <cell r="C107" t="str">
            <v>UPA CAXANGÁ - CG Nº 007/2022</v>
          </cell>
          <cell r="E107" t="str">
            <v>3.6 - Material de Expediente</v>
          </cell>
          <cell r="F107" t="str">
            <v>24.073.694/0001-55</v>
          </cell>
          <cell r="G107" t="str">
            <v>CIL COMERCIO DE INFORMATICA LTDA</v>
          </cell>
          <cell r="H107" t="str">
            <v>B</v>
          </cell>
          <cell r="I107" t="str">
            <v>S</v>
          </cell>
          <cell r="J107" t="str">
            <v>58678</v>
          </cell>
          <cell r="K107">
            <v>45356</v>
          </cell>
          <cell r="L107" t="str">
            <v>26240324073694000155550020000586781001821331</v>
          </cell>
          <cell r="M107" t="str">
            <v>26 -  Pernambuco</v>
          </cell>
          <cell r="N107">
            <v>3003</v>
          </cell>
        </row>
        <row r="108">
          <cell r="C108" t="str">
            <v>UPA CAXANGÁ - CG Nº 007/2022</v>
          </cell>
          <cell r="E108" t="str">
            <v>3.6 - Material de Expediente</v>
          </cell>
          <cell r="F108" t="str">
            <v>03.866.664/0001-26</v>
          </cell>
          <cell r="G108" t="str">
            <v>MICRO OFFICE INFORMATICA LTDA</v>
          </cell>
          <cell r="H108" t="str">
            <v>B</v>
          </cell>
          <cell r="I108" t="str">
            <v>S</v>
          </cell>
          <cell r="J108" t="str">
            <v>103717</v>
          </cell>
          <cell r="K108">
            <v>45358</v>
          </cell>
          <cell r="L108" t="str">
            <v>26240303866664000126550030001037171007643649</v>
          </cell>
          <cell r="M108" t="str">
            <v>26 -  Pernambuco</v>
          </cell>
          <cell r="N108">
            <v>47.17</v>
          </cell>
        </row>
        <row r="109">
          <cell r="C109" t="str">
            <v>UPA CAXANGÁ - CG Nº 007/2022</v>
          </cell>
          <cell r="E109" t="str">
            <v>3.6 - Material de Expediente</v>
          </cell>
          <cell r="F109" t="str">
            <v>15.610.582/0001-03</v>
          </cell>
          <cell r="G109" t="str">
            <v xml:space="preserve">M DE F M FRAGOSO ETIQUETAS </v>
          </cell>
          <cell r="H109" t="str">
            <v>B</v>
          </cell>
          <cell r="I109" t="str">
            <v>S</v>
          </cell>
          <cell r="J109" t="str">
            <v>859</v>
          </cell>
          <cell r="K109">
            <v>45362</v>
          </cell>
          <cell r="L109" t="str">
            <v>26240315610582000103550010000008591961549005</v>
          </cell>
          <cell r="M109" t="str">
            <v>26 -  Pernambuco</v>
          </cell>
          <cell r="N109">
            <v>2370</v>
          </cell>
        </row>
        <row r="110">
          <cell r="C110" t="str">
            <v>UPA CAXANGÁ - CG Nº 007/2022</v>
          </cell>
          <cell r="E110" t="str">
            <v>3.6 - Material de Expediente</v>
          </cell>
          <cell r="F110" t="str">
            <v>12.245.125/0001-60</v>
          </cell>
          <cell r="G110" t="str">
            <v>FABIANE MOREIRA CAMPOS</v>
          </cell>
          <cell r="H110" t="str">
            <v>B</v>
          </cell>
          <cell r="I110" t="str">
            <v>S</v>
          </cell>
          <cell r="J110" t="str">
            <v>16657</v>
          </cell>
          <cell r="K110">
            <v>45373</v>
          </cell>
          <cell r="L110" t="str">
            <v>26240312245125000160650010000166571865144695</v>
          </cell>
          <cell r="M110" t="str">
            <v>26 -  Pernambuco</v>
          </cell>
          <cell r="N110">
            <v>29.8</v>
          </cell>
        </row>
        <row r="111">
          <cell r="C111" t="str">
            <v>UPA CAXANGÁ - CG Nº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87841</v>
          </cell>
          <cell r="K111">
            <v>45352</v>
          </cell>
          <cell r="L111" t="str">
            <v>26240339548324000102650080000878411000941082</v>
          </cell>
          <cell r="M111" t="str">
            <v>26 -  Pernambuco</v>
          </cell>
          <cell r="N111">
            <v>335</v>
          </cell>
        </row>
        <row r="112">
          <cell r="C112" t="str">
            <v>UPA CAXANGÁ - CG Nº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87963</v>
          </cell>
          <cell r="K112">
            <v>45352</v>
          </cell>
          <cell r="L112" t="str">
            <v>26240339548324000102650080000879631000942367</v>
          </cell>
          <cell r="M112" t="str">
            <v>26 -  Pernambuco</v>
          </cell>
          <cell r="N112">
            <v>180.29</v>
          </cell>
        </row>
        <row r="113">
          <cell r="C113" t="str">
            <v>UPA CAXANGÁ - CG Nº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186061</v>
          </cell>
          <cell r="K113">
            <v>45353</v>
          </cell>
          <cell r="L113" t="str">
            <v>26240339548324000102650070001860611001972233</v>
          </cell>
          <cell r="M113" t="str">
            <v>26 -  Pernambuco</v>
          </cell>
          <cell r="N113">
            <v>278.66000000000003</v>
          </cell>
        </row>
        <row r="114">
          <cell r="C114" t="str">
            <v>UPA CAXANGÁ - CG Nº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186309</v>
          </cell>
          <cell r="K114">
            <v>45354</v>
          </cell>
          <cell r="L114" t="str">
            <v>26240339548324000102650070001863091001974992</v>
          </cell>
          <cell r="M114" t="str">
            <v>26 -  Pernambuco</v>
          </cell>
          <cell r="N114">
            <v>193.72</v>
          </cell>
        </row>
        <row r="115">
          <cell r="C115" t="str">
            <v>UPA CAXANGÁ - CG Nº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186349</v>
          </cell>
          <cell r="K115">
            <v>45354</v>
          </cell>
          <cell r="L115" t="str">
            <v>26240339548324000102650070001863491001975439</v>
          </cell>
          <cell r="M115" t="str">
            <v>26 -  Pernambuco</v>
          </cell>
          <cell r="N115">
            <v>257.04000000000002</v>
          </cell>
        </row>
        <row r="116">
          <cell r="C116" t="str">
            <v>UPA CAXANGÁ - CG Nº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86292</v>
          </cell>
          <cell r="K116">
            <v>45356</v>
          </cell>
          <cell r="L116" t="str">
            <v>26240339548324000102650080000882921000946247</v>
          </cell>
          <cell r="M116" t="str">
            <v>26 -  Pernambuco</v>
          </cell>
          <cell r="N116">
            <v>329.66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88271</v>
          </cell>
          <cell r="K117">
            <v>45356</v>
          </cell>
          <cell r="L117" t="str">
            <v>26240339548324000102650080000882711000946026</v>
          </cell>
          <cell r="M117" t="str">
            <v>26 -  Pernambuco</v>
          </cell>
          <cell r="N117">
            <v>308.64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 t="str">
            <v>08.191.686/0001-57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88420</v>
          </cell>
          <cell r="K118">
            <v>45358</v>
          </cell>
          <cell r="L118" t="str">
            <v>26240339548324000102650080000884201000947709</v>
          </cell>
          <cell r="M118" t="str">
            <v>26 -  Pernambuco</v>
          </cell>
          <cell r="N118">
            <v>340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88491</v>
          </cell>
          <cell r="K119">
            <v>45358</v>
          </cell>
          <cell r="L119" t="str">
            <v>26240339548324000102650080000884911000948499</v>
          </cell>
          <cell r="M119" t="str">
            <v>26 -  Pernambuco</v>
          </cell>
          <cell r="N119">
            <v>267.82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187615</v>
          </cell>
          <cell r="K120">
            <v>45359</v>
          </cell>
          <cell r="L120" t="str">
            <v>26240339548324000102650070001876151001989173</v>
          </cell>
          <cell r="M120" t="str">
            <v>26 -  Pernambuco</v>
          </cell>
          <cell r="N120">
            <v>217.75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188000</v>
          </cell>
          <cell r="K121">
            <v>45360</v>
          </cell>
          <cell r="L121" t="str">
            <v>26240339548324000102650070001880001001993269</v>
          </cell>
          <cell r="M121" t="str">
            <v>26 -  Pernambuco</v>
          </cell>
          <cell r="N121">
            <v>200.38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188127</v>
          </cell>
          <cell r="K122">
            <v>45361</v>
          </cell>
          <cell r="L122" t="str">
            <v>26240339548324000102650070001881271001994582</v>
          </cell>
          <cell r="M122" t="str">
            <v>26 -  Pernambuco</v>
          </cell>
          <cell r="N122">
            <v>300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188434</v>
          </cell>
          <cell r="K123">
            <v>45362</v>
          </cell>
          <cell r="L123" t="str">
            <v>26240339548324000102650070001884341001997779</v>
          </cell>
          <cell r="M123" t="str">
            <v>26 -  Pernambuco</v>
          </cell>
          <cell r="N123">
            <v>215.46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88764</v>
          </cell>
          <cell r="K124">
            <v>45362</v>
          </cell>
          <cell r="L124" t="str">
            <v>26240339548324000102650080000887641000951510</v>
          </cell>
          <cell r="M124" t="str">
            <v>26 -  Pernambuco</v>
          </cell>
          <cell r="N124">
            <v>199.91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188904</v>
          </cell>
          <cell r="K125">
            <v>45363</v>
          </cell>
          <cell r="L125" t="str">
            <v>26240339548324000102650070001889041002002663</v>
          </cell>
          <cell r="M125" t="str">
            <v>26 -  Pernambuco</v>
          </cell>
          <cell r="N125">
            <v>265.76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189095</v>
          </cell>
          <cell r="K126">
            <v>45364</v>
          </cell>
          <cell r="L126" t="str">
            <v>26240339548324000102650070001890951002004666</v>
          </cell>
          <cell r="M126" t="str">
            <v>26 -  Pernambuco</v>
          </cell>
          <cell r="N126">
            <v>199.94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189170</v>
          </cell>
          <cell r="K127">
            <v>45364</v>
          </cell>
          <cell r="L127" t="str">
            <v>26240339548324000102650070001891701002005430</v>
          </cell>
          <cell r="M127" t="str">
            <v>26 -  Pernambuco</v>
          </cell>
          <cell r="N127">
            <v>218.8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189462</v>
          </cell>
          <cell r="K128">
            <v>45365</v>
          </cell>
          <cell r="L128" t="str">
            <v>26240339548324000102650070001894621002008425</v>
          </cell>
          <cell r="M128" t="str">
            <v>26 -  Pernambuco</v>
          </cell>
          <cell r="N128">
            <v>215.34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189463</v>
          </cell>
          <cell r="K129">
            <v>45365</v>
          </cell>
          <cell r="L129" t="str">
            <v>26240339548324000102650070001894631002008430</v>
          </cell>
          <cell r="M129" t="str">
            <v>26 -  Pernambuco</v>
          </cell>
          <cell r="N129">
            <v>95.88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89103</v>
          </cell>
          <cell r="K130">
            <v>45367</v>
          </cell>
          <cell r="L130" t="str">
            <v>26240339548324000102650080000891031000955466</v>
          </cell>
          <cell r="M130" t="str">
            <v>26 -  Pernambuco</v>
          </cell>
          <cell r="N130">
            <v>264.77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190268</v>
          </cell>
          <cell r="K131">
            <v>45368</v>
          </cell>
          <cell r="L131" t="str">
            <v>26240339548324000102650070001902681002017039</v>
          </cell>
          <cell r="M131" t="str">
            <v>26 -  Pernambuco</v>
          </cell>
          <cell r="N131">
            <v>242.74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89160</v>
          </cell>
          <cell r="K132">
            <v>45368</v>
          </cell>
          <cell r="L132" t="str">
            <v>26240339548324000102650080000891601000956175</v>
          </cell>
          <cell r="M132" t="str">
            <v>26 -  Pernambuco</v>
          </cell>
          <cell r="N132">
            <v>258.86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190668</v>
          </cell>
          <cell r="K133">
            <v>45369</v>
          </cell>
          <cell r="L133" t="str">
            <v>26240339548324000102650070001906681002021399</v>
          </cell>
          <cell r="M133" t="str">
            <v>26 -  Pernambuco</v>
          </cell>
          <cell r="N133">
            <v>235.52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190938</v>
          </cell>
          <cell r="K134">
            <v>45370</v>
          </cell>
          <cell r="L134" t="str">
            <v>26240339548324000102650070001909381002024247</v>
          </cell>
          <cell r="M134" t="str">
            <v>26 -  Pernambuco</v>
          </cell>
          <cell r="N134">
            <v>252.73</v>
          </cell>
        </row>
        <row r="135">
          <cell r="C135" t="str">
            <v>UPA CAXANGÁ - CG Nº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191429</v>
          </cell>
          <cell r="K135">
            <v>45371</v>
          </cell>
          <cell r="L135" t="str">
            <v>26240339548324000102650070001914291002029530</v>
          </cell>
          <cell r="M135" t="str">
            <v>26 -  Pernambuco</v>
          </cell>
          <cell r="N135">
            <v>285</v>
          </cell>
        </row>
        <row r="136">
          <cell r="C136" t="str">
            <v>UPA CAXANGÁ - CG Nº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191654</v>
          </cell>
          <cell r="K136">
            <v>45372</v>
          </cell>
          <cell r="L136" t="str">
            <v>26240339548324000102650070001916541002032004</v>
          </cell>
          <cell r="M136" t="str">
            <v>26 -  Pernambuco</v>
          </cell>
          <cell r="N136">
            <v>205.67</v>
          </cell>
        </row>
        <row r="137">
          <cell r="C137" t="str">
            <v>UPA CAXANGÁ - CG Nº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191682</v>
          </cell>
          <cell r="K137">
            <v>45372</v>
          </cell>
          <cell r="L137" t="str">
            <v>26240339548324000102650070001916821002032300</v>
          </cell>
          <cell r="M137" t="str">
            <v>26 -  Pernambuco</v>
          </cell>
          <cell r="N137">
            <v>227.16</v>
          </cell>
        </row>
        <row r="138">
          <cell r="C138" t="str">
            <v>UPA CAXANGÁ - CG Nº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192055</v>
          </cell>
          <cell r="K138">
            <v>45373</v>
          </cell>
          <cell r="L138" t="str">
            <v>26240339548324000102650070001920551002036386</v>
          </cell>
          <cell r="M138" t="str">
            <v>26 -  Pernambuco</v>
          </cell>
          <cell r="N138">
            <v>223.93</v>
          </cell>
        </row>
        <row r="139">
          <cell r="C139" t="str">
            <v>UPA CAXANGÁ - CG Nº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192352</v>
          </cell>
          <cell r="K139">
            <v>45374</v>
          </cell>
          <cell r="L139" t="str">
            <v>26240339548324000102650070001923521002039533</v>
          </cell>
          <cell r="M139" t="str">
            <v>26 -  Pernambuco</v>
          </cell>
          <cell r="N139">
            <v>259.45</v>
          </cell>
        </row>
        <row r="140">
          <cell r="C140" t="str">
            <v>UPA CAXANGÁ - CG Nº 007/2022</v>
          </cell>
          <cell r="E140" t="str">
            <v>3.1 - Combustíveis e Lubrificantes Automotivos</v>
          </cell>
          <cell r="F140">
            <v>39548324000102</v>
          </cell>
          <cell r="G140" t="str">
            <v>POSTO SANTORINI LTDA</v>
          </cell>
          <cell r="H140" t="str">
            <v>B</v>
          </cell>
          <cell r="I140" t="str">
            <v>S</v>
          </cell>
          <cell r="J140" t="str">
            <v>89753</v>
          </cell>
          <cell r="K140">
            <v>45375</v>
          </cell>
          <cell r="L140" t="str">
            <v>26240339548324000102650080000897531000962955</v>
          </cell>
          <cell r="M140" t="str">
            <v>26 -  Pernambuco</v>
          </cell>
          <cell r="N140">
            <v>306.22000000000003</v>
          </cell>
        </row>
        <row r="141">
          <cell r="C141" t="str">
            <v>UPA CAXANGÁ - CG Nº 007/2022</v>
          </cell>
          <cell r="E141" t="str">
            <v>3.1 - Combustíveis e Lubrificantes Automotivos</v>
          </cell>
          <cell r="F141">
            <v>39548324000102</v>
          </cell>
          <cell r="G141" t="str">
            <v>POSTO SANTORINI LTDA</v>
          </cell>
          <cell r="H141" t="str">
            <v>B</v>
          </cell>
          <cell r="I141" t="str">
            <v>S</v>
          </cell>
          <cell r="J141" t="str">
            <v>192937</v>
          </cell>
          <cell r="K141">
            <v>45377</v>
          </cell>
          <cell r="L141" t="str">
            <v>26240339548324000102650070001929371002046005</v>
          </cell>
          <cell r="M141" t="str">
            <v>26 -  Pernambuco</v>
          </cell>
          <cell r="N141">
            <v>310</v>
          </cell>
        </row>
        <row r="142">
          <cell r="C142" t="str">
            <v>UPA CAXANGÁ - CG Nº 007/2022</v>
          </cell>
          <cell r="E142" t="str">
            <v>3.1 - Combustíveis e Lubrificantes Automotivos</v>
          </cell>
          <cell r="F142">
            <v>39548324000102</v>
          </cell>
          <cell r="G142" t="str">
            <v>POSTO SANTORINI LTDA</v>
          </cell>
          <cell r="H142" t="str">
            <v>B</v>
          </cell>
          <cell r="I142" t="str">
            <v>S</v>
          </cell>
          <cell r="J142" t="str">
            <v>193218</v>
          </cell>
          <cell r="K142">
            <v>45378</v>
          </cell>
          <cell r="L142" t="str">
            <v>26240339548324000102650070001932181002049080</v>
          </cell>
          <cell r="M142" t="str">
            <v>26 -  Pernambuco</v>
          </cell>
          <cell r="N142">
            <v>259.45</v>
          </cell>
        </row>
        <row r="143">
          <cell r="C143" t="str">
            <v>UPA CAXANGÁ - CG Nº 007/2022</v>
          </cell>
          <cell r="E143" t="str">
            <v>3.1 - Combustíveis e Lubrificantes Automotivos</v>
          </cell>
          <cell r="F143">
            <v>39548324000102</v>
          </cell>
          <cell r="G143" t="str">
            <v>POSTO SANTORINI LTDA</v>
          </cell>
          <cell r="H143" t="str">
            <v>B</v>
          </cell>
          <cell r="I143" t="str">
            <v>S</v>
          </cell>
          <cell r="J143" t="str">
            <v>90167</v>
          </cell>
          <cell r="K143">
            <v>45378</v>
          </cell>
          <cell r="L143" t="str">
            <v>26240339548324000102650080000901671000967316</v>
          </cell>
          <cell r="M143" t="str">
            <v>26 -  Pernambuco</v>
          </cell>
          <cell r="N143">
            <v>339.03</v>
          </cell>
        </row>
        <row r="144">
          <cell r="C144" t="str">
            <v>UPA CAXANGÁ - CG Nº 007/2022</v>
          </cell>
          <cell r="E144" t="str">
            <v>3.1 - Combustíveis e Lubrificantes Automotivos</v>
          </cell>
          <cell r="F144">
            <v>39548324000102</v>
          </cell>
          <cell r="G144" t="str">
            <v>POSTO SANTORINI LTDA</v>
          </cell>
          <cell r="H144" t="str">
            <v>B</v>
          </cell>
          <cell r="I144" t="str">
            <v>S</v>
          </cell>
          <cell r="J144" t="str">
            <v>90358</v>
          </cell>
          <cell r="K144">
            <v>45379</v>
          </cell>
          <cell r="L144" t="str">
            <v>26240339548324000102650080000903581000969310</v>
          </cell>
          <cell r="M144" t="str">
            <v>26 -  Pernambuco</v>
          </cell>
          <cell r="N144">
            <v>202.85</v>
          </cell>
        </row>
        <row r="145">
          <cell r="C145" t="str">
            <v>UPA CAXANGÁ - CG Nº 007/2022</v>
          </cell>
          <cell r="E145" t="str">
            <v>3.1 - Combustíveis e Lubrificantes Automotivos</v>
          </cell>
          <cell r="F145">
            <v>39548324000102</v>
          </cell>
          <cell r="G145" t="str">
            <v>POSTO SANTORINI LTDA</v>
          </cell>
          <cell r="H145" t="str">
            <v>B</v>
          </cell>
          <cell r="I145" t="str">
            <v>S</v>
          </cell>
          <cell r="J145" t="str">
            <v>90452</v>
          </cell>
          <cell r="K145">
            <v>45380</v>
          </cell>
          <cell r="L145" t="str">
            <v>26240339548324000102650080000904521000970310</v>
          </cell>
          <cell r="M145" t="str">
            <v>26 -  Pernambuco</v>
          </cell>
          <cell r="N145">
            <v>218.28</v>
          </cell>
        </row>
        <row r="146">
          <cell r="C146" t="str">
            <v>UPA CAXANGÁ - CG Nº 007/2022</v>
          </cell>
          <cell r="E146" t="str">
            <v>3.1 - Combustíveis e Lubrificantes Automotivos</v>
          </cell>
          <cell r="F146">
            <v>39548324000102</v>
          </cell>
          <cell r="G146" t="str">
            <v>POSTO SANTORINI LTDA</v>
          </cell>
          <cell r="H146" t="str">
            <v>B</v>
          </cell>
          <cell r="I146" t="str">
            <v>S</v>
          </cell>
          <cell r="J146" t="str">
            <v>193930</v>
          </cell>
          <cell r="K146">
            <v>45381</v>
          </cell>
          <cell r="L146" t="str">
            <v>26240339548324000102650070001939301002056411</v>
          </cell>
          <cell r="M146" t="str">
            <v>26 -  Pernambuco</v>
          </cell>
          <cell r="N146">
            <v>300</v>
          </cell>
        </row>
        <row r="147">
          <cell r="C147" t="str">
            <v>UPA CAXANGÁ - CG Nº 007/2022</v>
          </cell>
          <cell r="E147" t="str">
            <v>3.1 - Combustíveis e Lubrificantes Automotivos</v>
          </cell>
          <cell r="F147">
            <v>39548324000102</v>
          </cell>
          <cell r="G147" t="str">
            <v>POSTO SANTORINI LTDA</v>
          </cell>
          <cell r="H147" t="str">
            <v>B</v>
          </cell>
          <cell r="I147" t="str">
            <v>S</v>
          </cell>
          <cell r="J147" t="str">
            <v>90599</v>
          </cell>
          <cell r="K147">
            <v>45382</v>
          </cell>
          <cell r="L147" t="str">
            <v>26240339548324000102650080000905991000971866</v>
          </cell>
          <cell r="M147" t="str">
            <v>26 -  Pernambuco</v>
          </cell>
          <cell r="N147">
            <v>195.78</v>
          </cell>
        </row>
        <row r="148">
          <cell r="C148" t="str">
            <v>UPA CAXANGÁ - CG Nº 007/2022</v>
          </cell>
          <cell r="E148" t="str">
            <v xml:space="preserve">3.9 - Material para Manutenção de Bens Imóveis </v>
          </cell>
          <cell r="F148">
            <v>6063897000189</v>
          </cell>
          <cell r="G148" t="str">
            <v>COUTO DO NORDESTE COMERCIO DE MATERIAIS DE CONSTRUCOES LTDA</v>
          </cell>
          <cell r="H148" t="str">
            <v>B</v>
          </cell>
          <cell r="I148" t="str">
            <v>S</v>
          </cell>
          <cell r="J148" t="str">
            <v>29230</v>
          </cell>
          <cell r="K148">
            <v>45352</v>
          </cell>
          <cell r="L148" t="str">
            <v>26240306063897000189650020000292301352715820</v>
          </cell>
          <cell r="M148" t="str">
            <v>26 -  Pernambuco</v>
          </cell>
          <cell r="N148">
            <v>217.8</v>
          </cell>
        </row>
        <row r="149">
          <cell r="C149" t="str">
            <v>UPA CAXANGÁ - CG Nº 007/2022</v>
          </cell>
          <cell r="E149" t="str">
            <v xml:space="preserve">3.9 - Material para Manutenção de Bens Imóveis </v>
          </cell>
          <cell r="F149" t="str">
            <v>32.685.165/0001-30</v>
          </cell>
          <cell r="G149" t="str">
            <v xml:space="preserve">JOSE GONCALO JUNIOR </v>
          </cell>
          <cell r="H149" t="str">
            <v>B</v>
          </cell>
          <cell r="I149" t="str">
            <v>S</v>
          </cell>
          <cell r="J149" t="str">
            <v>881</v>
          </cell>
          <cell r="K149">
            <v>45356</v>
          </cell>
          <cell r="L149" t="str">
            <v>26240332685165000130550010000008811604998804</v>
          </cell>
          <cell r="M149" t="str">
            <v>26 -  Pernambuco</v>
          </cell>
          <cell r="N149">
            <v>50</v>
          </cell>
        </row>
        <row r="150">
          <cell r="C150" t="str">
            <v>UPA CAXANGÁ - CG Nº 007/2022</v>
          </cell>
          <cell r="E150" t="str">
            <v xml:space="preserve">3.9 - Material para Manutenção de Bens Imóveis </v>
          </cell>
          <cell r="F150" t="str">
            <v>11.623.188/0024-37</v>
          </cell>
          <cell r="G150" t="str">
            <v>ARMAZEM CORAL LTDA</v>
          </cell>
          <cell r="H150" t="str">
            <v>B</v>
          </cell>
          <cell r="I150" t="str">
            <v>S</v>
          </cell>
          <cell r="J150" t="str">
            <v>101780</v>
          </cell>
          <cell r="K150">
            <v>45358</v>
          </cell>
          <cell r="L150" t="str">
            <v>26240311623188002437650090001017801001030260</v>
          </cell>
          <cell r="M150" t="str">
            <v>26 -  Pernambuco</v>
          </cell>
          <cell r="N150">
            <v>497.4</v>
          </cell>
        </row>
        <row r="151">
          <cell r="C151" t="str">
            <v>UPA CAXANGÁ - CG Nº 007/2022</v>
          </cell>
          <cell r="E151" t="str">
            <v xml:space="preserve">3.9 - Material para Manutenção de Bens Imóveis </v>
          </cell>
          <cell r="F151" t="str">
            <v>11.623.188/0024-37</v>
          </cell>
          <cell r="G151" t="str">
            <v>ARMAZEM CORAL LTDA</v>
          </cell>
          <cell r="H151" t="str">
            <v>B</v>
          </cell>
          <cell r="I151" t="str">
            <v>S</v>
          </cell>
          <cell r="J151" t="str">
            <v>95170</v>
          </cell>
          <cell r="K151">
            <v>45362</v>
          </cell>
          <cell r="L151" t="str">
            <v>26246311623188002437550010000951701000951716</v>
          </cell>
          <cell r="M151" t="str">
            <v>26 -  Pernambuco</v>
          </cell>
          <cell r="N151">
            <v>497.4</v>
          </cell>
        </row>
        <row r="152">
          <cell r="C152" t="str">
            <v>UPA CAXANGÁ - CG Nº 007/2022</v>
          </cell>
          <cell r="E152" t="str">
            <v xml:space="preserve">3.9 - Material para Manutenção de Bens Imóveis </v>
          </cell>
          <cell r="F152">
            <v>6063897000189</v>
          </cell>
          <cell r="G152" t="str">
            <v>COUTO DO NORDESTE COMERCIO DE MATERIAIS DE CONSTRUCOES LTDA</v>
          </cell>
          <cell r="H152" t="str">
            <v>B</v>
          </cell>
          <cell r="I152" t="str">
            <v>S</v>
          </cell>
          <cell r="J152" t="str">
            <v>29397</v>
          </cell>
          <cell r="K152">
            <v>45362</v>
          </cell>
          <cell r="L152" t="str">
            <v>26240306063897000189650020000293971664802870</v>
          </cell>
          <cell r="M152" t="str">
            <v>26 -  Pernambuco</v>
          </cell>
          <cell r="N152">
            <v>147.4</v>
          </cell>
        </row>
        <row r="153">
          <cell r="C153" t="str">
            <v>UPA CAXANGÁ - CG Nº 007/2022</v>
          </cell>
          <cell r="E153" t="str">
            <v xml:space="preserve">3.9 - Material para Manutenção de Bens Imóveis </v>
          </cell>
          <cell r="F153" t="str">
            <v>11.623.188/0024-37</v>
          </cell>
          <cell r="G153" t="str">
            <v>ARMAZEM CORAL LTDA</v>
          </cell>
          <cell r="H153" t="str">
            <v>B</v>
          </cell>
          <cell r="I153" t="str">
            <v>S</v>
          </cell>
          <cell r="J153" t="str">
            <v>95274</v>
          </cell>
          <cell r="K153">
            <v>45366</v>
          </cell>
          <cell r="L153" t="str">
            <v>26246311623188002437550010000952741000952750</v>
          </cell>
          <cell r="M153" t="str">
            <v>26 -  Pernambuco</v>
          </cell>
          <cell r="N153">
            <v>1683.8</v>
          </cell>
        </row>
        <row r="154">
          <cell r="C154" t="str">
            <v>UPA CAXANGÁ - CG Nº 007/2022</v>
          </cell>
          <cell r="E154" t="str">
            <v xml:space="preserve">3.9 - Material para Manutenção de Bens Imóveis </v>
          </cell>
          <cell r="F154">
            <v>6063897000189</v>
          </cell>
          <cell r="G154" t="str">
            <v>COUTO DO NORDESTE COMERCIO DE MATERIAIS DE CONSTRUCOES LTDA</v>
          </cell>
          <cell r="H154" t="str">
            <v>B</v>
          </cell>
          <cell r="I154" t="str">
            <v>S</v>
          </cell>
          <cell r="J154" t="str">
            <v>29533</v>
          </cell>
          <cell r="K154">
            <v>45366</v>
          </cell>
          <cell r="L154" t="str">
            <v>26240306063897000189650020000295331896176875</v>
          </cell>
          <cell r="M154" t="str">
            <v>26 -  Pernambuco</v>
          </cell>
          <cell r="N154">
            <v>38.4</v>
          </cell>
        </row>
        <row r="155">
          <cell r="C155" t="str">
            <v>UPA CAXANGÁ - CG Nº 007/2022</v>
          </cell>
          <cell r="E155" t="str">
            <v xml:space="preserve">3.9 - Material para Manutenção de Bens Imóveis </v>
          </cell>
          <cell r="F155" t="str">
            <v>50.668.184/0001-30</v>
          </cell>
          <cell r="G155" t="str">
            <v>MARCELA PLASTICO LTDA</v>
          </cell>
          <cell r="H155" t="str">
            <v>B</v>
          </cell>
          <cell r="I155" t="str">
            <v>S</v>
          </cell>
          <cell r="J155" t="str">
            <v>15</v>
          </cell>
          <cell r="K155">
            <v>45371</v>
          </cell>
          <cell r="L155" t="str">
            <v>26240350668184000130550010000000157000526311</v>
          </cell>
          <cell r="M155" t="str">
            <v>26 -  Pernambuco</v>
          </cell>
          <cell r="N155">
            <v>303</v>
          </cell>
        </row>
        <row r="156">
          <cell r="C156" t="str">
            <v>UPA CAXANGÁ - CG Nº 007/2022</v>
          </cell>
          <cell r="E156" t="str">
            <v xml:space="preserve">3.9 - Material para Manutenção de Bens Imóveis </v>
          </cell>
          <cell r="F156">
            <v>6063897000189</v>
          </cell>
          <cell r="G156" t="str">
            <v>COUTO DO NORDESTE COMERCIO DE MATERIAIS DE CONSTRUCOES LTDA</v>
          </cell>
          <cell r="H156" t="str">
            <v>B</v>
          </cell>
          <cell r="I156" t="str">
            <v>S</v>
          </cell>
          <cell r="J156" t="str">
            <v>29703</v>
          </cell>
          <cell r="K156">
            <v>45373</v>
          </cell>
          <cell r="L156" t="str">
            <v>26240306063897000189650020000297031641373170</v>
          </cell>
          <cell r="M156" t="str">
            <v>26 -  Pernambuco</v>
          </cell>
          <cell r="N156">
            <v>25</v>
          </cell>
        </row>
        <row r="157">
          <cell r="C157" t="str">
            <v>UPA CAXANGÁ - CG Nº 007/2022</v>
          </cell>
          <cell r="E157" t="str">
            <v xml:space="preserve">3.9 - Material para Manutenção de Bens Imóveis </v>
          </cell>
          <cell r="F157" t="str">
            <v>10.540.778/0001-47</v>
          </cell>
          <cell r="G157" t="str">
            <v>GC DE SOUZA FILHOPARAFUSOS EPP</v>
          </cell>
          <cell r="H157" t="str">
            <v>B</v>
          </cell>
          <cell r="I157" t="str">
            <v>S</v>
          </cell>
          <cell r="J157" t="str">
            <v>74607</v>
          </cell>
          <cell r="K157">
            <v>45373</v>
          </cell>
          <cell r="L157" t="str">
            <v>26240310540778000147650010000746071001464953</v>
          </cell>
          <cell r="M157" t="str">
            <v>26 -  Pernambuco</v>
          </cell>
          <cell r="N157">
            <v>32</v>
          </cell>
        </row>
        <row r="158">
          <cell r="C158" t="str">
            <v>UPA CAXANGÁ - CG Nº 007/2022</v>
          </cell>
          <cell r="E158" t="str">
            <v xml:space="preserve">3.9 - Material para Manutenção de Bens Imóveis </v>
          </cell>
          <cell r="F158" t="str">
            <v>32.685.165/0001-30</v>
          </cell>
          <cell r="G158" t="str">
            <v xml:space="preserve">JOSE GONCALO JUNIOR </v>
          </cell>
          <cell r="H158" t="str">
            <v>B</v>
          </cell>
          <cell r="I158" t="str">
            <v>S</v>
          </cell>
          <cell r="J158" t="str">
            <v>63115</v>
          </cell>
          <cell r="K158">
            <v>45373</v>
          </cell>
          <cell r="L158" t="str">
            <v>26240332685165000130650010000631151234599883</v>
          </cell>
          <cell r="M158" t="str">
            <v>26 -  Pernambuco</v>
          </cell>
          <cell r="N158">
            <v>93.45</v>
          </cell>
        </row>
        <row r="159">
          <cell r="C159" t="str">
            <v>UPA CAXANGÁ - CG Nº 007/2022</v>
          </cell>
          <cell r="E159" t="str">
            <v xml:space="preserve">3.9 - Material para Manutenção de Bens Imóveis </v>
          </cell>
          <cell r="F159">
            <v>6063897000189</v>
          </cell>
          <cell r="G159" t="str">
            <v>COUTO DO NORDESTE COMERCIO DE MATERIAIS DE CONSTRUCOES LTDA</v>
          </cell>
          <cell r="H159" t="str">
            <v>B</v>
          </cell>
          <cell r="I159" t="str">
            <v>S</v>
          </cell>
          <cell r="J159" t="str">
            <v>29762</v>
          </cell>
          <cell r="K159">
            <v>45376</v>
          </cell>
          <cell r="L159" t="str">
            <v>26240306063897000189650020000297621191657514</v>
          </cell>
          <cell r="M159" t="str">
            <v>26 -  Pernambuco</v>
          </cell>
          <cell r="N159">
            <v>34</v>
          </cell>
        </row>
        <row r="160">
          <cell r="C160" t="str">
            <v>UPA CAXANGÁ - CG Nº 007/2022</v>
          </cell>
          <cell r="E160" t="str">
            <v xml:space="preserve">3.9 - Material para Manutenção de Bens Imóveis </v>
          </cell>
          <cell r="F160">
            <v>6063897000189</v>
          </cell>
          <cell r="G160" t="str">
            <v>COUTO DO NORDESTE COMERCIO DE MATERIAIS DE CONSTRUCOES LTDA</v>
          </cell>
          <cell r="H160" t="str">
            <v>B</v>
          </cell>
          <cell r="I160" t="str">
            <v>S</v>
          </cell>
          <cell r="J160" t="str">
            <v>29764</v>
          </cell>
          <cell r="K160">
            <v>45376</v>
          </cell>
          <cell r="L160" t="str">
            <v>26240306063897000189650020000297641436774091</v>
          </cell>
          <cell r="M160" t="str">
            <v>26 -  Pernambuco</v>
          </cell>
          <cell r="N160">
            <v>28</v>
          </cell>
        </row>
        <row r="161">
          <cell r="C161" t="str">
            <v>UPA CAXANGÁ - CG Nº 007/2022</v>
          </cell>
          <cell r="E161" t="str">
            <v xml:space="preserve">3.10 - Material para Manutenção de Bens Móveis </v>
          </cell>
          <cell r="F161" t="str">
            <v>03.866.664/0001-26</v>
          </cell>
          <cell r="G161" t="str">
            <v>MICRO OFFICE INFORMATICA LTDA</v>
          </cell>
          <cell r="H161" t="str">
            <v>B</v>
          </cell>
          <cell r="I161" t="str">
            <v>S</v>
          </cell>
          <cell r="J161" t="str">
            <v>103717</v>
          </cell>
          <cell r="K161">
            <v>45358</v>
          </cell>
          <cell r="L161" t="str">
            <v>26240303866664000126550030001037171007643649</v>
          </cell>
          <cell r="M161" t="str">
            <v>26 -  Pernambuco</v>
          </cell>
          <cell r="N161">
            <v>1498.83</v>
          </cell>
        </row>
        <row r="162">
          <cell r="C162" t="str">
            <v>UPA CAXANGÁ - CG Nº 007/2022</v>
          </cell>
          <cell r="E162" t="str">
            <v xml:space="preserve">3.10 - Material para Manutenção de Bens Móveis </v>
          </cell>
          <cell r="F162" t="str">
            <v>03.390.863/0002-91</v>
          </cell>
          <cell r="G162" t="str">
            <v>MGS COMERCIO E IMPORTACAO DE PECAS</v>
          </cell>
          <cell r="H162" t="str">
            <v>B</v>
          </cell>
          <cell r="I162" t="str">
            <v>S</v>
          </cell>
          <cell r="J162" t="str">
            <v>177405</v>
          </cell>
          <cell r="K162">
            <v>45359</v>
          </cell>
          <cell r="L162" t="str">
            <v>26240303390863000291550010001774051018472778</v>
          </cell>
          <cell r="M162" t="str">
            <v>26 -  Pernambuco</v>
          </cell>
          <cell r="N162">
            <v>25</v>
          </cell>
        </row>
        <row r="163">
          <cell r="C163" t="str">
            <v>UPA CAXANGÁ - CG Nº 007/2022</v>
          </cell>
          <cell r="E163" t="str">
            <v xml:space="preserve">3.10 - Material para Manutenção de Bens Móveis </v>
          </cell>
          <cell r="F163">
            <v>39548324000102</v>
          </cell>
          <cell r="G163" t="str">
            <v>POSTO SANTORINI LTDA</v>
          </cell>
          <cell r="H163" t="str">
            <v>B</v>
          </cell>
          <cell r="I163" t="str">
            <v>S</v>
          </cell>
          <cell r="J163" t="str">
            <v>88786</v>
          </cell>
          <cell r="K163">
            <v>45363</v>
          </cell>
          <cell r="L163" t="str">
            <v>26240339548324000102650080000887861000951747</v>
          </cell>
          <cell r="M163" t="str">
            <v>26 -  Pernambuco</v>
          </cell>
          <cell r="N163">
            <v>126</v>
          </cell>
        </row>
        <row r="164">
          <cell r="C164" t="str">
            <v>UPA CAXANGÁ - CG Nº 007/2022</v>
          </cell>
          <cell r="E164" t="str">
            <v xml:space="preserve">3.10 - Material para Manutenção de Bens Móveis </v>
          </cell>
          <cell r="F164" t="str">
            <v>20.035.672/0001-40</v>
          </cell>
          <cell r="G164" t="str">
            <v>IMPORT PNEUS IMP EXPORTACAO E COMERCIO LTDA ME</v>
          </cell>
          <cell r="H164" t="str">
            <v>B</v>
          </cell>
          <cell r="I164" t="str">
            <v>S</v>
          </cell>
          <cell r="J164" t="str">
            <v>3473</v>
          </cell>
          <cell r="K164">
            <v>45377</v>
          </cell>
          <cell r="L164" t="str">
            <v>26240320035672000140550010000034731541841759</v>
          </cell>
          <cell r="M164" t="str">
            <v>26 -  Pernambuco</v>
          </cell>
          <cell r="N164">
            <v>1780</v>
          </cell>
        </row>
        <row r="165">
          <cell r="C165" t="str">
            <v>UPA CAXANGÁ - CG Nº 007/2022</v>
          </cell>
          <cell r="E165" t="str">
            <v xml:space="preserve">3.10 - Material para Manutenção de Bens Móveis </v>
          </cell>
          <cell r="F165" t="str">
            <v>22.527.995/0001-86</v>
          </cell>
          <cell r="G165" t="str">
            <v>VICENTE VANS PECAS E ACESSORIOS AUTOMOTIVOS LTDA ME</v>
          </cell>
          <cell r="H165" t="str">
            <v>B</v>
          </cell>
          <cell r="I165" t="str">
            <v>S</v>
          </cell>
          <cell r="J165" t="str">
            <v>15362</v>
          </cell>
          <cell r="K165">
            <v>45378</v>
          </cell>
          <cell r="L165" t="str">
            <v>26240322527995000186550010000153621624257869</v>
          </cell>
          <cell r="M165" t="str">
            <v>26 -  Pernambuco</v>
          </cell>
          <cell r="N165">
            <v>205</v>
          </cell>
        </row>
        <row r="166">
          <cell r="C166" t="str">
            <v>UPA CAXANGÁ - CG Nº 007/2022</v>
          </cell>
          <cell r="E166" t="str">
            <v xml:space="preserve">3.10 - Material para Manutenção de Bens Móveis </v>
          </cell>
          <cell r="F166" t="str">
            <v>22.527.995/0001-86</v>
          </cell>
          <cell r="G166" t="str">
            <v>VICENTE VANS PECAS E ACESSORIOS AUTOMOTIVOS LTDA ME</v>
          </cell>
          <cell r="H166" t="str">
            <v>B</v>
          </cell>
          <cell r="I166" t="str">
            <v>S</v>
          </cell>
          <cell r="J166" t="str">
            <v>15365</v>
          </cell>
          <cell r="K166">
            <v>45378</v>
          </cell>
          <cell r="L166" t="str">
            <v>26240322527995000186550010000153651510516190</v>
          </cell>
          <cell r="M166" t="str">
            <v>26 -  Pernambuco</v>
          </cell>
          <cell r="N166">
            <v>650</v>
          </cell>
        </row>
        <row r="167">
          <cell r="C167" t="str">
            <v>UPA CAXANGÁ - CG Nº 007/2022</v>
          </cell>
          <cell r="E167" t="str">
            <v xml:space="preserve">3.10 - Material para Manutenção de Bens Móveis </v>
          </cell>
          <cell r="F167">
            <v>39548324000102</v>
          </cell>
          <cell r="G167" t="str">
            <v>POSTO SANTORINI LTDA</v>
          </cell>
          <cell r="H167" t="str">
            <v>B</v>
          </cell>
          <cell r="I167" t="str">
            <v>S</v>
          </cell>
          <cell r="J167" t="str">
            <v>193432</v>
          </cell>
          <cell r="K167">
            <v>45379</v>
          </cell>
          <cell r="L167" t="str">
            <v>26240339548324000102650070001934321002051310</v>
          </cell>
          <cell r="M167" t="str">
            <v>26 -  Pernambuco</v>
          </cell>
          <cell r="N167">
            <v>64.900000000000006</v>
          </cell>
        </row>
        <row r="168">
          <cell r="C168" t="str">
            <v>UPA CAXANGÁ - CG Nº 007/2022</v>
          </cell>
          <cell r="E168" t="str">
            <v xml:space="preserve">3.8 - Uniformes, Tecidos e Aviamentos </v>
          </cell>
          <cell r="F168" t="str">
            <v>24.348.443/0001-36</v>
          </cell>
          <cell r="G168" t="str">
            <v>FRANCRIS LIVRARIA E PAPELARIA LTDA</v>
          </cell>
          <cell r="H168" t="str">
            <v>B</v>
          </cell>
          <cell r="I168" t="str">
            <v>S</v>
          </cell>
          <cell r="J168" t="str">
            <v>19306</v>
          </cell>
          <cell r="K168">
            <v>45356</v>
          </cell>
          <cell r="L168" t="str">
            <v>26240324348443000136550010000193061857891403</v>
          </cell>
          <cell r="M168" t="str">
            <v>26 -  Pernambuco</v>
          </cell>
          <cell r="N168">
            <v>8750</v>
          </cell>
        </row>
        <row r="169">
          <cell r="C169" t="str">
            <v>UPA CAXANGÁ - CG Nº 007/2022</v>
          </cell>
          <cell r="E169" t="str">
            <v xml:space="preserve">3.8 - Uniformes, Tecidos e Aviamentos </v>
          </cell>
          <cell r="F169" t="str">
            <v>05.932.624/0001-60</v>
          </cell>
          <cell r="G169" t="str">
            <v>MEGAMED COMERCIO LTDA</v>
          </cell>
          <cell r="H169" t="str">
            <v>B</v>
          </cell>
          <cell r="I169" t="str">
            <v>S</v>
          </cell>
          <cell r="J169" t="str">
            <v>22520</v>
          </cell>
          <cell r="K169">
            <v>45358</v>
          </cell>
          <cell r="L169" t="str">
            <v>26240305932624000160550010000225201450185978</v>
          </cell>
          <cell r="M169" t="str">
            <v>26 -  Pernambuco</v>
          </cell>
          <cell r="N169">
            <v>1110</v>
          </cell>
        </row>
        <row r="170">
          <cell r="C170" t="str">
            <v>UPA CAXANGÁ - CG Nº 007/2022</v>
          </cell>
          <cell r="E170" t="str">
            <v xml:space="preserve">3.8 - Uniformes, Tecidos e Aviamentos </v>
          </cell>
          <cell r="F170" t="str">
            <v>03.858.905/0001-95</v>
          </cell>
          <cell r="G170" t="str">
            <v>COISA BOA LTDA</v>
          </cell>
          <cell r="H170" t="str">
            <v>B</v>
          </cell>
          <cell r="I170" t="str">
            <v>S</v>
          </cell>
          <cell r="J170" t="str">
            <v>650</v>
          </cell>
          <cell r="K170">
            <v>45364</v>
          </cell>
          <cell r="L170" t="str">
            <v>26240303858905000195550010000006501395582070</v>
          </cell>
          <cell r="M170" t="str">
            <v>26 -  Pernambuco</v>
          </cell>
          <cell r="N170">
            <v>2670.33</v>
          </cell>
        </row>
        <row r="171">
          <cell r="C171" t="str">
            <v>UPA CAXANGÁ - CG Nº 007/2022</v>
          </cell>
          <cell r="E171" t="str">
            <v>3.99 - Outras despesas com Material de Consumo</v>
          </cell>
          <cell r="F171" t="str">
            <v>10.779.833/0001-56</v>
          </cell>
          <cell r="G171" t="str">
            <v>MEDICAL MERCANTIL DE APARELHAGEM MEDICA LTDA</v>
          </cell>
          <cell r="H171" t="str">
            <v>B</v>
          </cell>
          <cell r="I171" t="str">
            <v>S</v>
          </cell>
          <cell r="J171" t="str">
            <v>598409</v>
          </cell>
          <cell r="K171">
            <v>45362</v>
          </cell>
          <cell r="L171" t="str">
            <v>26240310779833000156550010005984091600433009</v>
          </cell>
          <cell r="M171" t="str">
            <v>26 -  Pernambuco</v>
          </cell>
          <cell r="N171">
            <v>1149.72</v>
          </cell>
        </row>
        <row r="172">
          <cell r="C172" t="str">
            <v>UPA CAXANGÁ - CG Nº 007/2022</v>
          </cell>
          <cell r="E172" t="str">
            <v>3.99 - Outras despesas com Material de Consumo</v>
          </cell>
          <cell r="F172" t="str">
            <v>03.858.905/0001-95</v>
          </cell>
          <cell r="G172" t="str">
            <v>COISA BOA LTDA</v>
          </cell>
          <cell r="H172" t="str">
            <v>B</v>
          </cell>
          <cell r="I172" t="str">
            <v>S</v>
          </cell>
          <cell r="J172" t="str">
            <v>650</v>
          </cell>
          <cell r="K172">
            <v>45364</v>
          </cell>
          <cell r="L172" t="str">
            <v>26240303858905000195550010000006501395582070</v>
          </cell>
          <cell r="M172" t="str">
            <v>26 -  Pernambuco</v>
          </cell>
          <cell r="N172">
            <v>1379.67</v>
          </cell>
        </row>
        <row r="173">
          <cell r="C173" t="str">
            <v>UPA CAXANGÁ - CG Nº 007/2022</v>
          </cell>
          <cell r="E173" t="str">
            <v>3.99 - Outras despesas com Material de Consumo</v>
          </cell>
          <cell r="F173" t="str">
            <v>03.443.105/0001-03</v>
          </cell>
          <cell r="G173" t="str">
            <v>MJS FERNANDES ME</v>
          </cell>
          <cell r="H173" t="str">
            <v>B</v>
          </cell>
          <cell r="I173" t="str">
            <v>S</v>
          </cell>
          <cell r="J173" t="str">
            <v>21863</v>
          </cell>
          <cell r="K173">
            <v>45377</v>
          </cell>
          <cell r="L173" t="str">
            <v>26240303443105000103550010000218637576600008</v>
          </cell>
          <cell r="M173" t="str">
            <v>26 -  Pernambuco</v>
          </cell>
          <cell r="N173">
            <v>260</v>
          </cell>
        </row>
        <row r="174">
          <cell r="C174" t="str">
            <v>UPA CAXANGÁ - CG Nº 007/2022</v>
          </cell>
          <cell r="E174" t="str">
            <v xml:space="preserve">5.25 - Serviços Bancários </v>
          </cell>
          <cell r="G174" t="str">
            <v>TAXA DE MANUTENÇÃO</v>
          </cell>
          <cell r="H174" t="str">
            <v>S</v>
          </cell>
          <cell r="I174" t="str">
            <v>N</v>
          </cell>
          <cell r="N174">
            <v>761</v>
          </cell>
        </row>
        <row r="175">
          <cell r="C175" t="str">
            <v>UPA CAXANGÁ - CG Nº 007/2022</v>
          </cell>
          <cell r="E175" t="str">
            <v xml:space="preserve">5.25 - Serviços Bancários </v>
          </cell>
          <cell r="G175" t="str">
            <v>TARIFA MANUTENÇÃO DE CONTA</v>
          </cell>
          <cell r="H175" t="str">
            <v>S</v>
          </cell>
          <cell r="I175" t="str">
            <v>N</v>
          </cell>
          <cell r="N175">
            <v>181</v>
          </cell>
        </row>
        <row r="176">
          <cell r="C176" t="str">
            <v>UPA CAXANGÁ - CG Nº 007/2022</v>
          </cell>
          <cell r="E176" t="str">
            <v xml:space="preserve">5.21 - Seguros em geral </v>
          </cell>
          <cell r="G176" t="str">
            <v>PORTO SEGURO COMPANHIA DE SEGUROS(SEGURO PREDIAL)</v>
          </cell>
          <cell r="H176" t="str">
            <v>S</v>
          </cell>
          <cell r="I176" t="str">
            <v>N</v>
          </cell>
          <cell r="N176">
            <v>127.6</v>
          </cell>
        </row>
        <row r="177">
          <cell r="C177" t="str">
            <v>UPA CAXANGÁ - CG Nº 007/2022</v>
          </cell>
          <cell r="E177" t="str">
            <v xml:space="preserve">5.21 - Seguros em geral </v>
          </cell>
          <cell r="G177" t="str">
            <v>PORTO SEGURO COMPANHIA DE SEGUROS(AMBULANCIA)</v>
          </cell>
          <cell r="H177" t="str">
            <v>S</v>
          </cell>
          <cell r="I177" t="str">
            <v>N</v>
          </cell>
          <cell r="N177">
            <v>1277.22</v>
          </cell>
        </row>
        <row r="178">
          <cell r="C178" t="str">
            <v>UPA CAXANGÁ - CG Nº 007/2022</v>
          </cell>
          <cell r="E178" t="str">
            <v>5.18 - Teledonia Fixa</v>
          </cell>
          <cell r="F178" t="str">
            <v>03.423.730/0001-93</v>
          </cell>
          <cell r="G178" t="str">
            <v>SMART TELECOMUNICACOES E SERVICOS LTDA</v>
          </cell>
          <cell r="H178" t="str">
            <v>S</v>
          </cell>
          <cell r="I178" t="str">
            <v>S</v>
          </cell>
          <cell r="J178" t="str">
            <v>72019</v>
          </cell>
          <cell r="K178">
            <v>45372</v>
          </cell>
          <cell r="L178" t="str">
            <v>S7UX-GCMV</v>
          </cell>
          <cell r="M178" t="str">
            <v>2611606 - Recife - PE</v>
          </cell>
          <cell r="N178">
            <v>165</v>
          </cell>
        </row>
        <row r="179">
          <cell r="C179" t="str">
            <v>UPA CAXANGÁ - CG Nº 007/2022</v>
          </cell>
          <cell r="E179" t="str">
            <v>5.13 - Água e Esgoto</v>
          </cell>
          <cell r="F179">
            <v>9769035000164</v>
          </cell>
          <cell r="G179" t="str">
            <v>COMPANHIA PERNAMBUCANA DE SANEAMENTO</v>
          </cell>
          <cell r="H179" t="str">
            <v>S</v>
          </cell>
          <cell r="I179" t="str">
            <v>N</v>
          </cell>
          <cell r="M179" t="str">
            <v>2611606 - Recife - PE</v>
          </cell>
          <cell r="N179">
            <v>79.86</v>
          </cell>
        </row>
        <row r="180">
          <cell r="C180" t="str">
            <v>UPA CAXANGÁ - CG Nº 007/2022</v>
          </cell>
          <cell r="E180" t="str">
            <v>5.12 - Energia Elétrica</v>
          </cell>
          <cell r="F180">
            <v>10835932000108</v>
          </cell>
          <cell r="G180" t="str">
            <v>COMPANHIA ENERGETICA DE PERNAMBUCO</v>
          </cell>
          <cell r="H180" t="str">
            <v>S</v>
          </cell>
          <cell r="I180" t="str">
            <v>N</v>
          </cell>
          <cell r="M180" t="str">
            <v>2611606 - Recife - PE</v>
          </cell>
          <cell r="N180">
            <v>24153.68</v>
          </cell>
        </row>
        <row r="181">
          <cell r="C181" t="str">
            <v>UPA CAXANGÁ - CG Nº 007/2022</v>
          </cell>
          <cell r="E181" t="str">
            <v>5.3 - Locação de Máquinas e Equipamentos</v>
          </cell>
          <cell r="F181" t="str">
            <v>24.380.578/0022-03</v>
          </cell>
          <cell r="G181" t="str">
            <v>WHITE MARTINS GASES INDUSTRIAIS NE LTDA</v>
          </cell>
          <cell r="H181" t="str">
            <v>S</v>
          </cell>
          <cell r="I181" t="str">
            <v>S</v>
          </cell>
          <cell r="J181" t="str">
            <v>94818396</v>
          </cell>
          <cell r="K181">
            <v>45364</v>
          </cell>
          <cell r="M181" t="str">
            <v>2607901 - Jaboatão dos Guararapes - PE</v>
          </cell>
          <cell r="N181">
            <v>2061.27</v>
          </cell>
        </row>
        <row r="182">
          <cell r="C182" t="str">
            <v>UPA CAXANGÁ - CG Nº 007/2022</v>
          </cell>
          <cell r="E182" t="str">
            <v>5.3 - Locação de Máquinas e Equipamentos</v>
          </cell>
          <cell r="F182">
            <v>7264015000106</v>
          </cell>
          <cell r="G182" t="str">
            <v>ALIOMAR DE GUSMAO NERES ME</v>
          </cell>
          <cell r="H182" t="str">
            <v>S</v>
          </cell>
          <cell r="I182" t="str">
            <v>S</v>
          </cell>
          <cell r="J182" t="str">
            <v>20425</v>
          </cell>
          <cell r="K182">
            <v>45387</v>
          </cell>
          <cell r="M182" t="str">
            <v>2611606 - Recife - PE</v>
          </cell>
          <cell r="N182">
            <v>4786.71</v>
          </cell>
        </row>
        <row r="183">
          <cell r="C183" t="str">
            <v>UPA CAXANGÁ - CG Nº 007/2022</v>
          </cell>
          <cell r="E183" t="str">
            <v>5.3 - Locação de Máquinas e Equipamentos</v>
          </cell>
          <cell r="F183" t="str">
            <v>43.559.107/0001-87</v>
          </cell>
          <cell r="G183" t="str">
            <v>SARAH LIMA GUSMAO NERES EPP</v>
          </cell>
          <cell r="H183" t="str">
            <v>S</v>
          </cell>
          <cell r="I183" t="str">
            <v>S</v>
          </cell>
          <cell r="J183" t="str">
            <v>1438</v>
          </cell>
          <cell r="K183">
            <v>45379</v>
          </cell>
          <cell r="M183" t="str">
            <v>2611606 - Recife - PE</v>
          </cell>
          <cell r="N183">
            <v>3070</v>
          </cell>
        </row>
        <row r="184">
          <cell r="C184" t="str">
            <v>UPA CAXANGÁ - CG Nº 007/2022</v>
          </cell>
          <cell r="E184" t="str">
            <v>5.3 - Locação de Máquinas e Equipamentos</v>
          </cell>
          <cell r="F184">
            <v>14543772000184</v>
          </cell>
          <cell r="G184" t="str">
            <v>BRAVO LOCACAO DE MAQUINAS E EQUIPAMENTOS LTDA</v>
          </cell>
          <cell r="H184" t="str">
            <v>S</v>
          </cell>
          <cell r="I184" t="str">
            <v>S</v>
          </cell>
          <cell r="J184" t="str">
            <v>10326</v>
          </cell>
          <cell r="K184">
            <v>45383</v>
          </cell>
          <cell r="M184" t="str">
            <v>2607901 - Jaboatão dos Guararapes - PE</v>
          </cell>
          <cell r="N184">
            <v>3000</v>
          </cell>
        </row>
        <row r="185">
          <cell r="C185" t="str">
            <v>UPA CAXANGÁ - CG Nº 007/2022</v>
          </cell>
          <cell r="E185" t="str">
            <v>5.3 - Locação de Máquinas e Equipamentos</v>
          </cell>
          <cell r="F185" t="str">
            <v>26.081.685/0001-31</v>
          </cell>
          <cell r="G185" t="str">
            <v>CG REFRIGERAÇOES LTDA</v>
          </cell>
          <cell r="H185" t="str">
            <v>S</v>
          </cell>
          <cell r="I185" t="str">
            <v>S</v>
          </cell>
          <cell r="J185" t="str">
            <v>10379</v>
          </cell>
          <cell r="K185">
            <v>45383</v>
          </cell>
          <cell r="M185" t="str">
            <v>2611606 - Recife - PE</v>
          </cell>
          <cell r="N185">
            <v>4900</v>
          </cell>
        </row>
        <row r="186">
          <cell r="C186" t="str">
            <v>UPA CAXANGÁ - CG Nº 007/2022</v>
          </cell>
          <cell r="E186" t="str">
            <v>5.3 - Locação de Máquinas e Equipamentos</v>
          </cell>
          <cell r="F186" t="str">
            <v>22.400.267/0001-09</v>
          </cell>
          <cell r="G186" t="str">
            <v>ACAO SERVICOS TELECOM LTDA</v>
          </cell>
          <cell r="H186" t="str">
            <v>S</v>
          </cell>
          <cell r="I186" t="str">
            <v>S</v>
          </cell>
          <cell r="J186" t="str">
            <v>10042024</v>
          </cell>
          <cell r="K186">
            <v>45383</v>
          </cell>
          <cell r="M186" t="str">
            <v>2611606 - Recife - PE</v>
          </cell>
          <cell r="N186">
            <v>1060</v>
          </cell>
        </row>
        <row r="187">
          <cell r="C187" t="str">
            <v>UPA CAXANGÁ - CG Nº 007/2022</v>
          </cell>
          <cell r="E187" t="str">
            <v>5.3 - Locação de Máquinas e Equipamentos</v>
          </cell>
          <cell r="F187" t="str">
            <v>20.451.492/0001-49</v>
          </cell>
          <cell r="G187" t="str">
            <v>TOLDOS PE SERVICOS LTDA ME</v>
          </cell>
          <cell r="H187" t="str">
            <v>S</v>
          </cell>
          <cell r="I187" t="str">
            <v>S</v>
          </cell>
          <cell r="J187" t="str">
            <v>176</v>
          </cell>
          <cell r="K187">
            <v>45383</v>
          </cell>
          <cell r="M187" t="str">
            <v>2611606 - Recife - PE</v>
          </cell>
          <cell r="N187">
            <v>500</v>
          </cell>
        </row>
        <row r="188">
          <cell r="C188" t="str">
            <v>UPA CAXANGÁ - CG Nº 007/2022</v>
          </cell>
          <cell r="E188" t="str">
            <v>5.3 - Locação de Máquinas e Equipamentos</v>
          </cell>
          <cell r="F188" t="str">
            <v>03.423.730/0001-93</v>
          </cell>
          <cell r="G188" t="str">
            <v>SMART TELECOMUNICACOES E SERVICOS LTDA</v>
          </cell>
          <cell r="H188" t="str">
            <v>S</v>
          </cell>
          <cell r="I188" t="str">
            <v>S</v>
          </cell>
          <cell r="J188" t="str">
            <v>455022213</v>
          </cell>
          <cell r="K188">
            <v>45372</v>
          </cell>
          <cell r="M188" t="str">
            <v>2611606 - Recife - PE</v>
          </cell>
          <cell r="N188">
            <v>392.79</v>
          </cell>
        </row>
        <row r="189">
          <cell r="C189" t="str">
            <v>UPA CAXANGÁ - CG Nº 007/2022</v>
          </cell>
          <cell r="E189" t="str">
            <v>5.1 - Locação de Equipamentos Médicos-Hospitalares</v>
          </cell>
          <cell r="F189">
            <v>5011743000180</v>
          </cell>
          <cell r="G189" t="str">
            <v>ALMERI ANGELO SALVIANO DA SILVA</v>
          </cell>
          <cell r="H189" t="str">
            <v>S</v>
          </cell>
          <cell r="I189" t="str">
            <v>S</v>
          </cell>
          <cell r="J189" t="str">
            <v>6282</v>
          </cell>
          <cell r="K189">
            <v>45358</v>
          </cell>
          <cell r="M189" t="str">
            <v>2611606 - Recife - PE</v>
          </cell>
          <cell r="N189">
            <v>2000</v>
          </cell>
        </row>
        <row r="190">
          <cell r="C190" t="str">
            <v>UPA CAXANGÁ - CG Nº 007/2022</v>
          </cell>
          <cell r="E190" t="str">
            <v>5.1 - Locação de Equipamentos Médicos-Hospitalares</v>
          </cell>
          <cell r="F190" t="str">
            <v>10.859.287/0001-63</v>
          </cell>
          <cell r="G190" t="str">
            <v>NEWMED COMERCIO E CONSERTO DE EQUIPAMENTO MEDICO HOSPITALAR</v>
          </cell>
          <cell r="H190" t="str">
            <v>S</v>
          </cell>
          <cell r="I190" t="str">
            <v>S</v>
          </cell>
          <cell r="J190" t="str">
            <v>704</v>
          </cell>
          <cell r="K190">
            <v>45391</v>
          </cell>
          <cell r="M190" t="str">
            <v>2609600 - Olinda - PE</v>
          </cell>
          <cell r="N190">
            <v>600</v>
          </cell>
        </row>
        <row r="191">
          <cell r="C191" t="str">
            <v>UPA CAXANGÁ - CG Nº 007/2022</v>
          </cell>
          <cell r="E191" t="str">
            <v>5.1 - Locação de Equipamentos Médicos-Hospitalares</v>
          </cell>
          <cell r="F191" t="str">
            <v>18.271.934/0001-23</v>
          </cell>
          <cell r="G191" t="str">
            <v>NOVA BIOMEDICAL DIAGNOSTICOS MEDICOS E BIOTECNOLOGIA LTDA</v>
          </cell>
          <cell r="H191" t="str">
            <v>S</v>
          </cell>
          <cell r="I191" t="str">
            <v>S</v>
          </cell>
          <cell r="J191" t="str">
            <v>2024/004</v>
          </cell>
          <cell r="K191">
            <v>45400</v>
          </cell>
          <cell r="M191" t="str">
            <v>2507507 - João Pessoa - PB</v>
          </cell>
          <cell r="N191">
            <v>1500</v>
          </cell>
        </row>
        <row r="192">
          <cell r="C192" t="str">
            <v>UPA CAXANGÁ - CG Nº 007/2022</v>
          </cell>
          <cell r="E192" t="str">
            <v>5.1 - Locação de Equipamentos Médicos-Hospitalares</v>
          </cell>
          <cell r="F192">
            <v>331788002405</v>
          </cell>
          <cell r="G192" t="str">
            <v>AIRLIQUEDE BRASIL LTDA</v>
          </cell>
          <cell r="H192" t="str">
            <v>S</v>
          </cell>
          <cell r="I192" t="str">
            <v>S</v>
          </cell>
          <cell r="J192" t="str">
            <v>51043</v>
          </cell>
          <cell r="K192">
            <v>45351</v>
          </cell>
          <cell r="M192" t="str">
            <v>2602902 - Cabo de Santo Agostinho - PE</v>
          </cell>
          <cell r="N192">
            <v>5371.64</v>
          </cell>
        </row>
        <row r="193">
          <cell r="C193" t="str">
            <v>UPA CAXANGÁ - CG Nº 007/2022</v>
          </cell>
          <cell r="E193" t="str">
            <v>5.99 - Outros Serviços de Terceiros Pessoa Jurídica</v>
          </cell>
          <cell r="G193" t="str">
            <v>JUROS E MULTA</v>
          </cell>
          <cell r="H193" t="str">
            <v>S</v>
          </cell>
          <cell r="I193" t="str">
            <v>N</v>
          </cell>
          <cell r="N193">
            <v>9.11</v>
          </cell>
        </row>
        <row r="194">
          <cell r="C194" t="str">
            <v>UPA CAXANGÁ - CG Nº 007/2022</v>
          </cell>
          <cell r="E194" t="str">
            <v>5.99 - Outros Serviços de Terceiros Pessoa Jurídica</v>
          </cell>
          <cell r="G194" t="str">
            <v>MULTA CLT</v>
          </cell>
          <cell r="H194" t="str">
            <v>S</v>
          </cell>
          <cell r="I194" t="str">
            <v>N</v>
          </cell>
          <cell r="N194">
            <v>2803.06</v>
          </cell>
        </row>
        <row r="195">
          <cell r="C195" t="str">
            <v>UPA CAXANGÁ - CG Nº 007/2022</v>
          </cell>
          <cell r="E195" t="str">
            <v>5.99 - Outros Serviços de Terceiros Pessoa Jurídica</v>
          </cell>
          <cell r="F195" t="str">
            <v>35.400.722/0001-18</v>
          </cell>
          <cell r="G195" t="str">
            <v>CM SOLUCOES PRA IDENTIFICACAO LTDA</v>
          </cell>
          <cell r="H195" t="str">
            <v>S</v>
          </cell>
          <cell r="I195" t="str">
            <v>S</v>
          </cell>
          <cell r="J195" t="str">
            <v>894</v>
          </cell>
          <cell r="K195">
            <v>45373</v>
          </cell>
          <cell r="L195" t="str">
            <v>ZBY6-XCWZ</v>
          </cell>
          <cell r="M195" t="str">
            <v>2611606 - Recife - PE</v>
          </cell>
          <cell r="N195">
            <v>134.5</v>
          </cell>
        </row>
        <row r="196">
          <cell r="C196" t="str">
            <v>UPA CAXANGÁ - CG Nº 007/2022</v>
          </cell>
          <cell r="E196" t="str">
            <v>5.6 - Reparo e Manutanção de Veículos</v>
          </cell>
          <cell r="F196" t="str">
            <v>03.390.863/0002-91</v>
          </cell>
          <cell r="G196" t="str">
            <v>MGSCOMERCIO IMPORTACAO DE PECAS LTDA</v>
          </cell>
          <cell r="H196" t="str">
            <v>S</v>
          </cell>
          <cell r="I196" t="str">
            <v>S</v>
          </cell>
          <cell r="J196" t="str">
            <v>49471</v>
          </cell>
          <cell r="K196">
            <v>45359</v>
          </cell>
          <cell r="L196" t="str">
            <v>C9QN-JYZK</v>
          </cell>
          <cell r="M196" t="str">
            <v>2611606 - Recife - PE</v>
          </cell>
          <cell r="N196">
            <v>5</v>
          </cell>
        </row>
        <row r="197">
          <cell r="C197" t="str">
            <v>UPA CAXANGÁ - CG Nº 007/2022</v>
          </cell>
          <cell r="E197" t="str">
            <v>5.99 - Outros Serviços de Terceiros Pessoa Jurídica</v>
          </cell>
          <cell r="F197" t="str">
            <v>10.921.252/0001-07</v>
          </cell>
          <cell r="G197" t="str">
            <v>COMPANHIA EDITORA DE PERNAMBUCO CEPE</v>
          </cell>
          <cell r="H197" t="str">
            <v>S</v>
          </cell>
          <cell r="I197" t="str">
            <v>S</v>
          </cell>
          <cell r="J197" t="str">
            <v>131573</v>
          </cell>
          <cell r="K197">
            <v>45378</v>
          </cell>
          <cell r="L197" t="str">
            <v>GLCZ-AGYK</v>
          </cell>
          <cell r="M197" t="str">
            <v>2611606 - Recife - PE</v>
          </cell>
          <cell r="N197">
            <v>880.45</v>
          </cell>
        </row>
        <row r="198">
          <cell r="C198" t="str">
            <v>UPA CAXANGÁ - CG Nº 007/2022</v>
          </cell>
          <cell r="E198" t="str">
            <v>5.99 - Outros Serviços de Terceiros Pessoa Jurídica</v>
          </cell>
          <cell r="F198" t="str">
            <v>17.895.646/0001-87</v>
          </cell>
          <cell r="G198" t="str">
            <v>UBER</v>
          </cell>
          <cell r="H198" t="str">
            <v>S</v>
          </cell>
          <cell r="I198" t="str">
            <v>N</v>
          </cell>
          <cell r="N198">
            <v>96.74</v>
          </cell>
        </row>
        <row r="199">
          <cell r="C199" t="str">
            <v>UPA CAXANGÁ - CG Nº 007/2022</v>
          </cell>
          <cell r="E199" t="str">
            <v>5.16 - Serviços Médico-Hospitalares, Odotonlogia e Laboratoriais</v>
          </cell>
          <cell r="F199" t="str">
            <v>46.911.593/0001-49</v>
          </cell>
          <cell r="G199" t="str">
            <v>CLINICA GINESTESIO LTDA</v>
          </cell>
          <cell r="H199" t="str">
            <v>S</v>
          </cell>
          <cell r="I199" t="str">
            <v>S</v>
          </cell>
          <cell r="J199" t="str">
            <v>29</v>
          </cell>
          <cell r="K199">
            <v>45383</v>
          </cell>
          <cell r="L199" t="str">
            <v>10086F51</v>
          </cell>
          <cell r="M199" t="str">
            <v>2211001 - Teresina - PI</v>
          </cell>
          <cell r="N199">
            <v>2350</v>
          </cell>
        </row>
        <row r="200">
          <cell r="C200" t="str">
            <v>UPA CAXANGÁ - CG Nº 007/2022</v>
          </cell>
          <cell r="E200" t="str">
            <v>5.16 - Serviços Médico-Hospitalares, Odotonlogia e Laboratoriais</v>
          </cell>
          <cell r="F200">
            <v>45397939000170</v>
          </cell>
          <cell r="G200" t="str">
            <v>ARAUJO E GUIMARAES SERVICÇOS MEDICOS</v>
          </cell>
          <cell r="H200" t="str">
            <v>S</v>
          </cell>
          <cell r="I200" t="str">
            <v>S</v>
          </cell>
          <cell r="J200" t="str">
            <v>1000088</v>
          </cell>
          <cell r="K200">
            <v>45383</v>
          </cell>
          <cell r="L200" t="str">
            <v>JF12KPZX4</v>
          </cell>
          <cell r="M200" t="str">
            <v>2507507 - João Pessoa - PB</v>
          </cell>
          <cell r="N200">
            <v>16750</v>
          </cell>
        </row>
        <row r="201">
          <cell r="C201" t="str">
            <v>UPA CAXANGÁ - CG Nº 007/2022</v>
          </cell>
          <cell r="E201" t="str">
            <v>5.16 - Serviços Médico-Hospitalares, Odotonlogia e Laboratoriais</v>
          </cell>
          <cell r="F201" t="str">
            <v>52.396.002/0001-45</v>
          </cell>
          <cell r="G201" t="str">
            <v>LEANDRO MENEZES SERVICOS MEDICOS LTDA</v>
          </cell>
          <cell r="H201" t="str">
            <v>S</v>
          </cell>
          <cell r="I201" t="str">
            <v>S</v>
          </cell>
          <cell r="J201" t="str">
            <v>18</v>
          </cell>
          <cell r="K201">
            <v>45383</v>
          </cell>
          <cell r="L201" t="str">
            <v>NFS.JIKME2RL01.J3GN6SHUHT.00000I</v>
          </cell>
          <cell r="M201" t="str">
            <v>2615003 - Taquaritinga do Norte - PE</v>
          </cell>
          <cell r="N201">
            <v>1250</v>
          </cell>
        </row>
        <row r="202">
          <cell r="C202" t="str">
            <v>UPA CAXANGÁ - CG Nº 007/2022</v>
          </cell>
          <cell r="E202" t="str">
            <v>5.16 - Serviços Médico-Hospitalares, Odotonlogia e Laboratoriais</v>
          </cell>
          <cell r="F202" t="str">
            <v>47.581.369/0001-07</v>
          </cell>
          <cell r="G202" t="str">
            <v>PIRES DE CASTRO SERVICOS MEDICOS LTDA</v>
          </cell>
          <cell r="H202" t="str">
            <v>S</v>
          </cell>
          <cell r="I202" t="str">
            <v>S</v>
          </cell>
          <cell r="J202" t="str">
            <v>61</v>
          </cell>
          <cell r="K202">
            <v>45384</v>
          </cell>
          <cell r="L202" t="str">
            <v>YM6Y-UUIL</v>
          </cell>
          <cell r="M202" t="str">
            <v>2611606 - Recife - PE</v>
          </cell>
          <cell r="N202">
            <v>5000</v>
          </cell>
        </row>
        <row r="203">
          <cell r="C203" t="str">
            <v>UPA CAXANGÁ - CG Nº 007/2022</v>
          </cell>
          <cell r="E203" t="str">
            <v>5.16 - Serviços Médico-Hospitalares, Odotonlogia e Laboratoriais</v>
          </cell>
          <cell r="F203" t="str">
            <v>45.237.924/0001-44</v>
          </cell>
          <cell r="G203" t="str">
            <v>MEDCENTER ATIVIDADES MEDICAS LTDA</v>
          </cell>
          <cell r="H203" t="str">
            <v>S</v>
          </cell>
          <cell r="I203" t="str">
            <v>S</v>
          </cell>
          <cell r="J203" t="str">
            <v>1184</v>
          </cell>
          <cell r="K203">
            <v>45385</v>
          </cell>
          <cell r="L203" t="str">
            <v>UAPP72160</v>
          </cell>
          <cell r="M203" t="str">
            <v>2609600 - Olinda - PE</v>
          </cell>
          <cell r="N203">
            <v>2500</v>
          </cell>
        </row>
        <row r="204">
          <cell r="C204" t="str">
            <v>UPA CAXANGÁ - CG Nº 007/2022</v>
          </cell>
          <cell r="E204" t="str">
            <v>5.16 - Serviços Médico-Hospitalares, Odotonlogia e Laboratoriais</v>
          </cell>
          <cell r="F204" t="str">
            <v>45.735.127/0001-97</v>
          </cell>
          <cell r="G204" t="str">
            <v>GLOBALMED ATIVIDADES MEDICAS LTDA</v>
          </cell>
          <cell r="H204" t="str">
            <v>S</v>
          </cell>
          <cell r="I204" t="str">
            <v>S</v>
          </cell>
          <cell r="J204" t="str">
            <v>1402</v>
          </cell>
          <cell r="K204">
            <v>45385</v>
          </cell>
          <cell r="L204" t="str">
            <v>RNTD38543</v>
          </cell>
          <cell r="M204" t="str">
            <v>2609600 - Olinda - PE</v>
          </cell>
          <cell r="N204">
            <v>7500</v>
          </cell>
        </row>
        <row r="205">
          <cell r="C205" t="str">
            <v>UPA CAXANGÁ - CG Nº 007/2022</v>
          </cell>
          <cell r="E205" t="str">
            <v>5.16 - Serviços Médico-Hospitalares, Odotonlogia e Laboratoriais</v>
          </cell>
          <cell r="F205">
            <v>43853893000120</v>
          </cell>
          <cell r="G205" t="str">
            <v>MAISMED ATIVIDADES MEDICAS LTDA</v>
          </cell>
          <cell r="H205" t="str">
            <v>S</v>
          </cell>
          <cell r="I205" t="str">
            <v>S</v>
          </cell>
          <cell r="J205" t="str">
            <v>718</v>
          </cell>
          <cell r="K205">
            <v>45385</v>
          </cell>
          <cell r="L205" t="str">
            <v>DQBB02207</v>
          </cell>
          <cell r="M205" t="str">
            <v>2609600 - Olinda - PE</v>
          </cell>
          <cell r="N205">
            <v>16150</v>
          </cell>
        </row>
        <row r="206">
          <cell r="C206" t="str">
            <v>UPA CAXANGÁ - CG Nº 007/2022</v>
          </cell>
          <cell r="E206" t="str">
            <v>5.16 - Serviços Médico-Hospitalares, Odotonlogia e Laboratoriais</v>
          </cell>
          <cell r="F206" t="str">
            <v>44.767.462/0001-04</v>
          </cell>
          <cell r="G206" t="str">
            <v>ANDRADE E VASCONCELOS SERVICOS MEDICOS LTDA</v>
          </cell>
          <cell r="H206" t="str">
            <v>S</v>
          </cell>
          <cell r="I206" t="str">
            <v>S</v>
          </cell>
          <cell r="J206" t="str">
            <v>129</v>
          </cell>
          <cell r="K206">
            <v>45385</v>
          </cell>
          <cell r="L206" t="str">
            <v>7R4P-NBDL</v>
          </cell>
          <cell r="M206" t="str">
            <v>2611606 - Recife - PE</v>
          </cell>
          <cell r="N206">
            <v>4400</v>
          </cell>
        </row>
        <row r="207">
          <cell r="C207" t="str">
            <v>UPA CAXANGÁ - CG Nº 007/2022</v>
          </cell>
          <cell r="E207" t="str">
            <v>5.16 - Serviços Médico-Hospitalares, Odotonlogia e Laboratoriais</v>
          </cell>
          <cell r="F207">
            <v>35395370000150</v>
          </cell>
          <cell r="G207" t="str">
            <v>BRUNO MAIA CORREIA DE ARAUJO FILHO</v>
          </cell>
          <cell r="H207" t="str">
            <v>S</v>
          </cell>
          <cell r="I207" t="str">
            <v>S</v>
          </cell>
          <cell r="J207" t="str">
            <v>118</v>
          </cell>
          <cell r="K207">
            <v>45385</v>
          </cell>
          <cell r="L207" t="str">
            <v>IOWC34108</v>
          </cell>
          <cell r="M207" t="str">
            <v>2607901 - Jaboatão dos Guararapes - PE</v>
          </cell>
          <cell r="N207">
            <v>3300</v>
          </cell>
        </row>
        <row r="208">
          <cell r="C208" t="str">
            <v>UPA CAXANGÁ - CG Nº 007/2022</v>
          </cell>
          <cell r="E208" t="str">
            <v>5.16 - Serviços Médico-Hospitalares, Odotonlogia e Laboratoriais</v>
          </cell>
          <cell r="F208" t="str">
            <v>52.051.303/0001-37</v>
          </cell>
          <cell r="G208" t="str">
            <v>MPL ROCHA LTDA</v>
          </cell>
          <cell r="H208" t="str">
            <v>S</v>
          </cell>
          <cell r="I208" t="str">
            <v>S</v>
          </cell>
          <cell r="J208" t="str">
            <v>26</v>
          </cell>
          <cell r="K208">
            <v>45385</v>
          </cell>
          <cell r="L208" t="str">
            <v>XTXO-QVBL</v>
          </cell>
          <cell r="M208" t="str">
            <v>2203909 - Floriano - PI</v>
          </cell>
          <cell r="N208">
            <v>4400</v>
          </cell>
        </row>
        <row r="209">
          <cell r="C209" t="str">
            <v>UPA CAXANGÁ - CG Nº 007/2022</v>
          </cell>
          <cell r="E209" t="str">
            <v>5.16 - Serviços Médico-Hospitalares, Odotonlogia e Laboratoriais</v>
          </cell>
          <cell r="F209" t="str">
            <v>53.209.170/0001-47</v>
          </cell>
          <cell r="G209" t="str">
            <v>LORENA NEVES REZENDE SERVIÇOS MEDICOS LTDA</v>
          </cell>
          <cell r="H209" t="str">
            <v>S</v>
          </cell>
          <cell r="I209" t="str">
            <v>S</v>
          </cell>
          <cell r="J209" t="str">
            <v>5</v>
          </cell>
          <cell r="K209">
            <v>45385</v>
          </cell>
          <cell r="L209" t="str">
            <v>307017482</v>
          </cell>
          <cell r="M209" t="str">
            <v>2304400 - Fortaleza - CE</v>
          </cell>
          <cell r="N209">
            <v>5800</v>
          </cell>
        </row>
        <row r="210">
          <cell r="C210" t="str">
            <v>UPA CAXANGÁ - CG Nº 007/2022</v>
          </cell>
          <cell r="E210" t="str">
            <v>5.16 - Serviços Médico-Hospitalares, Odotonlogia e Laboratoriais</v>
          </cell>
          <cell r="F210" t="str">
            <v>45.637.249/0001-40</v>
          </cell>
          <cell r="G210" t="str">
            <v>STARMED ATIVIDADES MEDICAS LTDA</v>
          </cell>
          <cell r="H210" t="str">
            <v>S</v>
          </cell>
          <cell r="I210" t="str">
            <v>S</v>
          </cell>
          <cell r="J210" t="str">
            <v>1799</v>
          </cell>
          <cell r="K210">
            <v>45385</v>
          </cell>
          <cell r="L210" t="str">
            <v>RLRC-XGBJ</v>
          </cell>
          <cell r="M210" t="str">
            <v>2611606 - Recife - PE</v>
          </cell>
          <cell r="N210">
            <v>18650</v>
          </cell>
        </row>
        <row r="211">
          <cell r="C211" t="str">
            <v>UPA CAXANGÁ - CG Nº 007/2022</v>
          </cell>
          <cell r="E211" t="str">
            <v>5.16 - Serviços Médico-Hospitalares, Odotonlogia e Laboratoriais</v>
          </cell>
          <cell r="F211">
            <v>41477015000122</v>
          </cell>
          <cell r="G211" t="str">
            <v>PENTAMED ATIVIDADES MEDICAS LTDA</v>
          </cell>
          <cell r="H211" t="str">
            <v>S</v>
          </cell>
          <cell r="I211" t="str">
            <v>S</v>
          </cell>
          <cell r="J211" t="str">
            <v>524</v>
          </cell>
          <cell r="K211">
            <v>45385</v>
          </cell>
          <cell r="L211" t="str">
            <v>YYKR-AVCY</v>
          </cell>
          <cell r="M211" t="str">
            <v>2611606 - Recife - PE</v>
          </cell>
          <cell r="N211">
            <v>2200</v>
          </cell>
        </row>
        <row r="212">
          <cell r="C212" t="str">
            <v>UPA CAXANGÁ - CG Nº 007/2022</v>
          </cell>
          <cell r="E212" t="str">
            <v>5.16 - Serviços Médico-Hospitalares, Odotonlogia e Laboratoriais</v>
          </cell>
          <cell r="F212" t="str">
            <v>52.381.582/0001-05</v>
          </cell>
          <cell r="G212" t="str">
            <v>MSD MARINHO SERVIÇOS MEDICOS LTDA</v>
          </cell>
          <cell r="H212" t="str">
            <v>S</v>
          </cell>
          <cell r="I212" t="str">
            <v>S</v>
          </cell>
          <cell r="J212" t="str">
            <v>17</v>
          </cell>
          <cell r="K212">
            <v>45385</v>
          </cell>
          <cell r="L212" t="str">
            <v>6HI2-SUNP</v>
          </cell>
          <cell r="M212" t="str">
            <v>2611606 - Recife - PE</v>
          </cell>
          <cell r="N212">
            <v>2500</v>
          </cell>
        </row>
        <row r="213">
          <cell r="C213" t="str">
            <v>UPA CAXANGÁ - CG Nº 007/2022</v>
          </cell>
          <cell r="E213" t="str">
            <v>5.16 - Serviços Médico-Hospitalares, Odotonlogia e Laboratoriais</v>
          </cell>
          <cell r="F213" t="str">
            <v>34.214.394/0001-00</v>
          </cell>
          <cell r="G213" t="str">
            <v>YAGO DE ANDRADE LIMA SERVIÇOS DE PRESTAÇÃO HOSPITALARES</v>
          </cell>
          <cell r="H213" t="str">
            <v>S</v>
          </cell>
          <cell r="I213" t="str">
            <v>S</v>
          </cell>
          <cell r="J213" t="str">
            <v>104</v>
          </cell>
          <cell r="K213">
            <v>45385</v>
          </cell>
          <cell r="L213" t="str">
            <v>QIRX-C46Z</v>
          </cell>
          <cell r="M213" t="str">
            <v>2611606 - Recife - PE</v>
          </cell>
          <cell r="N213">
            <v>3950</v>
          </cell>
        </row>
        <row r="214">
          <cell r="C214" t="str">
            <v>UPA CAXANGÁ - CG Nº 007/2022</v>
          </cell>
          <cell r="E214" t="str">
            <v>5.16 - Serviços Médico-Hospitalares, Odotonlogia e Laboratoriais</v>
          </cell>
          <cell r="F214">
            <v>44539916000190</v>
          </cell>
          <cell r="G214" t="str">
            <v>MARIA LUIZA DE OLIVEIRA GONDIN REIS LTDA</v>
          </cell>
          <cell r="H214" t="str">
            <v>S</v>
          </cell>
          <cell r="I214" t="str">
            <v>S</v>
          </cell>
          <cell r="J214" t="str">
            <v>28</v>
          </cell>
          <cell r="K214">
            <v>45385</v>
          </cell>
          <cell r="L214" t="str">
            <v>LX4M-3LKR</v>
          </cell>
          <cell r="M214" t="str">
            <v>2611606 - Recife - PE</v>
          </cell>
          <cell r="N214">
            <v>7500</v>
          </cell>
        </row>
        <row r="215">
          <cell r="C215" t="str">
            <v>UPA CAXANGÁ - CG Nº 007/2022</v>
          </cell>
          <cell r="E215" t="str">
            <v>5.16 - Serviços Médico-Hospitalares, Odotonlogia e Laboratoriais</v>
          </cell>
          <cell r="F215">
            <v>37149233000160</v>
          </cell>
          <cell r="G215" t="str">
            <v>PRISCILLA DE CARVALHO GRECH ORTOPEDIA</v>
          </cell>
          <cell r="H215" t="str">
            <v>S</v>
          </cell>
          <cell r="I215" t="str">
            <v>S</v>
          </cell>
          <cell r="J215" t="str">
            <v>64</v>
          </cell>
          <cell r="K215">
            <v>45385</v>
          </cell>
          <cell r="L215" t="str">
            <v>669T-K7Z3</v>
          </cell>
          <cell r="M215" t="str">
            <v>2611606 - Recife - PE</v>
          </cell>
          <cell r="N215">
            <v>8800</v>
          </cell>
        </row>
        <row r="216">
          <cell r="C216" t="str">
            <v>UPA CAXANGÁ - CG Nº 007/2022</v>
          </cell>
          <cell r="E216" t="str">
            <v>5.16 - Serviços Médico-Hospitalares, Odotonlogia e Laboratoriais</v>
          </cell>
          <cell r="F216" t="str">
            <v>44.005.081/0001-98</v>
          </cell>
          <cell r="G216" t="str">
            <v>ULTRASAUDE LTDA</v>
          </cell>
          <cell r="H216" t="str">
            <v>S</v>
          </cell>
          <cell r="I216" t="str">
            <v>S</v>
          </cell>
          <cell r="J216" t="str">
            <v>1091</v>
          </cell>
          <cell r="K216">
            <v>45385</v>
          </cell>
          <cell r="L216" t="str">
            <v>RC8E-IJLZ</v>
          </cell>
          <cell r="M216" t="str">
            <v>2611606 - Recife - PE</v>
          </cell>
          <cell r="N216">
            <v>2200</v>
          </cell>
        </row>
        <row r="217">
          <cell r="C217" t="str">
            <v>UPA CAXANGÁ - CG Nº 007/2022</v>
          </cell>
          <cell r="E217" t="str">
            <v>5.16 - Serviços Médico-Hospitalares, Odotonlogia e Laboratoriais</v>
          </cell>
          <cell r="F217" t="str">
            <v>46.190.399/0001-11</v>
          </cell>
          <cell r="G217" t="str">
            <v>HPC SAUDE SERVIÇOS MEDICOS LTDA</v>
          </cell>
          <cell r="H217" t="str">
            <v>S</v>
          </cell>
          <cell r="I217" t="str">
            <v>S</v>
          </cell>
          <cell r="J217" t="str">
            <v>649</v>
          </cell>
          <cell r="K217">
            <v>45385</v>
          </cell>
          <cell r="L217" t="str">
            <v>TJG6-ARQS</v>
          </cell>
          <cell r="M217" t="str">
            <v>2611606 - Recife - PE</v>
          </cell>
          <cell r="N217">
            <v>5000</v>
          </cell>
        </row>
        <row r="218">
          <cell r="C218" t="str">
            <v>UPA CAXANGÁ - CG Nº 007/2022</v>
          </cell>
          <cell r="E218" t="str">
            <v>5.16 - Serviços Médico-Hospitalares, Odotonlogia e Laboratoriais</v>
          </cell>
          <cell r="F218" t="str">
            <v>46.400.282/0001-15</v>
          </cell>
          <cell r="G218" t="str">
            <v>MONTE SINAI SERVIÇOS MEDICOS</v>
          </cell>
          <cell r="H218" t="str">
            <v>S</v>
          </cell>
          <cell r="I218" t="str">
            <v>S</v>
          </cell>
          <cell r="J218" t="str">
            <v>32</v>
          </cell>
          <cell r="K218">
            <v>45385</v>
          </cell>
          <cell r="L218" t="str">
            <v>PRTG87537</v>
          </cell>
          <cell r="M218" t="str">
            <v>2606002 - Garanhuns - PE</v>
          </cell>
          <cell r="N218">
            <v>8850</v>
          </cell>
        </row>
        <row r="219">
          <cell r="C219" t="str">
            <v>UPA CAXANGÁ - CG Nº 007/2022</v>
          </cell>
          <cell r="E219" t="str">
            <v>5.16 - Serviços Médico-Hospitalares, Odotonlogia e Laboratoriais</v>
          </cell>
          <cell r="F219">
            <v>51205282000102</v>
          </cell>
          <cell r="G219" t="str">
            <v>RIO PISOM SERVICOS MEDICOS LTDA</v>
          </cell>
          <cell r="H219" t="str">
            <v>S</v>
          </cell>
          <cell r="I219" t="str">
            <v>S</v>
          </cell>
          <cell r="J219" t="str">
            <v>35</v>
          </cell>
          <cell r="K219">
            <v>45385</v>
          </cell>
          <cell r="L219" t="str">
            <v>57A9.F0E7.A0C6</v>
          </cell>
          <cell r="M219" t="str">
            <v>2700300 - Arapiraca - AL</v>
          </cell>
          <cell r="N219">
            <v>6550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 t="str">
            <v>52.974.846/0001-26</v>
          </cell>
          <cell r="G220" t="str">
            <v>AVF SERVICOS MEDICOS LTDA</v>
          </cell>
          <cell r="H220" t="str">
            <v>S</v>
          </cell>
          <cell r="I220" t="str">
            <v>S</v>
          </cell>
          <cell r="J220" t="str">
            <v>1000019</v>
          </cell>
          <cell r="K220">
            <v>45385</v>
          </cell>
          <cell r="L220" t="str">
            <v>4M0CSOWX0</v>
          </cell>
          <cell r="M220" t="str">
            <v>2507507 - João Pessoa - PB</v>
          </cell>
          <cell r="N220">
            <v>2500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>
            <v>42004301000133</v>
          </cell>
          <cell r="G221" t="str">
            <v>MARINA LIRA SERVICOS MEDICOS LTDA</v>
          </cell>
          <cell r="H221" t="str">
            <v>S</v>
          </cell>
          <cell r="I221" t="str">
            <v>S</v>
          </cell>
          <cell r="J221" t="str">
            <v>73</v>
          </cell>
          <cell r="K221">
            <v>45386</v>
          </cell>
          <cell r="L221" t="str">
            <v>386105686</v>
          </cell>
          <cell r="M221" t="str">
            <v>2408102 - Natal - RN</v>
          </cell>
          <cell r="N221">
            <v>10000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 t="str">
            <v>26.332.878/0001-18</v>
          </cell>
          <cell r="G222" t="str">
            <v>MEDICAL SERVICOS MEDICOS LTDA</v>
          </cell>
          <cell r="H222" t="str">
            <v>S</v>
          </cell>
          <cell r="I222" t="str">
            <v>S</v>
          </cell>
          <cell r="J222" t="str">
            <v>6582</v>
          </cell>
          <cell r="K222">
            <v>45386</v>
          </cell>
          <cell r="L222" t="str">
            <v>DAFZZRE4P</v>
          </cell>
          <cell r="M222" t="str">
            <v>2704302 - Maceió - AL</v>
          </cell>
          <cell r="N222">
            <v>6450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 t="str">
            <v>53.151.446/0001-83</v>
          </cell>
          <cell r="G223" t="str">
            <v>FLAVIA MIE LTDA</v>
          </cell>
          <cell r="H223" t="str">
            <v>S</v>
          </cell>
          <cell r="I223" t="str">
            <v>S</v>
          </cell>
          <cell r="J223" t="str">
            <v>5</v>
          </cell>
          <cell r="K223">
            <v>45386</v>
          </cell>
          <cell r="L223" t="str">
            <v>893301768</v>
          </cell>
          <cell r="M223" t="str">
            <v>2304400 - Fortaleza - CE</v>
          </cell>
          <cell r="N223">
            <v>4550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 t="str">
            <v>53.982.181/0001-65</v>
          </cell>
          <cell r="G224" t="str">
            <v>GUSTAVO HENRIQUE DE ARAUJO LTDA</v>
          </cell>
          <cell r="H224" t="str">
            <v>S</v>
          </cell>
          <cell r="I224" t="str">
            <v>S</v>
          </cell>
          <cell r="J224" t="str">
            <v>1</v>
          </cell>
          <cell r="K224">
            <v>45386</v>
          </cell>
          <cell r="L224" t="str">
            <v>RLQF-T6NM</v>
          </cell>
          <cell r="M224" t="str">
            <v>2611606 - Recife - PE</v>
          </cell>
          <cell r="N224">
            <v>8550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 t="str">
            <v>53.136.989/0001-21</v>
          </cell>
          <cell r="G225" t="str">
            <v>MARIANA MACHADO FARIAS SERVIÇOS MEDICOS LTDA</v>
          </cell>
          <cell r="H225" t="str">
            <v>S</v>
          </cell>
          <cell r="I225" t="str">
            <v>S</v>
          </cell>
          <cell r="J225" t="str">
            <v>4</v>
          </cell>
          <cell r="K225">
            <v>45386</v>
          </cell>
          <cell r="L225" t="str">
            <v>955896778</v>
          </cell>
          <cell r="M225" t="str">
            <v>2304400 - Fortaleza - CE</v>
          </cell>
          <cell r="N225">
            <v>1250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 t="str">
            <v>43.644.880/0001-41</v>
          </cell>
          <cell r="G226" t="str">
            <v>PORTALMED ATIVIDADES MEDICAS LTDA</v>
          </cell>
          <cell r="H226" t="str">
            <v>S</v>
          </cell>
          <cell r="I226" t="str">
            <v>S</v>
          </cell>
          <cell r="J226" t="str">
            <v>841</v>
          </cell>
          <cell r="K226">
            <v>45386</v>
          </cell>
          <cell r="L226" t="str">
            <v>PDSA04546</v>
          </cell>
          <cell r="M226" t="str">
            <v>2609600 - Olinda - PE</v>
          </cell>
          <cell r="N226">
            <v>3750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 t="str">
            <v>37.488.672/0001-06</v>
          </cell>
          <cell r="G227" t="str">
            <v>CONSULTORIO DE NUTROLOGIA DYEGO AUGUSTO LTDA</v>
          </cell>
          <cell r="H227" t="str">
            <v>S</v>
          </cell>
          <cell r="I227" t="str">
            <v>S</v>
          </cell>
          <cell r="J227" t="str">
            <v>1446</v>
          </cell>
          <cell r="K227">
            <v>45386</v>
          </cell>
          <cell r="L227" t="str">
            <v>DUX3-FUDG</v>
          </cell>
          <cell r="M227" t="str">
            <v>2611606 - Recife - PE</v>
          </cell>
          <cell r="N227">
            <v>23100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>
            <v>48396699000187</v>
          </cell>
          <cell r="G228" t="str">
            <v>LEAO SERVICOS MEDICOS LTDA</v>
          </cell>
          <cell r="H228" t="str">
            <v>S</v>
          </cell>
          <cell r="I228" t="str">
            <v>S</v>
          </cell>
          <cell r="J228" t="str">
            <v>20</v>
          </cell>
          <cell r="K228">
            <v>45386</v>
          </cell>
          <cell r="L228" t="str">
            <v>IP29-RN5W</v>
          </cell>
          <cell r="M228" t="str">
            <v>2611606 - Recife - PE</v>
          </cell>
          <cell r="N228">
            <v>4050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 t="str">
            <v>51.287.658/0001-67</v>
          </cell>
          <cell r="G229" t="str">
            <v>DXC SERVIÇOS MÉDICOS LTDA</v>
          </cell>
          <cell r="H229" t="str">
            <v>S</v>
          </cell>
          <cell r="I229" t="str">
            <v>S</v>
          </cell>
          <cell r="J229" t="str">
            <v>9</v>
          </cell>
          <cell r="K229">
            <v>45386</v>
          </cell>
          <cell r="L229" t="str">
            <v>MZSM-FCYU</v>
          </cell>
          <cell r="M229" t="str">
            <v>2611606 - Recife - PE</v>
          </cell>
          <cell r="N229">
            <v>6250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>
            <v>46618437000194</v>
          </cell>
          <cell r="G230" t="str">
            <v>DR. SANDI SARDINHA FREITAS SERVICOS MEDICOS LTDA</v>
          </cell>
          <cell r="H230" t="str">
            <v>S</v>
          </cell>
          <cell r="I230" t="str">
            <v>S</v>
          </cell>
          <cell r="J230" t="str">
            <v>75</v>
          </cell>
          <cell r="K230">
            <v>45386</v>
          </cell>
          <cell r="L230" t="str">
            <v>JPD1-H6MT</v>
          </cell>
          <cell r="M230" t="str">
            <v>2611606 - Recife - PE</v>
          </cell>
          <cell r="N230">
            <v>3750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>
            <v>50666805000147</v>
          </cell>
          <cell r="G231" t="str">
            <v>RAIANY RODRIGUES SERVICOS MEDICOS LTDA</v>
          </cell>
          <cell r="H231" t="str">
            <v>S</v>
          </cell>
          <cell r="I231" t="str">
            <v>S</v>
          </cell>
          <cell r="J231" t="str">
            <v>28</v>
          </cell>
          <cell r="K231">
            <v>45386</v>
          </cell>
          <cell r="L231" t="str">
            <v>876929329</v>
          </cell>
          <cell r="M231" t="str">
            <v>2304400 - Fortaleza - CE</v>
          </cell>
          <cell r="N231">
            <v>1350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>
            <v>52923617000182</v>
          </cell>
          <cell r="G232" t="str">
            <v>ESTEVAO CAMINHA SERVICOS MEDICOS LTDA</v>
          </cell>
          <cell r="H232" t="str">
            <v>S</v>
          </cell>
          <cell r="I232" t="str">
            <v>S</v>
          </cell>
          <cell r="J232" t="str">
            <v>8</v>
          </cell>
          <cell r="K232">
            <v>45386</v>
          </cell>
          <cell r="L232" t="str">
            <v>222464049</v>
          </cell>
          <cell r="M232" t="str">
            <v>2304400 - Fortaleza - CE</v>
          </cell>
          <cell r="N232">
            <v>3750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>
            <v>45864268000100</v>
          </cell>
          <cell r="G233" t="str">
            <v>CESAR MONTEIRO MEDICINA SERVICOS MEDICOS LTDA</v>
          </cell>
          <cell r="H233" t="str">
            <v>S</v>
          </cell>
          <cell r="I233" t="str">
            <v>S</v>
          </cell>
          <cell r="J233" t="str">
            <v>380</v>
          </cell>
          <cell r="K233">
            <v>45386</v>
          </cell>
          <cell r="L233" t="str">
            <v>PYGC-GLXV</v>
          </cell>
          <cell r="M233" t="str">
            <v>2611606 - Recife - PE</v>
          </cell>
          <cell r="N233">
            <v>2200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>
            <v>37426150000171</v>
          </cell>
          <cell r="G234" t="str">
            <v>LML SERVIÇOS MEDICOS LTDA</v>
          </cell>
          <cell r="H234" t="str">
            <v>S</v>
          </cell>
          <cell r="I234" t="str">
            <v>S</v>
          </cell>
          <cell r="J234" t="str">
            <v>120</v>
          </cell>
          <cell r="K234">
            <v>45386</v>
          </cell>
          <cell r="L234" t="str">
            <v>1H5A-MX6N</v>
          </cell>
          <cell r="M234" t="str">
            <v>2611606 - Recife - PE</v>
          </cell>
          <cell r="N234">
            <v>6750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>
            <v>49505406000115</v>
          </cell>
          <cell r="G235" t="str">
            <v>MANUELLA DE MELO NERY CAVALCANTI SERVICOS MEDICOS LTDA</v>
          </cell>
          <cell r="H235" t="str">
            <v>S</v>
          </cell>
          <cell r="I235" t="str">
            <v>S</v>
          </cell>
          <cell r="J235" t="str">
            <v>20</v>
          </cell>
          <cell r="K235">
            <v>45386</v>
          </cell>
          <cell r="L235" t="str">
            <v>LYVX-ICHX</v>
          </cell>
          <cell r="M235" t="str">
            <v>2611606 - Recife - PE</v>
          </cell>
          <cell r="N235">
            <v>12900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>
            <v>53324683000107</v>
          </cell>
          <cell r="G236" t="str">
            <v>M.C. SERVICOS MEDICOS LTDA</v>
          </cell>
          <cell r="H236" t="str">
            <v>S</v>
          </cell>
          <cell r="I236" t="str">
            <v>S</v>
          </cell>
          <cell r="J236" t="str">
            <v>6</v>
          </cell>
          <cell r="K236">
            <v>45387</v>
          </cell>
          <cell r="L236" t="str">
            <v>PSDM15065</v>
          </cell>
          <cell r="M236" t="str">
            <v>2609600 - Olinda - PE</v>
          </cell>
          <cell r="N236">
            <v>4400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>
            <v>40554268000190</v>
          </cell>
          <cell r="G237" t="str">
            <v>RC CONSULTORIA MED1 LTDA</v>
          </cell>
          <cell r="H237" t="str">
            <v>S</v>
          </cell>
          <cell r="I237" t="str">
            <v>S</v>
          </cell>
          <cell r="J237" t="str">
            <v>1532</v>
          </cell>
          <cell r="K237">
            <v>45387</v>
          </cell>
          <cell r="L237" t="str">
            <v>BVRT-PLJV</v>
          </cell>
          <cell r="M237" t="str">
            <v>2611606 - Recife - PE</v>
          </cell>
          <cell r="N237">
            <v>1250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>
            <v>53287951000150</v>
          </cell>
          <cell r="G238" t="str">
            <v>PEDRO RENAN MELO MAGALHAES SERVICOS MEDICOS LTDA</v>
          </cell>
          <cell r="H238" t="str">
            <v>S</v>
          </cell>
          <cell r="I238" t="str">
            <v>S</v>
          </cell>
          <cell r="J238" t="str">
            <v>4</v>
          </cell>
          <cell r="K238">
            <v>45387</v>
          </cell>
          <cell r="L238" t="str">
            <v>579795857</v>
          </cell>
          <cell r="M238" t="str">
            <v>2304400 - Fortaleza - CE</v>
          </cell>
          <cell r="N238">
            <v>7900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>
            <v>53544576000186</v>
          </cell>
          <cell r="G239" t="str">
            <v>ANDRESSA ANDRADE SERVICO MEDICOS LTDA</v>
          </cell>
          <cell r="H239" t="str">
            <v>S</v>
          </cell>
          <cell r="I239" t="str">
            <v>S</v>
          </cell>
          <cell r="J239" t="str">
            <v>2</v>
          </cell>
          <cell r="K239">
            <v>45387</v>
          </cell>
          <cell r="L239" t="str">
            <v>F1687EA9D</v>
          </cell>
          <cell r="M239" t="str">
            <v>2611101 - Petrolina - PE</v>
          </cell>
          <cell r="N239">
            <v>1350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>
            <v>45969705000150</v>
          </cell>
          <cell r="G240" t="str">
            <v>MEDMAIS ATIVIDADES MEDICAS LTDA</v>
          </cell>
          <cell r="H240" t="str">
            <v>S</v>
          </cell>
          <cell r="I240" t="str">
            <v>S</v>
          </cell>
          <cell r="J240" t="str">
            <v>1215</v>
          </cell>
          <cell r="K240">
            <v>45387</v>
          </cell>
          <cell r="L240" t="str">
            <v>TUCI84609</v>
          </cell>
          <cell r="M240" t="str">
            <v>2609600 - Olinda - PE</v>
          </cell>
          <cell r="N240">
            <v>3300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>
            <v>48877442000147</v>
          </cell>
          <cell r="G241" t="str">
            <v>BLF SAUDE LTDA</v>
          </cell>
          <cell r="H241" t="str">
            <v>S</v>
          </cell>
          <cell r="I241" t="str">
            <v>S</v>
          </cell>
          <cell r="J241" t="str">
            <v>28</v>
          </cell>
          <cell r="K241">
            <v>45387</v>
          </cell>
          <cell r="L241" t="str">
            <v>JGU1-VPMJ</v>
          </cell>
          <cell r="M241" t="str">
            <v>2611606 - Recife - PE</v>
          </cell>
          <cell r="N241">
            <v>5300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>
            <v>43843356000108</v>
          </cell>
          <cell r="G242" t="str">
            <v>SAUDEMED ATIVIDADES MEDICAS LTDA</v>
          </cell>
          <cell r="H242" t="str">
            <v>S</v>
          </cell>
          <cell r="I242" t="str">
            <v>S</v>
          </cell>
          <cell r="J242" t="str">
            <v>2928</v>
          </cell>
          <cell r="K242">
            <v>45387</v>
          </cell>
          <cell r="L242" t="str">
            <v>EKNA77271</v>
          </cell>
          <cell r="M242" t="str">
            <v>2609600 - Olinda - PE</v>
          </cell>
          <cell r="N242">
            <v>4550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>
            <v>50522924000126</v>
          </cell>
          <cell r="G243" t="str">
            <v>MARIA LUIZA DIAS MARTINS DE SIQUEIRA SERVICOS MEDICOS L</v>
          </cell>
          <cell r="H243" t="str">
            <v>S</v>
          </cell>
          <cell r="I243" t="str">
            <v>S</v>
          </cell>
          <cell r="J243" t="str">
            <v>25</v>
          </cell>
          <cell r="K243">
            <v>45387</v>
          </cell>
          <cell r="L243" t="str">
            <v>UQG5-RYSS</v>
          </cell>
          <cell r="M243" t="str">
            <v>2611606 - Recife - PE</v>
          </cell>
          <cell r="N243">
            <v>12000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>
            <v>52509292000196</v>
          </cell>
          <cell r="G244" t="str">
            <v>JOAO VITOR GALINDO DE SOUZA SERVICO MEDICOS LTDA</v>
          </cell>
          <cell r="H244" t="str">
            <v>S</v>
          </cell>
          <cell r="I244" t="str">
            <v>S</v>
          </cell>
          <cell r="J244" t="str">
            <v>19</v>
          </cell>
          <cell r="K244">
            <v>45387</v>
          </cell>
          <cell r="L244" t="str">
            <v>AHSK-5PQJ</v>
          </cell>
          <cell r="M244" t="str">
            <v>2611606 - Recife - PE</v>
          </cell>
          <cell r="N244">
            <v>3300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>
            <v>49158209000177</v>
          </cell>
          <cell r="G245" t="str">
            <v>PAMED ATIVIDADE MEDICAS LTDA</v>
          </cell>
          <cell r="H245" t="str">
            <v>S</v>
          </cell>
          <cell r="I245" t="str">
            <v>S</v>
          </cell>
          <cell r="J245" t="str">
            <v>63</v>
          </cell>
          <cell r="K245">
            <v>45387</v>
          </cell>
          <cell r="L245" t="str">
            <v>LYHD-GUP5</v>
          </cell>
          <cell r="M245" t="str">
            <v>2611606 - Recife - PE</v>
          </cell>
          <cell r="N245">
            <v>10850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>
            <v>52693378000111</v>
          </cell>
          <cell r="G246" t="str">
            <v>PSCC SERVICO MEDICOS LTDA</v>
          </cell>
          <cell r="H246" t="str">
            <v>S</v>
          </cell>
          <cell r="I246" t="str">
            <v>S</v>
          </cell>
          <cell r="J246" t="str">
            <v>22</v>
          </cell>
          <cell r="K246">
            <v>45387</v>
          </cell>
          <cell r="L246" t="str">
            <v>ZTVA-AQHR</v>
          </cell>
          <cell r="M246" t="str">
            <v>2610806 - Pedra - PE</v>
          </cell>
          <cell r="N246">
            <v>16700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>
            <v>49396970000147</v>
          </cell>
          <cell r="G247" t="str">
            <v>ALLAN TAVARES SERVIÇOS MEDICOS LTDA</v>
          </cell>
          <cell r="H247" t="str">
            <v>S</v>
          </cell>
          <cell r="I247" t="str">
            <v>S</v>
          </cell>
          <cell r="J247" t="str">
            <v>34</v>
          </cell>
          <cell r="K247">
            <v>45387</v>
          </cell>
          <cell r="L247" t="str">
            <v>KYNB-3SCQ</v>
          </cell>
          <cell r="M247" t="str">
            <v>2611606 - Recife - PE</v>
          </cell>
          <cell r="N247">
            <v>2200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 t="str">
            <v>52.530.830/0001-24</v>
          </cell>
          <cell r="G248" t="str">
            <v>RAISSA LEMOS SERVICOS MEDICOS LTDA</v>
          </cell>
          <cell r="H248" t="str">
            <v>S</v>
          </cell>
          <cell r="I248" t="str">
            <v>S</v>
          </cell>
          <cell r="J248" t="str">
            <v>17</v>
          </cell>
          <cell r="K248">
            <v>45387</v>
          </cell>
          <cell r="L248" t="str">
            <v>TKBQ-WCJL</v>
          </cell>
          <cell r="M248" t="str">
            <v>2611606 - Recife - PE</v>
          </cell>
          <cell r="N248">
            <v>3850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 t="str">
            <v>48.748.082/0001-83</v>
          </cell>
          <cell r="G249" t="str">
            <v>ANA GEORGIA SOUTO LIMA SERVICOS MEDICOS LTDA</v>
          </cell>
          <cell r="H249" t="str">
            <v>S</v>
          </cell>
          <cell r="I249" t="str">
            <v>S</v>
          </cell>
          <cell r="J249" t="str">
            <v>46</v>
          </cell>
          <cell r="K249">
            <v>45387</v>
          </cell>
          <cell r="L249" t="str">
            <v>DRB2-S4NN</v>
          </cell>
          <cell r="M249" t="str">
            <v>2611606 - Recife - PE</v>
          </cell>
          <cell r="N249">
            <v>2350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53.129.894/0001-80</v>
          </cell>
          <cell r="G250" t="str">
            <v>MAIA SERVICOS MEDICOS LTDA</v>
          </cell>
          <cell r="H250" t="str">
            <v>S</v>
          </cell>
          <cell r="I250" t="str">
            <v>S</v>
          </cell>
          <cell r="J250" t="str">
            <v>8</v>
          </cell>
          <cell r="K250">
            <v>45388</v>
          </cell>
          <cell r="L250" t="str">
            <v>426566764</v>
          </cell>
          <cell r="M250" t="str">
            <v>2304400 - Fortaleza - CE</v>
          </cell>
          <cell r="N250">
            <v>4850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 t="str">
            <v>50.849.905/0001-09</v>
          </cell>
          <cell r="G251" t="str">
            <v>GUSTAVO MARQUES FIGUEREDO SOUZA</v>
          </cell>
          <cell r="H251" t="str">
            <v>S</v>
          </cell>
          <cell r="I251" t="str">
            <v>S</v>
          </cell>
          <cell r="J251" t="str">
            <v>8</v>
          </cell>
          <cell r="K251">
            <v>45390</v>
          </cell>
          <cell r="L251" t="str">
            <v>8KGK-P7T1U</v>
          </cell>
          <cell r="M251" t="str">
            <v>2602308 - Bonito - PE</v>
          </cell>
          <cell r="N251">
            <v>1350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 t="str">
            <v>49.295.336/0001-18</v>
          </cell>
          <cell r="G252" t="str">
            <v>LEON DALLIER SERVICOS MEDICOS LTDA</v>
          </cell>
          <cell r="H252" t="str">
            <v>S</v>
          </cell>
          <cell r="I252" t="str">
            <v>S</v>
          </cell>
          <cell r="J252" t="str">
            <v>14</v>
          </cell>
          <cell r="K252">
            <v>45390</v>
          </cell>
          <cell r="L252" t="str">
            <v>JDQI-BIZT</v>
          </cell>
          <cell r="M252" t="str">
            <v>3304557 - Rio de Janeiro - RJ</v>
          </cell>
          <cell r="N252">
            <v>1100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 t="str">
            <v>53.674.515/0001-33</v>
          </cell>
          <cell r="G253" t="str">
            <v xml:space="preserve">ALBERTO HENRIQUE ALVES GONDIM MONTEIRO SERVICOS MEDICOS </v>
          </cell>
          <cell r="H253" t="str">
            <v>S</v>
          </cell>
          <cell r="I253" t="str">
            <v>S</v>
          </cell>
          <cell r="J253" t="str">
            <v>2</v>
          </cell>
          <cell r="K253">
            <v>45390</v>
          </cell>
          <cell r="L253" t="str">
            <v>QLPV-4Z2M</v>
          </cell>
          <cell r="M253" t="str">
            <v>2611606 - Recife - PE</v>
          </cell>
          <cell r="N253">
            <v>1100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 t="str">
            <v>50.850.525/0001-94</v>
          </cell>
          <cell r="G254" t="str">
            <v>LAURA KIRZNER SERVIÇOS MEDICOS LTDA</v>
          </cell>
          <cell r="H254" t="str">
            <v>S</v>
          </cell>
          <cell r="I254" t="str">
            <v>S</v>
          </cell>
          <cell r="J254" t="str">
            <v>22</v>
          </cell>
          <cell r="K254">
            <v>45390</v>
          </cell>
          <cell r="L254" t="str">
            <v>185769168</v>
          </cell>
          <cell r="M254" t="str">
            <v>2304400 - Fortaleza - CE</v>
          </cell>
          <cell r="N254">
            <v>13250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 t="str">
            <v>53.110.471/0001-19</v>
          </cell>
          <cell r="G255" t="str">
            <v>RAFAELA R DE A COELHO SERVICOS MEDICOS LTDA</v>
          </cell>
          <cell r="H255" t="str">
            <v>S</v>
          </cell>
          <cell r="I255" t="str">
            <v>S</v>
          </cell>
          <cell r="J255" t="str">
            <v>5</v>
          </cell>
          <cell r="K255">
            <v>45390</v>
          </cell>
          <cell r="L255" t="str">
            <v>6QPF-TBY9</v>
          </cell>
          <cell r="M255" t="str">
            <v>2611606 - Recife - PE</v>
          </cell>
          <cell r="N255">
            <v>2350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 t="str">
            <v>37.488.672/0001-06</v>
          </cell>
          <cell r="G256" t="str">
            <v>CONSULTORIO DE NUTROLOGIA DYEGO AUGUSTO LTDA</v>
          </cell>
          <cell r="H256" t="str">
            <v>S</v>
          </cell>
          <cell r="I256" t="str">
            <v>S</v>
          </cell>
          <cell r="J256" t="str">
            <v>1447</v>
          </cell>
          <cell r="K256">
            <v>45390</v>
          </cell>
          <cell r="L256" t="str">
            <v>XJAN-LB6F</v>
          </cell>
          <cell r="M256" t="str">
            <v>2611606 - Recife - PE</v>
          </cell>
          <cell r="N256">
            <v>13500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 t="str">
            <v>48.817.601/0001-18</v>
          </cell>
          <cell r="G257" t="str">
            <v>MASTERMED PE II GESTAO MEDICA LTDA</v>
          </cell>
          <cell r="H257" t="str">
            <v>S</v>
          </cell>
          <cell r="I257" t="str">
            <v>S</v>
          </cell>
          <cell r="J257" t="str">
            <v>26</v>
          </cell>
          <cell r="K257">
            <v>45391</v>
          </cell>
          <cell r="L257" t="str">
            <v>CHIV58898</v>
          </cell>
          <cell r="M257" t="str">
            <v>2609600 - Olinda - PE</v>
          </cell>
          <cell r="N257">
            <v>1250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 t="str">
            <v>44.669.923/0001-06</v>
          </cell>
          <cell r="G258" t="str">
            <v>LETICIA SIQUEIRA CAVALCANTE &amp; CIA LTDA</v>
          </cell>
          <cell r="H258" t="str">
            <v>S</v>
          </cell>
          <cell r="I258" t="str">
            <v>S</v>
          </cell>
          <cell r="J258" t="str">
            <v>76</v>
          </cell>
          <cell r="K258">
            <v>45391</v>
          </cell>
          <cell r="L258" t="str">
            <v>4ETR-9UEQ3</v>
          </cell>
          <cell r="M258" t="str">
            <v>2610004 - Palmares - PE</v>
          </cell>
          <cell r="N258">
            <v>1100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 t="str">
            <v>50.738.148/0001-04</v>
          </cell>
          <cell r="G259" t="str">
            <v>VITOR PALMARES OLIVEIRA E SILVA E CIA SERVICOS MEDICOS LTDA</v>
          </cell>
          <cell r="H259" t="str">
            <v>S</v>
          </cell>
          <cell r="I259" t="str">
            <v>S</v>
          </cell>
          <cell r="J259" t="str">
            <v>13</v>
          </cell>
          <cell r="K259">
            <v>45391</v>
          </cell>
          <cell r="L259" t="str">
            <v>331205306</v>
          </cell>
          <cell r="M259" t="str">
            <v>2304400 - Fortaleza - CE</v>
          </cell>
          <cell r="N259">
            <v>3700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 t="str">
            <v>45.554.568/0001-92</v>
          </cell>
          <cell r="G260" t="str">
            <v>FORTEMED ATIVIDADES MEDICAS LTDA</v>
          </cell>
          <cell r="H260" t="str">
            <v>S</v>
          </cell>
          <cell r="I260" t="str">
            <v>S</v>
          </cell>
          <cell r="J260" t="str">
            <v>539</v>
          </cell>
          <cell r="K260">
            <v>45391</v>
          </cell>
          <cell r="L260" t="str">
            <v>LPHZ-FBGR</v>
          </cell>
          <cell r="M260" t="str">
            <v>2611606 - Recife - PE</v>
          </cell>
          <cell r="N260">
            <v>8250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>
            <v>48991451000164</v>
          </cell>
          <cell r="G261" t="str">
            <v>DR VICTOR BRANDAO FONSECA LIMA SERVICOS MEDICOS LTDA</v>
          </cell>
          <cell r="H261" t="str">
            <v>S</v>
          </cell>
          <cell r="I261" t="str">
            <v>S</v>
          </cell>
          <cell r="J261" t="str">
            <v>24</v>
          </cell>
          <cell r="K261">
            <v>45391</v>
          </cell>
          <cell r="L261" t="str">
            <v>ZRJM-BQUK</v>
          </cell>
          <cell r="M261" t="str">
            <v>2611606 - Recife - PE</v>
          </cell>
          <cell r="N261">
            <v>4050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 t="str">
            <v>50.056.113/0001-87</v>
          </cell>
          <cell r="G262" t="str">
            <v>YASF OLIVEIRA SERVICOS MEDICOS LTDA</v>
          </cell>
          <cell r="H262" t="str">
            <v>S</v>
          </cell>
          <cell r="I262" t="str">
            <v>S</v>
          </cell>
          <cell r="J262" t="str">
            <v>11</v>
          </cell>
          <cell r="K262">
            <v>45392</v>
          </cell>
          <cell r="L262" t="str">
            <v>0AC6.DB19.F9C1</v>
          </cell>
          <cell r="M262" t="str">
            <v>1302603 - Manaus - AM</v>
          </cell>
          <cell r="N262">
            <v>1250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 t="str">
            <v>53.293.693/0001-14</v>
          </cell>
          <cell r="G263" t="str">
            <v>FERNANDA CARICIO B DE OLIVEIRA LTDA</v>
          </cell>
          <cell r="H263" t="str">
            <v>S</v>
          </cell>
          <cell r="I263" t="str">
            <v>S</v>
          </cell>
          <cell r="J263" t="str">
            <v>7</v>
          </cell>
          <cell r="K263">
            <v>45392</v>
          </cell>
          <cell r="L263" t="str">
            <v>MEGX43337</v>
          </cell>
          <cell r="M263" t="str">
            <v>2607901 - Jaboatão dos Guararapes - PE</v>
          </cell>
          <cell r="N263">
            <v>2700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 t="str">
            <v>12.823.779/0001-24</v>
          </cell>
          <cell r="G264" t="str">
            <v>BIOMEDE LTDA</v>
          </cell>
          <cell r="H264" t="str">
            <v>S</v>
          </cell>
          <cell r="I264" t="str">
            <v>S</v>
          </cell>
          <cell r="J264" t="str">
            <v>1116</v>
          </cell>
          <cell r="K264">
            <v>45392</v>
          </cell>
          <cell r="L264" t="str">
            <v>IVUV-7CZJ</v>
          </cell>
          <cell r="M264" t="str">
            <v>2611606 - Recife - PE</v>
          </cell>
          <cell r="N264">
            <v>3750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 t="str">
            <v>48.714.775/0001-55</v>
          </cell>
          <cell r="G265" t="str">
            <v>CCS SERVICOS MEDICOS LTDA</v>
          </cell>
          <cell r="H265" t="str">
            <v>S</v>
          </cell>
          <cell r="I265" t="str">
            <v>S</v>
          </cell>
          <cell r="J265" t="str">
            <v>20</v>
          </cell>
          <cell r="K265">
            <v>45392</v>
          </cell>
          <cell r="L265" t="str">
            <v>2VHNWDOBLXEJ73FQIKS6ZP8C4M9</v>
          </cell>
          <cell r="M265" t="str">
            <v>2304202 - Crato - CE</v>
          </cell>
          <cell r="N265">
            <v>2700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 t="str">
            <v>38.823.495/0001-21</v>
          </cell>
          <cell r="G266" t="str">
            <v>CENTRALMED ATIVIDADES MEDICAS LTDA</v>
          </cell>
          <cell r="H266" t="str">
            <v>S</v>
          </cell>
          <cell r="I266" t="str">
            <v>S</v>
          </cell>
          <cell r="J266" t="str">
            <v>796</v>
          </cell>
          <cell r="K266">
            <v>45392</v>
          </cell>
          <cell r="L266" t="str">
            <v>1GNR-I4YI</v>
          </cell>
          <cell r="M266" t="str">
            <v>2611606 - Recife - PE</v>
          </cell>
          <cell r="N266">
            <v>3750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 t="str">
            <v>48.836.367/0001-76</v>
          </cell>
          <cell r="G267" t="str">
            <v>LLA SAUDE E SERVIÇOS MEDICOS LTDA</v>
          </cell>
          <cell r="H267" t="str">
            <v>S</v>
          </cell>
          <cell r="I267" t="str">
            <v>S</v>
          </cell>
          <cell r="J267" t="str">
            <v>21</v>
          </cell>
          <cell r="K267">
            <v>45393</v>
          </cell>
          <cell r="L267" t="str">
            <v>9WFZ-XJTP</v>
          </cell>
          <cell r="M267" t="str">
            <v>2611606 - Recife - PE</v>
          </cell>
          <cell r="N267">
            <v>10500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 t="str">
            <v>48.983.476/0001-16</v>
          </cell>
          <cell r="G268" t="str">
            <v>GCA SAUDE E SERVIÇOS MEDICOS LTDA</v>
          </cell>
          <cell r="H268" t="str">
            <v>S</v>
          </cell>
          <cell r="I268" t="str">
            <v>S</v>
          </cell>
          <cell r="J268" t="str">
            <v>50</v>
          </cell>
          <cell r="K268">
            <v>45394</v>
          </cell>
          <cell r="L268" t="str">
            <v>NNZL-GK8L</v>
          </cell>
          <cell r="M268" t="str">
            <v>2611606 - Recife - PE</v>
          </cell>
          <cell r="N268">
            <v>10100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 t="str">
            <v>51.903.971/0001-82</v>
          </cell>
          <cell r="G269" t="str">
            <v>FRANCISCO JOAO R NETO SERVICOS MEDICOS LTDA</v>
          </cell>
          <cell r="H269" t="str">
            <v>S</v>
          </cell>
          <cell r="I269" t="str">
            <v>S</v>
          </cell>
          <cell r="J269" t="str">
            <v>8</v>
          </cell>
          <cell r="K269">
            <v>45394</v>
          </cell>
          <cell r="L269" t="str">
            <v>798484519</v>
          </cell>
          <cell r="M269" t="str">
            <v>2304400 - Fortaleza - CE</v>
          </cell>
          <cell r="N269">
            <v>4400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>
            <v>47328825000101</v>
          </cell>
          <cell r="G270" t="str">
            <v>MFJN SERVICOS MÉDICOS LTDA</v>
          </cell>
          <cell r="H270" t="str">
            <v>S</v>
          </cell>
          <cell r="I270" t="str">
            <v>S</v>
          </cell>
          <cell r="J270" t="str">
            <v>52</v>
          </cell>
          <cell r="K270">
            <v>45394</v>
          </cell>
          <cell r="L270" t="str">
            <v>USM3-TGXJ</v>
          </cell>
          <cell r="M270" t="str">
            <v>2611606 - Recife - PE</v>
          </cell>
          <cell r="N270">
            <v>13800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 t="str">
            <v>50.523.153/0001-91</v>
          </cell>
          <cell r="G271" t="str">
            <v>PAULA ROSE M ZANELLA RIBEIRO SERVICOS MEDICOS LTDA</v>
          </cell>
          <cell r="H271" t="str">
            <v>S</v>
          </cell>
          <cell r="I271" t="str">
            <v>S</v>
          </cell>
          <cell r="J271" t="str">
            <v>35</v>
          </cell>
          <cell r="K271">
            <v>45394</v>
          </cell>
          <cell r="L271" t="str">
            <v>609509028</v>
          </cell>
          <cell r="M271" t="str">
            <v>2304400 - Fortaleza - CE</v>
          </cell>
          <cell r="N271">
            <v>10050</v>
          </cell>
        </row>
        <row r="272">
          <cell r="C272" t="str">
            <v>UPA CAXANGÁ - CG Nº 007/2022</v>
          </cell>
          <cell r="E272" t="str">
            <v>5.16 - Serviços Médico-Hospitalares, Odotonlogia e Laboratoriais</v>
          </cell>
          <cell r="F272">
            <v>49159260000101</v>
          </cell>
          <cell r="G272" t="str">
            <v>MEDVIDA ATIVIDADES MEDICAS LTDA</v>
          </cell>
          <cell r="H272" t="str">
            <v>S</v>
          </cell>
          <cell r="I272" t="str">
            <v>S</v>
          </cell>
          <cell r="J272" t="str">
            <v>686</v>
          </cell>
          <cell r="K272">
            <v>45397</v>
          </cell>
          <cell r="L272" t="str">
            <v>PRLP52775</v>
          </cell>
          <cell r="M272" t="str">
            <v>2609600 - Olinda - PE</v>
          </cell>
          <cell r="N272">
            <v>14250</v>
          </cell>
        </row>
        <row r="273">
          <cell r="C273" t="str">
            <v>UPA CAXANGÁ - CG Nº 007/2022</v>
          </cell>
          <cell r="E273" t="str">
            <v>5.16 - Serviços Médico-Hospitalares, Odotonlogia e Laboratoriais</v>
          </cell>
          <cell r="F273">
            <v>46705567000164</v>
          </cell>
          <cell r="G273" t="str">
            <v>RESFISIO FISIOTERAPIA LTDA</v>
          </cell>
          <cell r="H273" t="str">
            <v>S</v>
          </cell>
          <cell r="I273" t="str">
            <v>S</v>
          </cell>
          <cell r="J273" t="str">
            <v>147</v>
          </cell>
          <cell r="K273">
            <v>45385</v>
          </cell>
          <cell r="L273" t="str">
            <v>DCAI-QZDS</v>
          </cell>
          <cell r="M273" t="str">
            <v>2611606 - Recife - PE</v>
          </cell>
          <cell r="N273">
            <v>21800</v>
          </cell>
        </row>
        <row r="274">
          <cell r="C274" t="str">
            <v>UPA CAXANGÁ - CG Nº 007/2022</v>
          </cell>
          <cell r="E274" t="str">
            <v>5.16 - Serviços Médico-Hospitalares, Odotonlogia e Laboratoriais</v>
          </cell>
          <cell r="F274" t="str">
            <v>35.369.111/0001-54</v>
          </cell>
          <cell r="G274" t="str">
            <v>ASSOCIACAO ADOLFO LUTZ DE PESQUISAS E DIAGNOSTICOS</v>
          </cell>
          <cell r="H274" t="str">
            <v>S</v>
          </cell>
          <cell r="I274" t="str">
            <v>S</v>
          </cell>
          <cell r="J274" t="str">
            <v>54</v>
          </cell>
          <cell r="K274">
            <v>45383</v>
          </cell>
          <cell r="L274" t="str">
            <v>LLN7-TLGX</v>
          </cell>
          <cell r="M274" t="str">
            <v>2611606 - Recife - PE</v>
          </cell>
          <cell r="N274">
            <v>36000</v>
          </cell>
        </row>
        <row r="275">
          <cell r="C275" t="str">
            <v>UPA CAXANGÁ - CG Nº 007/2022</v>
          </cell>
          <cell r="E275" t="str">
            <v>5.8 - Locação de Veículos Automotores</v>
          </cell>
          <cell r="F275">
            <v>29932922000119</v>
          </cell>
          <cell r="G275" t="str">
            <v>MEDLIFE LOCACAO DE MAQUINAS E EQUIPAMENTOS LTDA</v>
          </cell>
          <cell r="H275" t="str">
            <v>S</v>
          </cell>
          <cell r="I275" t="str">
            <v>S</v>
          </cell>
          <cell r="J275" t="str">
            <v>800</v>
          </cell>
          <cell r="K275">
            <v>45383</v>
          </cell>
          <cell r="M275" t="str">
            <v>2611606 - Recife - PE</v>
          </cell>
          <cell r="N275">
            <v>14000</v>
          </cell>
        </row>
        <row r="276">
          <cell r="C276" t="str">
            <v>UPA CAXANGÁ - CG Nº 007/2022</v>
          </cell>
          <cell r="E276" t="str">
            <v>5.15 - Serviços Domésticos</v>
          </cell>
          <cell r="F276">
            <v>31675417000188</v>
          </cell>
          <cell r="G276" t="str">
            <v>LAVECLIN LAVANDERIA HOSPITALAR LTDA</v>
          </cell>
          <cell r="H276" t="str">
            <v>S</v>
          </cell>
          <cell r="I276" t="str">
            <v>S</v>
          </cell>
          <cell r="J276" t="str">
            <v>698</v>
          </cell>
          <cell r="K276">
            <v>45383</v>
          </cell>
          <cell r="L276" t="str">
            <v>DCJT43080</v>
          </cell>
          <cell r="M276" t="str">
            <v>2603454 - Camaragibe - PE</v>
          </cell>
          <cell r="N276">
            <v>2694.78</v>
          </cell>
        </row>
        <row r="277">
          <cell r="C277" t="str">
            <v>UPA CAXANGÁ - CG Nº 007/2022</v>
          </cell>
          <cell r="E277" t="str">
            <v>5.10 - Detetização/Tratamento de Resíduos e Afins</v>
          </cell>
          <cell r="F277">
            <v>26893667000154</v>
          </cell>
          <cell r="G277" t="str">
            <v>AMBIPAR HEALTH WASTE SERVICES S.A</v>
          </cell>
          <cell r="H277" t="str">
            <v>S</v>
          </cell>
          <cell r="I277" t="str">
            <v>S</v>
          </cell>
          <cell r="J277" t="str">
            <v>40074</v>
          </cell>
          <cell r="K277">
            <v>45386</v>
          </cell>
          <cell r="L277" t="str">
            <v>VC2M-2EYK</v>
          </cell>
          <cell r="M277" t="str">
            <v>2611606 - Recife - PE</v>
          </cell>
          <cell r="N277">
            <v>2091.4899999999998</v>
          </cell>
        </row>
        <row r="278">
          <cell r="C278" t="str">
            <v>UPA CAXANGÁ - CG Nº 007/2022</v>
          </cell>
          <cell r="E278" t="str">
            <v>5.17 - Manutenção de Software, Certificação Digital e Microfilmagem</v>
          </cell>
          <cell r="F278" t="str">
            <v>92.306.257/0010-85</v>
          </cell>
          <cell r="G278" t="str">
            <v>MV INFORMATICA NORDESTE LTDA</v>
          </cell>
          <cell r="H278" t="str">
            <v>S</v>
          </cell>
          <cell r="I278" t="str">
            <v>S</v>
          </cell>
          <cell r="J278" t="str">
            <v>2024/300</v>
          </cell>
          <cell r="K278">
            <v>45353</v>
          </cell>
          <cell r="L278" t="str">
            <v>B40BE83F</v>
          </cell>
          <cell r="M278" t="str">
            <v>4314902 - Porto Alegre - RS</v>
          </cell>
          <cell r="N278">
            <v>778.86</v>
          </cell>
        </row>
        <row r="279">
          <cell r="C279" t="str">
            <v>UPA CAXANGÁ - CG Nº 007/2022</v>
          </cell>
          <cell r="E279" t="str">
            <v>5.17 - Manutenção de Software, Certificação Digital e Microfilmagem</v>
          </cell>
          <cell r="F279" t="str">
            <v>92.306.257/0007-80</v>
          </cell>
          <cell r="G279" t="str">
            <v>MV INFORMATICA NORDESTE LTDA</v>
          </cell>
          <cell r="H279" t="str">
            <v>S</v>
          </cell>
          <cell r="I279" t="str">
            <v>S</v>
          </cell>
          <cell r="J279" t="str">
            <v>69623</v>
          </cell>
          <cell r="K279">
            <v>45356</v>
          </cell>
          <cell r="L279" t="str">
            <v>VACV-RBIJ</v>
          </cell>
          <cell r="M279" t="str">
            <v>2611606 - Recife - PE</v>
          </cell>
          <cell r="N279">
            <v>12898.59</v>
          </cell>
        </row>
        <row r="280">
          <cell r="C280" t="str">
            <v>UPA CAXANGÁ - CG Nº 007/2022</v>
          </cell>
          <cell r="E280" t="str">
            <v>5.17 - Manutenção de Software, Certificação Digital e Microfilmagem</v>
          </cell>
          <cell r="F280" t="str">
            <v>92.306.257/0007-80</v>
          </cell>
          <cell r="G280" t="str">
            <v>MV INFORMATICA NORDESTE LTDA</v>
          </cell>
          <cell r="H280" t="str">
            <v>S</v>
          </cell>
          <cell r="I280" t="str">
            <v>S</v>
          </cell>
          <cell r="J280" t="str">
            <v>69624</v>
          </cell>
          <cell r="K280">
            <v>45356</v>
          </cell>
          <cell r="L280" t="str">
            <v>HVMZ-S1F3</v>
          </cell>
          <cell r="M280" t="str">
            <v>2611606 - Recife - PE</v>
          </cell>
          <cell r="N280">
            <v>1554.2</v>
          </cell>
        </row>
        <row r="281">
          <cell r="C281" t="str">
            <v>UPA CAXANGÁ - CG Nº 007/2022</v>
          </cell>
          <cell r="E281" t="str">
            <v>5.17 - Manutenção de Software, Certificação Digital e Microfilmagem</v>
          </cell>
          <cell r="F281">
            <v>3124977000109</v>
          </cell>
          <cell r="G281" t="str">
            <v>MV SISTEMA DE MEDICINA DIAGNOSTICA LTDA</v>
          </cell>
          <cell r="H281" t="str">
            <v>S</v>
          </cell>
          <cell r="I281" t="str">
            <v>S</v>
          </cell>
          <cell r="J281" t="str">
            <v>1003</v>
          </cell>
          <cell r="K281">
            <v>45355</v>
          </cell>
          <cell r="L281" t="str">
            <v>G8VP-TJB9</v>
          </cell>
          <cell r="M281" t="str">
            <v>3305802 - Teresópolis - RJ</v>
          </cell>
          <cell r="N281">
            <v>565.46</v>
          </cell>
        </row>
        <row r="282">
          <cell r="C282" t="str">
            <v>UPA CAXANGÁ - CG Nº 007/2022</v>
          </cell>
          <cell r="E282" t="str">
            <v>5.17 - Manutenção de Software, Certificação Digital e Microfilmagem</v>
          </cell>
          <cell r="F282">
            <v>10891998000115</v>
          </cell>
          <cell r="G282" t="str">
            <v>ADVISERSIT SERVICOS EM INFORMÁTICA</v>
          </cell>
          <cell r="H282" t="str">
            <v>S</v>
          </cell>
          <cell r="I282" t="str">
            <v>S</v>
          </cell>
          <cell r="J282" t="str">
            <v>1068</v>
          </cell>
          <cell r="K282">
            <v>45379</v>
          </cell>
          <cell r="L282" t="str">
            <v>INBN11864</v>
          </cell>
          <cell r="M282" t="str">
            <v>2610707 - Paulista - PE</v>
          </cell>
          <cell r="N282">
            <v>1200</v>
          </cell>
        </row>
        <row r="283">
          <cell r="C283" t="str">
            <v>UPA CAXANGÁ - CG Nº 007/2022</v>
          </cell>
          <cell r="E283" t="str">
            <v>5.17 - Manutenção de Software, Certificação Digital e Microfilmagem</v>
          </cell>
          <cell r="F283" t="str">
            <v>04.069.709/0001-02</v>
          </cell>
          <cell r="G283" t="str">
            <v>BIONEXO S.A</v>
          </cell>
          <cell r="H283" t="str">
            <v>S</v>
          </cell>
          <cell r="I283" t="str">
            <v>S</v>
          </cell>
          <cell r="J283" t="str">
            <v>448095</v>
          </cell>
          <cell r="K283">
            <v>45383</v>
          </cell>
          <cell r="L283" t="str">
            <v>GEDX-HI4S</v>
          </cell>
          <cell r="M283" t="str">
            <v>3550308 - São Paulo - SP</v>
          </cell>
          <cell r="N283">
            <v>900</v>
          </cell>
        </row>
        <row r="284">
          <cell r="C284" t="str">
            <v>UPA CAXANGÁ - CG Nº 007/2022</v>
          </cell>
          <cell r="E284" t="str">
            <v>5.17 - Manutenção de Software, Certificação Digital e Microfilmagem</v>
          </cell>
          <cell r="F284">
            <v>5633849000116</v>
          </cell>
          <cell r="G284" t="str">
            <v>GCINET SERVICOS DE INFORMATICA LTDA EPP</v>
          </cell>
          <cell r="H284" t="str">
            <v>S</v>
          </cell>
          <cell r="I284" t="str">
            <v>S</v>
          </cell>
          <cell r="J284" t="str">
            <v>82826</v>
          </cell>
          <cell r="K284">
            <v>45383</v>
          </cell>
          <cell r="L284" t="str">
            <v>PVGS-QYGS</v>
          </cell>
          <cell r="M284" t="str">
            <v>2611606 - Recife - PE</v>
          </cell>
          <cell r="N284">
            <v>1806.44</v>
          </cell>
        </row>
        <row r="285">
          <cell r="C285" t="str">
            <v>UPA CAXANGÁ - CG Nº 007/2022</v>
          </cell>
          <cell r="E285" t="str">
            <v>5.17 - Manutenção de Software, Certificação Digital e Microfilmagem</v>
          </cell>
          <cell r="F285">
            <v>18630942000119</v>
          </cell>
          <cell r="G285" t="str">
            <v>PROVTEL TECNOLOGIA SERVICOS GERENCIADOS LTDA</v>
          </cell>
          <cell r="H285" t="str">
            <v>S</v>
          </cell>
          <cell r="I285" t="str">
            <v>S</v>
          </cell>
          <cell r="J285" t="str">
            <v>3589</v>
          </cell>
          <cell r="K285">
            <v>45384</v>
          </cell>
          <cell r="L285" t="str">
            <v>ML1V-2JTL</v>
          </cell>
          <cell r="M285" t="str">
            <v>2611606 - Recife - PE</v>
          </cell>
          <cell r="N285">
            <v>9350</v>
          </cell>
        </row>
        <row r="286">
          <cell r="C286" t="str">
            <v>UPA CAXANGÁ - CG Nº 007/2022</v>
          </cell>
          <cell r="E286" t="str">
            <v>5.17 - Manutenção de Software, Certificação Digital e Microfilmagem</v>
          </cell>
          <cell r="F286" t="str">
            <v>07.333.111/0001-69</v>
          </cell>
          <cell r="G286" t="str">
            <v>SAFETEC INFORMATICA LTDA</v>
          </cell>
          <cell r="H286" t="str">
            <v>S</v>
          </cell>
          <cell r="I286" t="str">
            <v>S</v>
          </cell>
          <cell r="J286" t="str">
            <v>120613</v>
          </cell>
          <cell r="K286">
            <v>45384</v>
          </cell>
          <cell r="L286" t="str">
            <v>J6EW-GVUX</v>
          </cell>
          <cell r="M286" t="str">
            <v>2611606 - Recife - PE</v>
          </cell>
          <cell r="N286">
            <v>242.96</v>
          </cell>
        </row>
        <row r="287">
          <cell r="C287" t="str">
            <v>UPA CAXANGÁ - CG Nº 007/2022</v>
          </cell>
          <cell r="E287" t="str">
            <v>5.17 - Manutenção de Software, Certificação Digital e Microfilmagem</v>
          </cell>
          <cell r="F287" t="str">
            <v>06.312.868/0001-03</v>
          </cell>
          <cell r="G287" t="str">
            <v>TASCOM INFORMATICA LTDA</v>
          </cell>
          <cell r="H287" t="str">
            <v>S</v>
          </cell>
          <cell r="I287" t="str">
            <v>S</v>
          </cell>
          <cell r="J287" t="str">
            <v>1283</v>
          </cell>
          <cell r="K287">
            <v>45383</v>
          </cell>
          <cell r="L287" t="str">
            <v>OXHE91588</v>
          </cell>
          <cell r="M287" t="str">
            <v>2610707 - Paulista - PE</v>
          </cell>
          <cell r="N287">
            <v>1434.31</v>
          </cell>
        </row>
        <row r="288">
          <cell r="C288" t="str">
            <v>UPA CAXANGÁ - CG Nº 007/2022</v>
          </cell>
          <cell r="E288" t="str">
            <v>5.17 - Manutenção de Software, Certificação Digital e Microfilmagem</v>
          </cell>
          <cell r="F288" t="str">
            <v>23.412.408/0001-76</v>
          </cell>
          <cell r="G288" t="str">
            <v>WEK TECHNOLOGY IN BUSINESS LTDA ME</v>
          </cell>
          <cell r="H288" t="str">
            <v>S</v>
          </cell>
          <cell r="I288" t="str">
            <v>S</v>
          </cell>
          <cell r="J288" t="str">
            <v>10475</v>
          </cell>
          <cell r="K288">
            <v>45383</v>
          </cell>
          <cell r="L288" t="str">
            <v>2815-EF43-2E5E-65D0-4928-9F5C4FAA9E9C</v>
          </cell>
          <cell r="M288" t="str">
            <v>4209102 - Joinville - SC</v>
          </cell>
          <cell r="N288">
            <v>197.05</v>
          </cell>
        </row>
        <row r="289">
          <cell r="C289" t="str">
            <v>UPA CAXANGÁ - CG Nº 007/2022</v>
          </cell>
          <cell r="E289" t="str">
            <v>5.17 - Manutenção de Software, Certificação Digital e Microfilmagem</v>
          </cell>
          <cell r="F289" t="str">
            <v>23.412.408/0001-76</v>
          </cell>
          <cell r="G289" t="str">
            <v>WEK TECHNOLOGY IN BUSINESS LTDA ME</v>
          </cell>
          <cell r="H289" t="str">
            <v>S</v>
          </cell>
          <cell r="I289" t="str">
            <v>S</v>
          </cell>
          <cell r="J289" t="str">
            <v>10476</v>
          </cell>
          <cell r="K289">
            <v>45383</v>
          </cell>
          <cell r="L289" t="str">
            <v>40CBCE33-540C-B3E4-3B0C-757C98E86FA7</v>
          </cell>
          <cell r="M289" t="str">
            <v>4209102 - Joinville - SC</v>
          </cell>
          <cell r="N289">
            <v>1080</v>
          </cell>
        </row>
        <row r="290">
          <cell r="C290" t="str">
            <v>UPA CAXANGÁ - CG Nº 007/2022</v>
          </cell>
          <cell r="E290" t="str">
            <v>5.17 - Manutenção de Software, Certificação Digital e Microfilmagem</v>
          </cell>
          <cell r="F290" t="str">
            <v>08.980.641/0001-61</v>
          </cell>
          <cell r="G290" t="str">
            <v>MAPROS LTDA</v>
          </cell>
          <cell r="H290" t="str">
            <v>S</v>
          </cell>
          <cell r="I290" t="str">
            <v>S</v>
          </cell>
          <cell r="J290" t="str">
            <v>23622</v>
          </cell>
          <cell r="K290">
            <v>45376</v>
          </cell>
          <cell r="L290" t="str">
            <v>ZCSE-QBHJ</v>
          </cell>
          <cell r="M290" t="str">
            <v>2611606 - Recife - PE</v>
          </cell>
          <cell r="N290">
            <v>7140</v>
          </cell>
        </row>
        <row r="291">
          <cell r="C291" t="str">
            <v>UPA CAXANGÁ - CG Nº 007/2022</v>
          </cell>
          <cell r="E291" t="str">
            <v>5.22 - Vigilância Ostensiva / Monitorada</v>
          </cell>
          <cell r="F291">
            <v>7360290000123</v>
          </cell>
          <cell r="G291" t="str">
            <v xml:space="preserve">SERVAL SERVICOS E LIMPEZA LTDA </v>
          </cell>
          <cell r="H291" t="str">
            <v>S</v>
          </cell>
          <cell r="I291" t="str">
            <v>S</v>
          </cell>
          <cell r="J291" t="str">
            <v>53187</v>
          </cell>
          <cell r="K291">
            <v>45384</v>
          </cell>
          <cell r="L291" t="str">
            <v>821255359</v>
          </cell>
          <cell r="M291" t="str">
            <v>2304400 - Fortaleza - CE</v>
          </cell>
          <cell r="N291">
            <v>32752.52</v>
          </cell>
        </row>
        <row r="292">
          <cell r="C292" t="str">
            <v>UPA CAXANGÁ - CG Nº 007/2022</v>
          </cell>
          <cell r="E292" t="str">
            <v>5.22 - Vigilância Ostensiva / Monitorada</v>
          </cell>
          <cell r="F292" t="str">
            <v>11.572.781/0001-05</v>
          </cell>
          <cell r="G292" t="str">
            <v>SOSERVI VIGILANCIA LTDA</v>
          </cell>
          <cell r="H292" t="str">
            <v>S</v>
          </cell>
          <cell r="I292" t="str">
            <v>S</v>
          </cell>
          <cell r="J292" t="str">
            <v>9895</v>
          </cell>
          <cell r="K292">
            <v>45376</v>
          </cell>
          <cell r="L292" t="str">
            <v>NFDZ69109</v>
          </cell>
          <cell r="M292" t="str">
            <v>2609600 - Olinda - PE</v>
          </cell>
          <cell r="N292">
            <v>21490.66</v>
          </cell>
        </row>
        <row r="293">
          <cell r="C293" t="str">
            <v>UPA CAXANGÁ - CG Nº 007/2022</v>
          </cell>
          <cell r="E293" t="str">
            <v>5.10 - Detetização/Tratamento de Resíduos e Afins</v>
          </cell>
          <cell r="F293">
            <v>35474980000149</v>
          </cell>
          <cell r="G293" t="str">
            <v>LIMPSERVICE LTDA</v>
          </cell>
          <cell r="H293" t="str">
            <v>S</v>
          </cell>
          <cell r="I293" t="str">
            <v>S</v>
          </cell>
          <cell r="J293" t="str">
            <v>5394</v>
          </cell>
          <cell r="K293">
            <v>45355</v>
          </cell>
          <cell r="L293" t="str">
            <v>XDJC27842</v>
          </cell>
          <cell r="M293" t="str">
            <v>2609600 - Olinda - PE</v>
          </cell>
          <cell r="N293">
            <v>342.51</v>
          </cell>
        </row>
        <row r="294">
          <cell r="C294" t="str">
            <v>UPA CAXANGÁ - CG Nº 007/2022</v>
          </cell>
          <cell r="E294" t="str">
            <v>5.23 - Limpeza e Conservação</v>
          </cell>
          <cell r="F294">
            <v>9863853000121</v>
          </cell>
          <cell r="G294" t="str">
            <v>SOSERVI-SOCIEDADE DE SERVICOS GERAIS LTDA</v>
          </cell>
          <cell r="H294" t="str">
            <v>S</v>
          </cell>
          <cell r="I294" t="str">
            <v>S</v>
          </cell>
          <cell r="J294" t="str">
            <v>75778</v>
          </cell>
          <cell r="K294">
            <v>45355</v>
          </cell>
          <cell r="L294" t="str">
            <v>VNCZ14740</v>
          </cell>
          <cell r="M294" t="str">
            <v>2609600 - Olinda - PE</v>
          </cell>
          <cell r="N294">
            <v>53958</v>
          </cell>
        </row>
        <row r="295">
          <cell r="C295" t="str">
            <v>UPA CAXANGÁ - CG Nº 007/2022</v>
          </cell>
          <cell r="E295" t="str">
            <v>5.99 - Outros Serviços de Terceiros Pessoa Jurídica</v>
          </cell>
          <cell r="F295">
            <v>19786063000143</v>
          </cell>
          <cell r="G295" t="str">
            <v xml:space="preserve">MARINHO E CASTRO SERVICOS LTDA ME </v>
          </cell>
          <cell r="H295" t="str">
            <v>S</v>
          </cell>
          <cell r="I295" t="str">
            <v>S</v>
          </cell>
          <cell r="J295" t="str">
            <v>6073</v>
          </cell>
          <cell r="K295">
            <v>45376</v>
          </cell>
          <cell r="L295" t="str">
            <v>QDUZ-J8XY</v>
          </cell>
          <cell r="M295" t="str">
            <v>2611606 - Recife - PE</v>
          </cell>
          <cell r="N295">
            <v>4360</v>
          </cell>
        </row>
        <row r="296">
          <cell r="C296" t="str">
            <v>UPA CAXANGÁ - CG Nº 007/2022</v>
          </cell>
          <cell r="E296" t="str">
            <v>5.99 - Outros Serviços de Terceiros Pessoa Jurídica</v>
          </cell>
          <cell r="F296">
            <v>7523792000128</v>
          </cell>
          <cell r="G296" t="str">
            <v>AFARIAS E ROCHA ADVOCACIA - ME</v>
          </cell>
          <cell r="H296" t="str">
            <v>S</v>
          </cell>
          <cell r="I296" t="str">
            <v>S</v>
          </cell>
          <cell r="J296" t="str">
            <v>1227</v>
          </cell>
          <cell r="K296">
            <v>45386</v>
          </cell>
          <cell r="L296" t="str">
            <v>IZB3-TTPB</v>
          </cell>
          <cell r="M296" t="str">
            <v>2611606 - Recife - PE</v>
          </cell>
          <cell r="N296">
            <v>2233.5100000000002</v>
          </cell>
        </row>
        <row r="297">
          <cell r="C297" t="str">
            <v>UPA CAXANGÁ - CG Nº 007/2022</v>
          </cell>
          <cell r="E297" t="str">
            <v>5.99 - Outros Serviços de Terceiros Pessoa Jurídica</v>
          </cell>
          <cell r="F297">
            <v>21794062000192</v>
          </cell>
          <cell r="G297" t="str">
            <v>ASOS OCUPACIONAL LTDA</v>
          </cell>
          <cell r="H297" t="str">
            <v>S</v>
          </cell>
          <cell r="I297" t="str">
            <v>S</v>
          </cell>
          <cell r="J297" t="str">
            <v>732</v>
          </cell>
          <cell r="K297">
            <v>45383</v>
          </cell>
          <cell r="L297" t="str">
            <v>SSSG12307</v>
          </cell>
          <cell r="M297" t="str">
            <v>2607901 - Jaboatão dos Guararapes - PE</v>
          </cell>
          <cell r="N297">
            <v>3200</v>
          </cell>
        </row>
        <row r="298">
          <cell r="C298" t="str">
            <v>UPA CAXANGÁ - CG Nº 007/2022</v>
          </cell>
          <cell r="E298" t="str">
            <v>5.99 - Outros Serviços de Terceiros Pessoa Jurídica</v>
          </cell>
          <cell r="F298">
            <v>45671533000133</v>
          </cell>
          <cell r="G298" t="str">
            <v>VITORINO E MAIA ADVOGADOS</v>
          </cell>
          <cell r="H298" t="str">
            <v>S</v>
          </cell>
          <cell r="I298" t="str">
            <v>S</v>
          </cell>
          <cell r="J298" t="str">
            <v>258</v>
          </cell>
          <cell r="K298">
            <v>45384</v>
          </cell>
          <cell r="L298" t="str">
            <v>RKJG-UKKU</v>
          </cell>
          <cell r="M298" t="str">
            <v>2611606 - Recife - PE</v>
          </cell>
          <cell r="N298">
            <v>2233.5100000000002</v>
          </cell>
        </row>
        <row r="299">
          <cell r="C299" t="str">
            <v>UPA CAXANGÁ - CG Nº 007/2022</v>
          </cell>
          <cell r="E299" t="str">
            <v>5.99 - Outros Serviços de Terceiros Pessoa Jurídica</v>
          </cell>
          <cell r="F299" t="str">
            <v>08.654.123/0001-58</v>
          </cell>
          <cell r="G299" t="str">
            <v>AUDISA -AUDITORES ASSOCIADOS S/S</v>
          </cell>
          <cell r="H299" t="str">
            <v>S</v>
          </cell>
          <cell r="I299" t="str">
            <v>S</v>
          </cell>
          <cell r="J299" t="str">
            <v>22597</v>
          </cell>
          <cell r="K299">
            <v>45352</v>
          </cell>
          <cell r="L299" t="str">
            <v>207T.1371.9097.6804699-W</v>
          </cell>
          <cell r="M299" t="str">
            <v>3505708 - Barueri - SP</v>
          </cell>
          <cell r="N299">
            <v>1068.25</v>
          </cell>
        </row>
        <row r="300">
          <cell r="C300" t="str">
            <v>UPA CAXANGÁ - CG Nº 007/2022</v>
          </cell>
          <cell r="E300" t="str">
            <v>5.99 - Outros Serviços de Terceiros Pessoa Jurídica</v>
          </cell>
          <cell r="F300" t="str">
            <v>60.765.823/0001-30</v>
          </cell>
          <cell r="G300" t="str">
            <v>SOCIEDADE BENEF ISRAELITABRAS HOSPITAL ALBERT EINSTEIN</v>
          </cell>
          <cell r="H300" t="str">
            <v>S</v>
          </cell>
          <cell r="I300" t="str">
            <v>S</v>
          </cell>
          <cell r="J300" t="str">
            <v>15131836</v>
          </cell>
          <cell r="K300">
            <v>45379</v>
          </cell>
          <cell r="L300" t="str">
            <v>CB7U-CCRD</v>
          </cell>
          <cell r="M300" t="str">
            <v>3550308 - São Paulo - SP</v>
          </cell>
          <cell r="N300">
            <v>1013.93</v>
          </cell>
        </row>
        <row r="301">
          <cell r="C301" t="str">
            <v>UPA CAXANGÁ - CG Nº 007/2022</v>
          </cell>
          <cell r="E301" t="str">
            <v>5.99 - Outros Serviços de Terceiros Pessoa Jurídica</v>
          </cell>
          <cell r="F301">
            <v>10816775000274</v>
          </cell>
          <cell r="G301" t="str">
            <v>INSPETORIA SALESIANA DO NORDESTE DO BRASIL</v>
          </cell>
          <cell r="H301" t="str">
            <v>S</v>
          </cell>
          <cell r="I301" t="str">
            <v>S</v>
          </cell>
          <cell r="J301" t="str">
            <v xml:space="preserve">19927 </v>
          </cell>
          <cell r="K301">
            <v>45356</v>
          </cell>
          <cell r="L301" t="str">
            <v>NYUM-1GLH</v>
          </cell>
          <cell r="M301" t="str">
            <v>2611606 - Recife - PE</v>
          </cell>
          <cell r="N301">
            <v>770</v>
          </cell>
        </row>
        <row r="302">
          <cell r="C302" t="str">
            <v>UPA CAXANGÁ - CG Nº 007/2022</v>
          </cell>
          <cell r="E302" t="str">
            <v>5.99 - Outros Serviços de Terceiros Pessoa Jurídica</v>
          </cell>
          <cell r="F302">
            <v>2668797000125</v>
          </cell>
          <cell r="G302" t="str">
            <v>BRASIL GESTAO DE DADOS INFORMAÇOES E DOCUMENTOS LTDA</v>
          </cell>
          <cell r="H302" t="str">
            <v>S</v>
          </cell>
          <cell r="I302" t="str">
            <v>S</v>
          </cell>
          <cell r="J302" t="str">
            <v>3644</v>
          </cell>
          <cell r="K302">
            <v>45394</v>
          </cell>
          <cell r="L302" t="str">
            <v>KIJM-HAER</v>
          </cell>
          <cell r="M302" t="str">
            <v>2611606 - Recife - PE</v>
          </cell>
          <cell r="N302">
            <v>1298.8699999999999</v>
          </cell>
        </row>
        <row r="303">
          <cell r="C303" t="str">
            <v>UPA CAXANGÁ - CG Nº 007/2022</v>
          </cell>
          <cell r="E303" t="str">
            <v>5.99 - Outros Serviços de Terceiros Pessoa Jurídica</v>
          </cell>
          <cell r="F303">
            <v>35343136000189</v>
          </cell>
          <cell r="G303" t="str">
            <v>EMBRAESTER EMPRESA BRASILEIRA DE ESTERILIZACOES EIRELI</v>
          </cell>
          <cell r="H303" t="str">
            <v>S</v>
          </cell>
          <cell r="I303" t="str">
            <v>S</v>
          </cell>
          <cell r="J303" t="str">
            <v>13109</v>
          </cell>
          <cell r="K303">
            <v>45383</v>
          </cell>
          <cell r="L303" t="str">
            <v>CWRY-RGAM</v>
          </cell>
          <cell r="M303" t="str">
            <v>2611606 - Recife - PE</v>
          </cell>
          <cell r="N303">
            <v>10474.200000000001</v>
          </cell>
        </row>
        <row r="304">
          <cell r="C304" t="str">
            <v>UPA CAXANGÁ - CG Nº 007/2022</v>
          </cell>
          <cell r="E304" t="str">
            <v>5.99 - Outros Serviços de Terceiros Pessoa Jurídica</v>
          </cell>
          <cell r="F304" t="str">
            <v>41.382.855/0001-01</v>
          </cell>
          <cell r="G304" t="str">
            <v>TAMYRES FERNANDA ALVES CHALEGRE</v>
          </cell>
          <cell r="H304" t="str">
            <v>S</v>
          </cell>
          <cell r="I304" t="str">
            <v>S</v>
          </cell>
          <cell r="J304" t="str">
            <v>189</v>
          </cell>
          <cell r="K304">
            <v>45385</v>
          </cell>
          <cell r="L304" t="str">
            <v>FUDZ-3MWU</v>
          </cell>
          <cell r="M304" t="str">
            <v>2611606 - Recife - PE</v>
          </cell>
          <cell r="N304">
            <v>2500</v>
          </cell>
        </row>
        <row r="305">
          <cell r="C305" t="str">
            <v>UPA CAXANGÁ - CG Nº 007/2022</v>
          </cell>
          <cell r="E305" t="str">
            <v>5.99 - Outros Serviços de Terceiros Pessoa Jurídica</v>
          </cell>
          <cell r="F305" t="str">
            <v>11.735.586/0001-59</v>
          </cell>
          <cell r="G305" t="str">
            <v>FUNDACAO DE APOIO AO DESENVOLVIMENTO DA UNIVERCIDADE</v>
          </cell>
          <cell r="H305" t="str">
            <v>S</v>
          </cell>
          <cell r="I305" t="str">
            <v>S</v>
          </cell>
          <cell r="J305" t="str">
            <v>76075</v>
          </cell>
          <cell r="K305">
            <v>45387</v>
          </cell>
          <cell r="L305" t="str">
            <v>J1PY-RAPM</v>
          </cell>
          <cell r="M305" t="str">
            <v>2611606 - Recife - PE</v>
          </cell>
          <cell r="N305">
            <v>811.62</v>
          </cell>
        </row>
        <row r="306">
          <cell r="C306" t="str">
            <v>UPA CAXANGÁ - CG Nº 007/2022</v>
          </cell>
          <cell r="E306" t="str">
            <v>5.99 - Outros Serviços de Terceiros Pessoa Jurídica</v>
          </cell>
          <cell r="F306" t="str">
            <v>01.699.696/0001-59</v>
          </cell>
          <cell r="G306" t="str">
            <v>QUALIAGUA LABORATORIO E CONSULTORIA LTDA</v>
          </cell>
          <cell r="H306" t="str">
            <v>S</v>
          </cell>
          <cell r="I306" t="str">
            <v>S</v>
          </cell>
          <cell r="J306" t="str">
            <v>69334</v>
          </cell>
          <cell r="K306">
            <v>45383</v>
          </cell>
          <cell r="L306" t="str">
            <v>RI4T-I9XV</v>
          </cell>
          <cell r="M306" t="str">
            <v>2611606 - Recife - PE</v>
          </cell>
          <cell r="N306">
            <v>246.21</v>
          </cell>
        </row>
        <row r="307">
          <cell r="C307" t="str">
            <v>UPA CAXANGÁ - CG Nº 007/2022</v>
          </cell>
          <cell r="E307" t="str">
            <v>5.5 - Reparo e Manutenção de Máquinas e Equipamentos</v>
          </cell>
          <cell r="F307" t="str">
            <v>18.204.483/0001-01</v>
          </cell>
          <cell r="G307" t="str">
            <v>WAGNER FERNANDES SALES DA SILVA &amp; CIA LTDA</v>
          </cell>
          <cell r="H307" t="str">
            <v>S</v>
          </cell>
          <cell r="I307" t="str">
            <v>S</v>
          </cell>
          <cell r="J307" t="str">
            <v>4763</v>
          </cell>
          <cell r="K307">
            <v>45383</v>
          </cell>
          <cell r="L307" t="str">
            <v>YZ2BUCW3B</v>
          </cell>
          <cell r="M307" t="str">
            <v>2704302 - Maceió - AL</v>
          </cell>
          <cell r="N307">
            <v>2880</v>
          </cell>
        </row>
        <row r="308">
          <cell r="C308" t="str">
            <v>UPA CAXANGÁ - CG Nº 007/2022</v>
          </cell>
          <cell r="E308" t="str">
            <v>5.5 - Reparo e Manutenção de Máquinas e Equipamentos</v>
          </cell>
          <cell r="F308">
            <v>7221834000176</v>
          </cell>
          <cell r="G308" t="str">
            <v>C2 COMERCIO E SERVICOS LTDA-ME</v>
          </cell>
          <cell r="H308" t="str">
            <v>S</v>
          </cell>
          <cell r="I308" t="str">
            <v>S</v>
          </cell>
          <cell r="J308" t="str">
            <v>150</v>
          </cell>
          <cell r="K308">
            <v>45372</v>
          </cell>
          <cell r="L308" t="str">
            <v>HE2R-86RL</v>
          </cell>
          <cell r="M308" t="str">
            <v>2611606 - Recife - PE</v>
          </cell>
          <cell r="N308">
            <v>2800</v>
          </cell>
        </row>
        <row r="309">
          <cell r="C309" t="str">
            <v>UPA CAXANGÁ - CG Nº 007/2022</v>
          </cell>
          <cell r="E309" t="str">
            <v>5.5 - Reparo e Manutenção de Máquinas e Equipamentos</v>
          </cell>
          <cell r="F309">
            <v>24380578002041</v>
          </cell>
          <cell r="G309" t="str">
            <v>WHITE MARTINS GASES INDUSTRIAIS DO NORDESTE LTDA</v>
          </cell>
          <cell r="H309" t="str">
            <v>S</v>
          </cell>
          <cell r="I309" t="str">
            <v>S</v>
          </cell>
          <cell r="J309" t="str">
            <v>16452</v>
          </cell>
          <cell r="K309">
            <v>45362</v>
          </cell>
          <cell r="L309" t="str">
            <v>IARJ36342</v>
          </cell>
          <cell r="M309" t="str">
            <v>2607901 - Jaboatão dos Guararapes - PE</v>
          </cell>
          <cell r="N309">
            <v>1844.62</v>
          </cell>
        </row>
        <row r="310">
          <cell r="C310" t="str">
            <v>UPA CAXANGÁ - CG Nº 007/2022</v>
          </cell>
          <cell r="E310" t="str">
            <v>5.5 - Reparo e Manutenção de Máquinas e Equipamentos</v>
          </cell>
          <cell r="F310" t="str">
            <v>01.141.468/0001-69</v>
          </cell>
          <cell r="G310" t="str">
            <v>MEDCALL COMERCIO E SERVICOS DE EQUIPAMENTOS MEDICOS LTDA</v>
          </cell>
          <cell r="H310" t="str">
            <v>S</v>
          </cell>
          <cell r="I310" t="str">
            <v>S</v>
          </cell>
          <cell r="J310" t="str">
            <v>4024</v>
          </cell>
          <cell r="K310">
            <v>45379</v>
          </cell>
          <cell r="L310" t="str">
            <v>T4QC-JUA3</v>
          </cell>
          <cell r="M310" t="str">
            <v>2611606 - Recife - PE</v>
          </cell>
          <cell r="N310">
            <v>2800</v>
          </cell>
        </row>
        <row r="311">
          <cell r="C311" t="str">
            <v>UPA CAXANGÁ - CG Nº 007/2022</v>
          </cell>
          <cell r="E311" t="str">
            <v>5.5 - Reparo e Manutenção de Máquinas e Equipamentos</v>
          </cell>
          <cell r="F311" t="str">
            <v>21.854.632/0001-92</v>
          </cell>
          <cell r="G311" t="str">
            <v>G M DANTAS ELEVACAO E GERACAO ME</v>
          </cell>
          <cell r="H311" t="str">
            <v>S</v>
          </cell>
          <cell r="I311" t="str">
            <v>S</v>
          </cell>
          <cell r="J311" t="str">
            <v>1556</v>
          </cell>
          <cell r="K311">
            <v>45383</v>
          </cell>
          <cell r="L311" t="str">
            <v>PBZL-QGRY</v>
          </cell>
          <cell r="M311" t="str">
            <v>2611606 - Recife - PE</v>
          </cell>
          <cell r="N311">
            <v>400</v>
          </cell>
        </row>
        <row r="312">
          <cell r="C312" t="str">
            <v>UPA CAXANGÁ - CG Nº 007/2022</v>
          </cell>
          <cell r="E312" t="str">
            <v xml:space="preserve">5.7 - Reparo e Manutenção de Bens Movéis de Outras Naturezas </v>
          </cell>
          <cell r="F312">
            <v>40893042000113</v>
          </cell>
          <cell r="G312" t="str">
            <v>GERASTEP GERADORES ASSISTÊNCIA TECNICA E PECAS LTDA ME</v>
          </cell>
          <cell r="H312" t="str">
            <v>S</v>
          </cell>
          <cell r="I312" t="str">
            <v>S</v>
          </cell>
          <cell r="J312" t="str">
            <v>47744</v>
          </cell>
          <cell r="K312">
            <v>45359</v>
          </cell>
          <cell r="L312" t="str">
            <v>FEPZ-WCDU</v>
          </cell>
          <cell r="M312" t="str">
            <v>2611606 - Recife - PE</v>
          </cell>
          <cell r="N312">
            <v>365</v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2A87-9C6D-432D-9153-8657EDE74B79}">
  <sheetPr>
    <tabColor rgb="FF92D050"/>
  </sheetPr>
  <dimension ref="A1:L1992"/>
  <sheetViews>
    <sheetView showGridLines="0" tabSelected="1" topLeftCell="C175" zoomScale="90" zoomScaleNormal="90" workbookViewId="0">
      <selection activeCell="E189" sqref="E18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11923.46</v>
      </c>
    </row>
    <row r="3" spans="1:12" s="8" customFormat="1" ht="19.5" customHeight="1" x14ac:dyDescent="0.2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1935.35</v>
      </c>
    </row>
    <row r="4" spans="1:12" s="8" customFormat="1" ht="19.5" customHeight="1" x14ac:dyDescent="0.2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546</v>
      </c>
    </row>
    <row r="5" spans="1:12" s="8" customFormat="1" ht="19.5" customHeight="1" x14ac:dyDescent="0.2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740.05</v>
      </c>
    </row>
    <row r="6" spans="1:12" s="8" customFormat="1" ht="19.5" customHeight="1" x14ac:dyDescent="0.2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 t="str">
        <f>'[1]TCE - ANEXO IV - Preencher'!F15</f>
        <v>28.296.399/0001-19</v>
      </c>
      <c r="E6" s="5" t="str">
        <f>'[1]TCE - ANEXO IV - Preencher'!G15</f>
        <v xml:space="preserve">AVANNTE COMERCIO E SERVICOS LTDA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404</v>
      </c>
      <c r="I6" s="6">
        <f>IF('[1]TCE - ANEXO IV - Preencher'!K15="","",'[1]TCE - ANEXO IV - Preencher'!K15)</f>
        <v>45379</v>
      </c>
      <c r="J6" s="5" t="str">
        <f>'[1]TCE - ANEXO IV - Preencher'!L15</f>
        <v>26240328296399000119550010000004041000030778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45696</v>
      </c>
    </row>
    <row r="7" spans="1:12" s="8" customFormat="1" ht="19.5" customHeight="1" x14ac:dyDescent="0.2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 t="str">
        <f>'[1]TCE - ANEXO IV - Preencher'!F16</f>
        <v>63.554.067/0001-98</v>
      </c>
      <c r="E7" s="5" t="str">
        <f>'[1]TCE - ANEXO IV - Preencher'!G16</f>
        <v>HAPVIDA ASSISTENCIA MEDICA S.A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58220733</v>
      </c>
      <c r="I7" s="6">
        <f>IF('[1]TCE - ANEXO IV - Preencher'!K16="","",'[1]TCE - ANEXO IV - Preencher'!K16)</f>
        <v>45383</v>
      </c>
      <c r="J7" s="5" t="str">
        <f>'[1]TCE - ANEXO IV - Preencher'!L16</f>
        <v>652554538</v>
      </c>
      <c r="K7" s="5" t="str">
        <f>IF(F7="B",LEFT('[1]TCE - ANEXO IV - Preencher'!M16,2),IF(F7="S",LEFT('[1]TCE - ANEXO IV - Preencher'!M16,7),IF('[1]TCE - ANEXO IV - Preencher'!H16="","")))</f>
        <v>2304400</v>
      </c>
      <c r="L7" s="7">
        <f>'[1]TCE - ANEXO IV - Preencher'!N16</f>
        <v>1754.76</v>
      </c>
    </row>
    <row r="8" spans="1:12" s="8" customFormat="1" ht="19.5" customHeight="1" x14ac:dyDescent="0.2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1.99 - Outras Despesas com Pessoal</v>
      </c>
      <c r="D8" s="3" t="str">
        <f>'[1]TCE - ANEXO IV - Preencher'!F17</f>
        <v>63.554.067/0001-98</v>
      </c>
      <c r="E8" s="5" t="str">
        <f>'[1]TCE - ANEXO IV - Preencher'!G17</f>
        <v>HAPVIDA ASSISTENCIA MEDICA S.A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58212216</v>
      </c>
      <c r="I8" s="6">
        <f>IF('[1]TCE - ANEXO IV - Preencher'!K17="","",'[1]TCE - ANEXO IV - Preencher'!K17)</f>
        <v>45383</v>
      </c>
      <c r="J8" s="5" t="str">
        <f>'[1]TCE - ANEXO IV - Preencher'!L17</f>
        <v>373973409</v>
      </c>
      <c r="K8" s="5" t="str">
        <f>IF(F8="B",LEFT('[1]TCE - ANEXO IV - Preencher'!M17,2),IF(F8="S",LEFT('[1]TCE - ANEXO IV - Preencher'!M17,7),IF('[1]TCE - ANEXO IV - Preencher'!H17="","")))</f>
        <v>2304400</v>
      </c>
      <c r="L8" s="7">
        <f>'[1]TCE - ANEXO IV - Preencher'!N17</f>
        <v>109.02</v>
      </c>
    </row>
    <row r="9" spans="1:12" s="8" customFormat="1" ht="19.5" customHeight="1" x14ac:dyDescent="0.2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4.6 - Serviços de Profissionais de Saúde</v>
      </c>
      <c r="D9" s="3">
        <f>'[1]TCE - ANEXO IV - Preencher'!F18</f>
        <v>64395626491</v>
      </c>
      <c r="E9" s="5" t="str">
        <f>'[1]TCE - ANEXO IV - Preencher'!G18</f>
        <v>ROSIMARY DOS SANTOS SANTANA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619.47</v>
      </c>
    </row>
    <row r="10" spans="1:12" s="8" customFormat="1" ht="19.5" customHeight="1" x14ac:dyDescent="0.2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4.6 - Serviços de Profissionais de Saúde</v>
      </c>
      <c r="D10" s="3">
        <f>'[1]TCE - ANEXO IV - Preencher'!F19</f>
        <v>8898468474</v>
      </c>
      <c r="E10" s="5" t="str">
        <f>'[1]TCE - ANEXO IV - Preencher'!G19</f>
        <v>WALTER LIMA DE ANDRADE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1829.79</v>
      </c>
    </row>
    <row r="11" spans="1:12" s="8" customFormat="1" ht="19.5" customHeight="1" x14ac:dyDescent="0.2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 t="str">
        <f>'[1]TCE - ANEXO IV - Preencher'!F20</f>
        <v>050.459.484-23</v>
      </c>
      <c r="E11" s="5" t="str">
        <f>'[1]TCE - ANEXO IV - Preencher'!G20</f>
        <v>ELIZANGELA MARIA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4037.15</v>
      </c>
    </row>
    <row r="12" spans="1:12" s="8" customFormat="1" ht="19.5" customHeight="1" x14ac:dyDescent="0.2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4.6 - Serviços de Profissionais de Saúde</v>
      </c>
      <c r="D12" s="3" t="str">
        <f>'[1]TCE - ANEXO IV - Preencher'!F21</f>
        <v>008.592.994-81</v>
      </c>
      <c r="E12" s="5" t="str">
        <f>'[1]TCE - ANEXO IV - Preencher'!G21</f>
        <v xml:space="preserve">VIVIAN CRUZ PESSOA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621.1</v>
      </c>
    </row>
    <row r="13" spans="1:12" s="8" customFormat="1" ht="19.5" customHeight="1" x14ac:dyDescent="0.2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4.6 - Serviços de Profissionais de Saúde</v>
      </c>
      <c r="D13" s="3" t="str">
        <f>'[1]TCE - ANEXO IV - Preencher'!F22</f>
        <v>039.557.394-73</v>
      </c>
      <c r="E13" s="5" t="str">
        <f>'[1]TCE - ANEXO IV - Preencher'!G22</f>
        <v>KALLYANDRA DE SOUZA NASCIMENTO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2842.97</v>
      </c>
    </row>
    <row r="14" spans="1:12" s="8" customFormat="1" ht="19.5" customHeight="1" x14ac:dyDescent="0.2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4.6 - Serviços de Profissionais de Saúde</v>
      </c>
      <c r="D14" s="3" t="str">
        <f>'[1]TCE - ANEXO IV - Preencher'!F23</f>
        <v>073.842.424-28</v>
      </c>
      <c r="E14" s="5" t="str">
        <f>'[1]TCE - ANEXO IV - Preencher'!G23</f>
        <v>FERNANDA ISABELLA SILVA LIMA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5054.16</v>
      </c>
    </row>
    <row r="15" spans="1:12" s="8" customFormat="1" ht="19.5" customHeight="1" x14ac:dyDescent="0.2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4.6 - Serviços de Profissionais de Saúde</v>
      </c>
      <c r="D15" s="3" t="str">
        <f>'[1]TCE - ANEXO IV - Preencher'!F24</f>
        <v>057.024.584-27</v>
      </c>
      <c r="E15" s="5" t="str">
        <f>'[1]TCE - ANEXO IV - Preencher'!G24</f>
        <v>EULALIA CRISTINA RAMOS DA SILVA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1895.31</v>
      </c>
    </row>
    <row r="16" spans="1:12" s="8" customFormat="1" ht="19.5" customHeight="1" x14ac:dyDescent="0.2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4.6 - Serviços de Profissionais de Saúde</v>
      </c>
      <c r="D16" s="3" t="str">
        <f>'[1]TCE - ANEXO IV - Preencher'!F25</f>
        <v>109.494.814-40</v>
      </c>
      <c r="E16" s="5" t="str">
        <f>'[1]TCE - ANEXO IV - Preencher'!G25</f>
        <v>GIOVANNA YASMIN BATISTA DOS SANTOS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4037.15</v>
      </c>
    </row>
    <row r="17" spans="1:12" s="8" customFormat="1" ht="19.5" customHeight="1" x14ac:dyDescent="0.2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4.6 - Serviços de Profissionais de Saúde</v>
      </c>
      <c r="D17" s="3" t="str">
        <f>'[1]TCE - ANEXO IV - Preencher'!F26</f>
        <v>047.424.774-05</v>
      </c>
      <c r="E17" s="5" t="str">
        <f>'[1]TCE - ANEXO IV - Preencher'!G26</f>
        <v>WERLANY INGRID DA SILVA BARBOSA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5054.16</v>
      </c>
    </row>
    <row r="18" spans="1:12" s="8" customFormat="1" ht="19.5" customHeight="1" x14ac:dyDescent="0.2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4.6 - Serviços de Profissionais de Saúde</v>
      </c>
      <c r="D18" s="3" t="str">
        <f>'[1]TCE - ANEXO IV - Preencher'!F27</f>
        <v>105.018.464-50</v>
      </c>
      <c r="E18" s="5" t="str">
        <f>'[1]TCE - ANEXO IV - Preencher'!G27</f>
        <v>STEFANE MARIA MANCIMENTO DA SILVA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4037.15</v>
      </c>
    </row>
    <row r="19" spans="1:12" s="8" customFormat="1" ht="19.5" customHeight="1" x14ac:dyDescent="0.2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4.6 - Serviços de Profissionais de Saúde</v>
      </c>
      <c r="D19" s="3" t="str">
        <f>'[1]TCE - ANEXO IV - Preencher'!F28</f>
        <v>083.901.894-02</v>
      </c>
      <c r="E19" s="5" t="str">
        <f>'[1]TCE - ANEXO IV - Preencher'!G28</f>
        <v>ETIENE ALVES DE SANTANA UCHOA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789.71</v>
      </c>
    </row>
    <row r="20" spans="1:12" s="8" customFormat="1" ht="19.5" customHeight="1" x14ac:dyDescent="0.2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4.6 - Serviços de Profissionais de Saúde</v>
      </c>
      <c r="D20" s="3" t="str">
        <f>'[1]TCE - ANEXO IV - Preencher'!F29</f>
        <v>028.824.634-99</v>
      </c>
      <c r="E20" s="5" t="str">
        <f>'[1]TCE - ANEXO IV - Preencher'!G29</f>
        <v>FABIANA MOURA DA SILVA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3519.57</v>
      </c>
    </row>
    <row r="21" spans="1:12" s="8" customFormat="1" ht="19.5" customHeight="1" x14ac:dyDescent="0.2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4.6 - Serviços de Profissionais de Saúde</v>
      </c>
      <c r="D21" s="3" t="str">
        <f>'[1]TCE - ANEXO IV - Preencher'!F30</f>
        <v>082.875.214-16</v>
      </c>
      <c r="E21" s="5" t="str">
        <f>'[1]TCE - ANEXO IV - Preencher'!G30</f>
        <v>KATIANE MEIRELES DA SILVA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4106.51</v>
      </c>
    </row>
    <row r="22" spans="1:12" s="8" customFormat="1" ht="19.5" customHeight="1" x14ac:dyDescent="0.2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4.6 - Serviços de Profissionais de Saúde</v>
      </c>
      <c r="D22" s="3" t="str">
        <f>'[1]TCE - ANEXO IV - Preencher'!F31</f>
        <v>087.033.504-95</v>
      </c>
      <c r="E22" s="5" t="str">
        <f>'[1]TCE - ANEXO IV - Preencher'!G31</f>
        <v xml:space="preserve">FRANCINNY BARBOSAS DE SALES 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5054.16</v>
      </c>
    </row>
    <row r="23" spans="1:12" s="8" customFormat="1" ht="19.5" customHeight="1" x14ac:dyDescent="0.2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 t="str">
        <f>'[1]TCE - ANEXO IV - Preencher'!F32</f>
        <v>08.674.752/0001-40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189123</v>
      </c>
      <c r="I23" s="6">
        <f>IF('[1]TCE - ANEXO IV - Preencher'!K32="","",'[1]TCE - ANEXO IV - Preencher'!K32)</f>
        <v>45357</v>
      </c>
      <c r="J23" s="5" t="str">
        <f>'[1]TCE - ANEXO IV - Preencher'!L32</f>
        <v>26240308674752000140550010001891231157655210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2802.75</v>
      </c>
    </row>
    <row r="24" spans="1:12" s="8" customFormat="1" ht="19.5" customHeight="1" x14ac:dyDescent="0.2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10.779.833/0001-56</v>
      </c>
      <c r="E24" s="5" t="str">
        <f>'[1]TCE - ANEXO IV - Preencher'!G33</f>
        <v>MEDICAL MERCANTIL DE APARELHAGEM MEDICA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598015</v>
      </c>
      <c r="I24" s="6">
        <f>IF('[1]TCE - ANEXO IV - Preencher'!K33="","",'[1]TCE - ANEXO IV - Preencher'!K33)</f>
        <v>45356</v>
      </c>
      <c r="J24" s="5" t="str">
        <f>'[1]TCE - ANEXO IV - Preencher'!L33</f>
        <v>26240310779833000156550010005980157600039003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1570.8</v>
      </c>
    </row>
    <row r="25" spans="1:12" s="8" customFormat="1" ht="19.5" customHeight="1" x14ac:dyDescent="0.2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 t="str">
        <f>'[1]TCE - ANEXO IV - Preencher'!F34</f>
        <v>05.932.624/0001-60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22522</v>
      </c>
      <c r="I25" s="6">
        <f>IF('[1]TCE - ANEXO IV - Preencher'!K34="","",'[1]TCE - ANEXO IV - Preencher'!K34)</f>
        <v>45358</v>
      </c>
      <c r="J25" s="5" t="str">
        <f>'[1]TCE - ANEXO IV - Preencher'!L34</f>
        <v>26240305932624000160550010000225221651276444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649.96</v>
      </c>
    </row>
    <row r="26" spans="1:12" s="8" customFormat="1" ht="19.5" customHeight="1" x14ac:dyDescent="0.2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 t="str">
        <f>'[1]TCE - ANEXO IV - Preencher'!F35</f>
        <v>21.596.736/0001-44</v>
      </c>
      <c r="E26" s="5" t="str">
        <f>'[1]TCE - ANEXO IV - Preencher'!G35</f>
        <v>ULTRAMEGA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208378</v>
      </c>
      <c r="I26" s="6">
        <f>IF('[1]TCE - ANEXO IV - Preencher'!K35="","",'[1]TCE - ANEXO IV - Preencher'!K35)</f>
        <v>45356</v>
      </c>
      <c r="J26" s="5" t="str">
        <f>'[1]TCE - ANEXO IV - Preencher'!L35</f>
        <v>26240321596736000144550010002083781722434986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4497.2700000000004</v>
      </c>
    </row>
    <row r="27" spans="1:12" s="8" customFormat="1" ht="19.5" customHeight="1" x14ac:dyDescent="0.2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 t="str">
        <f>'[1]TCE - ANEXO IV - Preencher'!F36</f>
        <v>67.729.178/0006-53</v>
      </c>
      <c r="E27" s="5" t="str">
        <f>'[1]TCE - ANEXO IV - Preencher'!G36</f>
        <v>COMERCIAL CIRURGICA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70232</v>
      </c>
      <c r="I27" s="6">
        <f>IF('[1]TCE - ANEXO IV - Preencher'!K36="","",'[1]TCE - ANEXO IV - Preencher'!K36)</f>
        <v>45356</v>
      </c>
      <c r="J27" s="5" t="str">
        <f>'[1]TCE - ANEXO IV - Preencher'!L36</f>
        <v>26240367729178000653550010000702321425752718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433.65</v>
      </c>
    </row>
    <row r="28" spans="1:12" s="8" customFormat="1" ht="19.5" customHeight="1" x14ac:dyDescent="0.2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08.674.752/0003-01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31829</v>
      </c>
      <c r="I28" s="6">
        <f>IF('[1]TCE - ANEXO IV - Preencher'!K37="","",'[1]TCE - ANEXO IV - Preencher'!K37)</f>
        <v>45357</v>
      </c>
      <c r="J28" s="5" t="str">
        <f>'[1]TCE - ANEXO IV - Preencher'!L37</f>
        <v>26240308674752000301550010000318291544786294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1359.6</v>
      </c>
    </row>
    <row r="29" spans="1:12" s="8" customFormat="1" ht="19.5" customHeight="1" x14ac:dyDescent="0.2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 t="str">
        <f>'[1]TCE - ANEXO IV - Preencher'!F38</f>
        <v>37.844.417/0001-40</v>
      </c>
      <c r="E29" s="5" t="str">
        <f>'[1]TCE - ANEXO IV - Preencher'!G38</f>
        <v>LOG DISTRIBUIDORA DE PRODUTOS HOSPITALAR E HIGIENE PESSOAL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3432</v>
      </c>
      <c r="I29" s="6">
        <f>IF('[1]TCE - ANEXO IV - Preencher'!K38="","",'[1]TCE - ANEXO IV - Preencher'!K38)</f>
        <v>45358</v>
      </c>
      <c r="J29" s="5" t="str">
        <f>'[1]TCE - ANEXO IV - Preencher'!L38</f>
        <v>26240337844417000140550010000034321650600467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735</v>
      </c>
    </row>
    <row r="30" spans="1:12" s="8" customFormat="1" ht="19.5" customHeight="1" x14ac:dyDescent="0.2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 t="str">
        <f>'[1]TCE - ANEXO IV - Preencher'!F39</f>
        <v>28.145.496/0001-00</v>
      </c>
      <c r="E30" s="5" t="str">
        <f>'[1]TCE - ANEXO IV - Preencher'!G39</f>
        <v>IGEMEDIC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3266</v>
      </c>
      <c r="I30" s="6">
        <f>IF('[1]TCE - ANEXO IV - Preencher'!K39="","",'[1]TCE - ANEXO IV - Preencher'!K39)</f>
        <v>45358</v>
      </c>
      <c r="J30" s="5" t="str">
        <f>'[1]TCE - ANEXO IV - Preencher'!L39</f>
        <v>26240328145496000100550010000032661090590990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580</v>
      </c>
    </row>
    <row r="31" spans="1:12" s="8" customFormat="1" ht="19.5" customHeight="1" x14ac:dyDescent="0.2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 t="str">
        <f>'[1]TCE - ANEXO IV - Preencher'!F40</f>
        <v>10.779.833/0001-56</v>
      </c>
      <c r="E31" s="5" t="str">
        <f>'[1]TCE - ANEXO IV - Preencher'!G40</f>
        <v>MEDICAL MERCANTIL DE APARELHAGEM MEDICA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598162</v>
      </c>
      <c r="I31" s="6">
        <f>IF('[1]TCE - ANEXO IV - Preencher'!K40="","",'[1]TCE - ANEXO IV - Preencher'!K40)</f>
        <v>45358</v>
      </c>
      <c r="J31" s="5" t="str">
        <f>'[1]TCE - ANEXO IV - Preencher'!L40</f>
        <v>26240310779833000156550010005981621600186002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1563</v>
      </c>
    </row>
    <row r="32" spans="1:12" s="8" customFormat="1" ht="19.5" customHeight="1" x14ac:dyDescent="0.2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64732</v>
      </c>
      <c r="I32" s="6">
        <f>IF('[1]TCE - ANEXO IV - Preencher'!K41="","",'[1]TCE - ANEXO IV - Preencher'!K41)</f>
        <v>45357</v>
      </c>
      <c r="J32" s="5" t="str">
        <f>'[1]TCE - ANEXO IV - Preencher'!L41</f>
        <v>26240303817043000152550010000647321995913158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3252.85</v>
      </c>
    </row>
    <row r="33" spans="1:12" s="8" customFormat="1" ht="19.5" customHeight="1" x14ac:dyDescent="0.2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 t="str">
        <f>'[1]TCE - ANEXO IV - Preencher'!F42</f>
        <v>21.596.736/0001-44</v>
      </c>
      <c r="E33" s="5" t="str">
        <f>'[1]TCE - ANEXO IV - Preencher'!G42</f>
        <v>ULTRAMEGA DISTRIBUIDORA HOSPITALAR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208503</v>
      </c>
      <c r="I33" s="6">
        <f>IF('[1]TCE - ANEXO IV - Preencher'!K42="","",'[1]TCE - ANEXO IV - Preencher'!K42)</f>
        <v>45358</v>
      </c>
      <c r="J33" s="5" t="str">
        <f>'[1]TCE - ANEXO IV - Preencher'!L42</f>
        <v>26240321596736000144550010002085031529592095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1002.87</v>
      </c>
    </row>
    <row r="34" spans="1:12" s="8" customFormat="1" ht="19.5" customHeight="1" x14ac:dyDescent="0.2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 t="str">
        <f>'[1]TCE - ANEXO IV - Preencher'!F43</f>
        <v>29.992.682/0001-48</v>
      </c>
      <c r="E34" s="5" t="str">
        <f>'[1]TCE - ANEXO IV - Preencher'!G43</f>
        <v>ECOMED COMERCIO DE PRODUTOS MEDICOS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274269</v>
      </c>
      <c r="I34" s="6">
        <f>IF('[1]TCE - ANEXO IV - Preencher'!K43="","",'[1]TCE - ANEXO IV - Preencher'!K43)</f>
        <v>45358</v>
      </c>
      <c r="J34" s="5" t="str">
        <f>'[1]TCE - ANEXO IV - Preencher'!L43</f>
        <v>33240329992682000148550550002742691647574900</v>
      </c>
      <c r="K34" s="5" t="str">
        <f>IF(F34="B",LEFT('[1]TCE - ANEXO IV - Preencher'!M43,2),IF(F34="S",LEFT('[1]TCE - ANEXO IV - Preencher'!M43,7),IF('[1]TCE - ANEXO IV - Preencher'!H43="","")))</f>
        <v>33</v>
      </c>
      <c r="L34" s="7">
        <f>'[1]TCE - ANEXO IV - Preencher'!N43</f>
        <v>1200</v>
      </c>
    </row>
    <row r="35" spans="1:12" s="8" customFormat="1" ht="19.5" customHeight="1" x14ac:dyDescent="0.2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>
        <f>'[1]TCE - ANEXO IV - Preencher'!F44</f>
        <v>48495866000147</v>
      </c>
      <c r="E35" s="5" t="str">
        <f>'[1]TCE - ANEXO IV - Preencher'!G44</f>
        <v>BEMED COMERCIO ATACADISTA DE PRODUTOS DE HIGIENE PESSOAL L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1114</v>
      </c>
      <c r="I35" s="6">
        <f>IF('[1]TCE - ANEXO IV - Preencher'!K44="","",'[1]TCE - ANEXO IV - Preencher'!K44)</f>
        <v>45358</v>
      </c>
      <c r="J35" s="5" t="str">
        <f>'[1]TCE - ANEXO IV - Preencher'!L44</f>
        <v>26240348495866000147550010000011141438618744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250.57</v>
      </c>
    </row>
    <row r="36" spans="1:12" s="8" customFormat="1" ht="19.5" customHeight="1" x14ac:dyDescent="0.2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22.006.201/0001-39</v>
      </c>
      <c r="E36" s="5" t="str">
        <f>'[1]TCE - ANEXO IV - Preencher'!G45</f>
        <v>FORTPEL COMERCIO DE DESCARTAVEIS LTDA PE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228825</v>
      </c>
      <c r="I36" s="6">
        <f>IF('[1]TCE - ANEXO IV - Preencher'!K45="","",'[1]TCE - ANEXO IV - Preencher'!K45)</f>
        <v>45359</v>
      </c>
      <c r="J36" s="5" t="str">
        <f>'[1]TCE - ANEXO IV - Preencher'!L45</f>
        <v>26240322006201000139550000002288251102288256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574.79999999999995</v>
      </c>
    </row>
    <row r="37" spans="1:12" s="8" customFormat="1" ht="19.5" customHeight="1" x14ac:dyDescent="0.2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3.12 - Material Hospitalar</v>
      </c>
      <c r="D37" s="3" t="str">
        <f>'[1]TCE - ANEXO IV - Preencher'!F46</f>
        <v>04.614.288/0001-45</v>
      </c>
      <c r="E37" s="5" t="str">
        <f>'[1]TCE - ANEXO IV - Preencher'!G46</f>
        <v>DISK LIFE COMERCIO DE PRODUTOS CIRURGICOS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8016</v>
      </c>
      <c r="I37" s="6">
        <f>IF('[1]TCE - ANEXO IV - Preencher'!K46="","",'[1]TCE - ANEXO IV - Preencher'!K46)</f>
        <v>45361</v>
      </c>
      <c r="J37" s="5" t="str">
        <f>'[1]TCE - ANEXO IV - Preencher'!L46</f>
        <v>26240304614288000145550010000080161880080962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4106.25</v>
      </c>
    </row>
    <row r="38" spans="1:12" s="8" customFormat="1" ht="19.5" customHeight="1" x14ac:dyDescent="0.2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3.12 - Material Hospitalar</v>
      </c>
      <c r="D38" s="3" t="str">
        <f>'[1]TCE - ANEXO IV - Preencher'!F47</f>
        <v>41.601.210/0001-12</v>
      </c>
      <c r="E38" s="5" t="str">
        <f>'[1]TCE - ANEXO IV - Preencher'!G47</f>
        <v>CLS HOSPITALAR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961</v>
      </c>
      <c r="I38" s="6">
        <f>IF('[1]TCE - ANEXO IV - Preencher'!K47="","",'[1]TCE - ANEXO IV - Preencher'!K47)</f>
        <v>45359</v>
      </c>
      <c r="J38" s="5" t="str">
        <f>'[1]TCE - ANEXO IV - Preencher'!L47</f>
        <v>26240341601210000112550010000009611046403270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390</v>
      </c>
    </row>
    <row r="39" spans="1:12" s="8" customFormat="1" ht="19.5" customHeight="1" x14ac:dyDescent="0.2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3.12 - Material Hospitalar</v>
      </c>
      <c r="D39" s="3" t="str">
        <f>'[1]TCE - ANEXO IV - Preencher'!F48</f>
        <v>40.819.119/0001-05</v>
      </c>
      <c r="E39" s="5" t="str">
        <f>'[1]TCE - ANEXO IV - Preencher'!G48</f>
        <v>XP COMERCIO DE PRODUTOS MEDICO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194</v>
      </c>
      <c r="I39" s="6">
        <f>IF('[1]TCE - ANEXO IV - Preencher'!K48="","",'[1]TCE - ANEXO IV - Preencher'!K48)</f>
        <v>45358</v>
      </c>
      <c r="J39" s="5" t="str">
        <f>'[1]TCE - ANEXO IV - Preencher'!L48</f>
        <v>26240340819119000105550010000001941742167570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1635</v>
      </c>
    </row>
    <row r="40" spans="1:12" s="8" customFormat="1" ht="19.5" customHeight="1" x14ac:dyDescent="0.2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3.12 - Material Hospitalar</v>
      </c>
      <c r="D40" s="3" t="str">
        <f>'[1]TCE - ANEXO IV - Preencher'!F49</f>
        <v>21.596.736/0001-44</v>
      </c>
      <c r="E40" s="5" t="str">
        <f>'[1]TCE - ANEXO IV - Preencher'!G49</f>
        <v>ULTRAMEGA DISTRIBUIDORA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209031</v>
      </c>
      <c r="I40" s="6">
        <f>IF('[1]TCE - ANEXO IV - Preencher'!K49="","",'[1]TCE - ANEXO IV - Preencher'!K49)</f>
        <v>45364</v>
      </c>
      <c r="J40" s="5" t="str">
        <f>'[1]TCE - ANEXO IV - Preencher'!L49</f>
        <v>26240321596736000144550010002090311766327966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8865.82</v>
      </c>
    </row>
    <row r="41" spans="1:12" s="8" customFormat="1" ht="19.5" customHeight="1" x14ac:dyDescent="0.2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3.12 - Material Hospitalar</v>
      </c>
      <c r="D41" s="3" t="str">
        <f>'[1]TCE - ANEXO IV - Preencher'!F50</f>
        <v>61.418.042/0001-31</v>
      </c>
      <c r="E41" s="5" t="str">
        <f>'[1]TCE - ANEXO IV - Preencher'!G50</f>
        <v>CIRURGICA FERNANDES C MAT CIR HO SO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1698550</v>
      </c>
      <c r="I41" s="6">
        <f>IF('[1]TCE - ANEXO IV - Preencher'!K50="","",'[1]TCE - ANEXO IV - Preencher'!K50)</f>
        <v>45359</v>
      </c>
      <c r="J41" s="5" t="str">
        <f>'[1]TCE - ANEXO IV - Preencher'!L50</f>
        <v>35240361418042000131550040016985501131512514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5913.71</v>
      </c>
    </row>
    <row r="42" spans="1:12" s="8" customFormat="1" ht="19.5" customHeight="1" x14ac:dyDescent="0.2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3.12 - Material Hospitalar</v>
      </c>
      <c r="D42" s="3" t="str">
        <f>'[1]TCE - ANEXO IV - Preencher'!F51</f>
        <v>21.596.736/0001-44</v>
      </c>
      <c r="E42" s="5" t="str">
        <f>'[1]TCE - ANEXO IV - Preencher'!G51</f>
        <v>ULTRAMEGA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209490</v>
      </c>
      <c r="I42" s="6">
        <f>IF('[1]TCE - ANEXO IV - Preencher'!K51="","",'[1]TCE - ANEXO IV - Preencher'!K51)</f>
        <v>45369</v>
      </c>
      <c r="J42" s="5" t="str">
        <f>'[1]TCE - ANEXO IV - Preencher'!L51</f>
        <v>26240321596736000144550010002094901783308101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6902.4</v>
      </c>
    </row>
    <row r="43" spans="1:12" s="8" customFormat="1" ht="19.5" customHeight="1" x14ac:dyDescent="0.2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3.4 - Material Farmacológico</v>
      </c>
      <c r="D43" s="3" t="str">
        <f>'[1]TCE - ANEXO IV - Preencher'!F52</f>
        <v>21.596.736/0001-44</v>
      </c>
      <c r="E43" s="5" t="str">
        <f>'[1]TCE - ANEXO IV - Preencher'!G52</f>
        <v>ULTRAMEGA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208041</v>
      </c>
      <c r="I43" s="6">
        <f>IF('[1]TCE - ANEXO IV - Preencher'!K52="","",'[1]TCE - ANEXO IV - Preencher'!K52)</f>
        <v>45352</v>
      </c>
      <c r="J43" s="5" t="str">
        <f>'[1]TCE - ANEXO IV - Preencher'!L52</f>
        <v>26240321596736000144550010002080411077351544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3388</v>
      </c>
    </row>
    <row r="44" spans="1:12" s="8" customFormat="1" ht="19.5" customHeight="1" x14ac:dyDescent="0.2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3.4 - Material Farmacológico</v>
      </c>
      <c r="D44" s="3" t="str">
        <f>'[1]TCE - ANEXO IV - Preencher'!F53</f>
        <v>08.674.752/0001-40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189035</v>
      </c>
      <c r="I44" s="6">
        <f>IF('[1]TCE - ANEXO IV - Preencher'!K53="","",'[1]TCE - ANEXO IV - Preencher'!K53)</f>
        <v>45357</v>
      </c>
      <c r="J44" s="5" t="str">
        <f>'[1]TCE - ANEXO IV - Preencher'!L53</f>
        <v>26240308674752000140550010001890351006838191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858.53</v>
      </c>
    </row>
    <row r="45" spans="1:12" s="8" customFormat="1" ht="19.5" customHeight="1" x14ac:dyDescent="0.2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3.4 - Material Farmacológico</v>
      </c>
      <c r="D45" s="3" t="str">
        <f>'[1]TCE - ANEXO IV - Preencher'!F54</f>
        <v>10.779.833/0001-56</v>
      </c>
      <c r="E45" s="5" t="str">
        <f>'[1]TCE - ANEXO IV - Preencher'!G54</f>
        <v>MEDICAL MERCANTIL DE APARELHAGEM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598026</v>
      </c>
      <c r="I45" s="6">
        <f>IF('[1]TCE - ANEXO IV - Preencher'!K54="","",'[1]TCE - ANEXO IV - Preencher'!K54)</f>
        <v>45356</v>
      </c>
      <c r="J45" s="5" t="str">
        <f>'[1]TCE - ANEXO IV - Preencher'!L54</f>
        <v>26240310779833000156550010005980267600050000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376.66</v>
      </c>
    </row>
    <row r="46" spans="1:12" s="8" customFormat="1" ht="19.5" customHeight="1" x14ac:dyDescent="0.2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3.4 - Material Farmacológico</v>
      </c>
      <c r="D46" s="3" t="str">
        <f>'[1]TCE - ANEXO IV - Preencher'!F55</f>
        <v>08.778.201/0001-26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440811</v>
      </c>
      <c r="I46" s="6">
        <f>IF('[1]TCE - ANEXO IV - Preencher'!K55="","",'[1]TCE - ANEXO IV - Preencher'!K55)</f>
        <v>45356</v>
      </c>
      <c r="J46" s="5" t="str">
        <f>'[1]TCE - ANEXO IV - Preencher'!L55</f>
        <v>26240308778201000126550010004408111770534224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1035.5999999999999</v>
      </c>
    </row>
    <row r="47" spans="1:12" s="8" customFormat="1" ht="19.5" customHeight="1" x14ac:dyDescent="0.2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3.4 - Material Farmacológico</v>
      </c>
      <c r="D47" s="3" t="str">
        <f>'[1]TCE - ANEXO IV - Preencher'!F56</f>
        <v>08.778.201/0001-26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440838</v>
      </c>
      <c r="I47" s="6">
        <f>IF('[1]TCE - ANEXO IV - Preencher'!K56="","",'[1]TCE - ANEXO IV - Preencher'!K56)</f>
        <v>45357</v>
      </c>
      <c r="J47" s="5" t="str">
        <f>'[1]TCE - ANEXO IV - Preencher'!L56</f>
        <v>26240308778201000126550010004408381053599330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14597.1</v>
      </c>
    </row>
    <row r="48" spans="1:12" s="8" customFormat="1" ht="19.5" customHeight="1" x14ac:dyDescent="0.2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3.4 - Material Farmacológico</v>
      </c>
      <c r="D48" s="3">
        <f>'[1]TCE - ANEXO IV - Preencher'!F57</f>
        <v>1835769000192</v>
      </c>
      <c r="E48" s="5" t="str">
        <f>'[1]TCE - ANEXO IV - Preencher'!G57</f>
        <v>BRAMED MATERIAL CIRURGICO LTDA- EPP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22803</v>
      </c>
      <c r="I48" s="6">
        <f>IF('[1]TCE - ANEXO IV - Preencher'!K57="","",'[1]TCE - ANEXO IV - Preencher'!K57)</f>
        <v>45356</v>
      </c>
      <c r="J48" s="5" t="str">
        <f>'[1]TCE - ANEXO IV - Preencher'!L57</f>
        <v>26240301835769000192550010000228031803542555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744</v>
      </c>
    </row>
    <row r="49" spans="1:12" s="8" customFormat="1" ht="19.5" customHeight="1" x14ac:dyDescent="0.2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3.4 - Material Farmacológico</v>
      </c>
      <c r="D49" s="3" t="str">
        <f>'[1]TCE - ANEXO IV - Preencher'!F58</f>
        <v>21.596.736/0001-44</v>
      </c>
      <c r="E49" s="5" t="str">
        <f>'[1]TCE - ANEXO IV - Preencher'!G58</f>
        <v>ULTRAMEGA DISTRIBUIDORA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208384</v>
      </c>
      <c r="I49" s="6">
        <f>IF('[1]TCE - ANEXO IV - Preencher'!K58="","",'[1]TCE - ANEXO IV - Preencher'!K58)</f>
        <v>45356</v>
      </c>
      <c r="J49" s="5" t="str">
        <f>'[1]TCE - ANEXO IV - Preencher'!L58</f>
        <v>26240321596736000144550010002083841342579505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10014.790000000001</v>
      </c>
    </row>
    <row r="50" spans="1:12" s="8" customFormat="1" ht="19.5" customHeight="1" x14ac:dyDescent="0.2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3.4 - Material Farmacológico</v>
      </c>
      <c r="D50" s="3" t="str">
        <f>'[1]TCE - ANEXO IV - Preencher'!F59</f>
        <v>35.753.111/0001-53</v>
      </c>
      <c r="E50" s="5" t="str">
        <f>'[1]TCE - ANEXO IV - Preencher'!G59</f>
        <v>NORD PRODUTOS EM SAUDE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22467</v>
      </c>
      <c r="I50" s="6">
        <f>IF('[1]TCE - ANEXO IV - Preencher'!K59="","",'[1]TCE - ANEXO IV - Preencher'!K59)</f>
        <v>45356</v>
      </c>
      <c r="J50" s="5" t="str">
        <f>'[1]TCE - ANEXO IV - Preencher'!L59</f>
        <v>26240335753111000153550010000224671000286411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6709.2</v>
      </c>
    </row>
    <row r="51" spans="1:12" s="8" customFormat="1" ht="19.5" customHeight="1" x14ac:dyDescent="0.2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3.4 - Material Farmacológico</v>
      </c>
      <c r="D51" s="3" t="str">
        <f>'[1]TCE - ANEXO IV - Preencher'!F60</f>
        <v>03.817.043/0001-52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64731</v>
      </c>
      <c r="I51" s="6">
        <f>IF('[1]TCE - ANEXO IV - Preencher'!K60="","",'[1]TCE - ANEXO IV - Preencher'!K60)</f>
        <v>45357</v>
      </c>
      <c r="J51" s="5" t="str">
        <f>'[1]TCE - ANEXO IV - Preencher'!L60</f>
        <v>26240303817043000152550010000647311113191259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1179.6500000000001</v>
      </c>
    </row>
    <row r="52" spans="1:12" s="8" customFormat="1" ht="19.5" customHeight="1" x14ac:dyDescent="0.2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3.4 - Material Farmacológico</v>
      </c>
      <c r="D52" s="3" t="str">
        <f>'[1]TCE - ANEXO IV - Preencher'!F61</f>
        <v>21.596.736/0001-44</v>
      </c>
      <c r="E52" s="5" t="str">
        <f>'[1]TCE - ANEXO IV - Preencher'!G61</f>
        <v>ULTRAMEGA DISTRIBUIDORA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208503</v>
      </c>
      <c r="I52" s="6">
        <f>IF('[1]TCE - ANEXO IV - Preencher'!K61="","",'[1]TCE - ANEXO IV - Preencher'!K61)</f>
        <v>45358</v>
      </c>
      <c r="J52" s="5" t="str">
        <f>'[1]TCE - ANEXO IV - Preencher'!L61</f>
        <v>26240321596736000144550010002085031529592095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462</v>
      </c>
    </row>
    <row r="53" spans="1:12" s="8" customFormat="1" ht="19.5" customHeight="1" x14ac:dyDescent="0.2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3.4 - Material Farmacológico</v>
      </c>
      <c r="D53" s="3" t="str">
        <f>'[1]TCE - ANEXO IV - Preencher'!F62</f>
        <v>10.854.165/0001-84</v>
      </c>
      <c r="E53" s="5" t="str">
        <f>'[1]TCE - ANEXO IV - Preencher'!G62</f>
        <v>F&amp;F DISTR DE PRODUTOS FARMACEUTICOS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276287</v>
      </c>
      <c r="I53" s="6">
        <f>IF('[1]TCE - ANEXO IV - Preencher'!K62="","",'[1]TCE - ANEXO IV - Preencher'!K62)</f>
        <v>45358</v>
      </c>
      <c r="J53" s="5" t="str">
        <f>'[1]TCE - ANEXO IV - Preencher'!L62</f>
        <v>26240310854165000184550010002762871657693870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1132.56</v>
      </c>
    </row>
    <row r="54" spans="1:12" s="8" customFormat="1" ht="19.5" customHeight="1" x14ac:dyDescent="0.2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3.4 - Material Farmacológico</v>
      </c>
      <c r="D54" s="3" t="str">
        <f>'[1]TCE - ANEXO IV - Preencher'!F63</f>
        <v>67.729.178/0006-53</v>
      </c>
      <c r="E54" s="5" t="str">
        <f>'[1]TCE - ANEXO IV - Preencher'!G63</f>
        <v>COMERCIAL CIRURGICA RIOCLARENSE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70357</v>
      </c>
      <c r="I54" s="6">
        <f>IF('[1]TCE - ANEXO IV - Preencher'!K63="","",'[1]TCE - ANEXO IV - Preencher'!K63)</f>
        <v>45357</v>
      </c>
      <c r="J54" s="5" t="str">
        <f>'[1]TCE - ANEXO IV - Preencher'!L63</f>
        <v>26240367729178000653550010000703571851027180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11738.45</v>
      </c>
    </row>
    <row r="55" spans="1:12" s="8" customFormat="1" ht="19.5" customHeight="1" x14ac:dyDescent="0.2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3.4 - Material Farmacológico</v>
      </c>
      <c r="D55" s="3" t="str">
        <f>'[1]TCE - ANEXO IV - Preencher'!F64</f>
        <v>03.817.043/0001-52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64762</v>
      </c>
      <c r="I55" s="6">
        <f>IF('[1]TCE - ANEXO IV - Preencher'!K64="","",'[1]TCE - ANEXO IV - Preencher'!K64)</f>
        <v>45358</v>
      </c>
      <c r="J55" s="5" t="str">
        <f>'[1]TCE - ANEXO IV - Preencher'!L64</f>
        <v>26240303817043000152550010000647621101835250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684</v>
      </c>
    </row>
    <row r="56" spans="1:12" s="8" customFormat="1" ht="19.5" customHeight="1" x14ac:dyDescent="0.2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3.4 - Material Farmacológico</v>
      </c>
      <c r="D56" s="3" t="str">
        <f>'[1]TCE - ANEXO IV - Preencher'!F65</f>
        <v>10.854.165/0003-46</v>
      </c>
      <c r="E56" s="5" t="str">
        <f>'[1]TCE - ANEXO IV - Preencher'!G65</f>
        <v>F&amp;F DISTR DE PRODUTOS FARMACEUTICOS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192085</v>
      </c>
      <c r="I56" s="6">
        <f>IF('[1]TCE - ANEXO IV - Preencher'!K65="","",'[1]TCE - ANEXO IV - Preencher'!K65)</f>
        <v>45358</v>
      </c>
      <c r="J56" s="5" t="str">
        <f>'[1]TCE - ANEXO IV - Preencher'!L65</f>
        <v>23240310854165000346550010001920851712005173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2330</v>
      </c>
    </row>
    <row r="57" spans="1:12" s="8" customFormat="1" ht="19.5" customHeight="1" x14ac:dyDescent="0.2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3.4 - Material Farmacológico</v>
      </c>
      <c r="D57" s="3">
        <f>'[1]TCE - ANEXO IV - Preencher'!F66</f>
        <v>9944371000287</v>
      </c>
      <c r="E57" s="5" t="str">
        <f>'[1]TCE - ANEXO IV - Preencher'!G66</f>
        <v>SULMEDIC COMERCIO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6106</v>
      </c>
      <c r="I57" s="6">
        <f>IF('[1]TCE - ANEXO IV - Preencher'!K66="","",'[1]TCE - ANEXO IV - Preencher'!K66)</f>
        <v>45362</v>
      </c>
      <c r="J57" s="5" t="str">
        <f>'[1]TCE - ANEXO IV - Preencher'!L66</f>
        <v>28240309944371000287550020000061061124145845</v>
      </c>
      <c r="K57" s="5" t="str">
        <f>IF(F57="B",LEFT('[1]TCE - ANEXO IV - Preencher'!M66,2),IF(F57="S",LEFT('[1]TCE - ANEXO IV - Preencher'!M66,7),IF('[1]TCE - ANEXO IV - Preencher'!H66="","")))</f>
        <v>28</v>
      </c>
      <c r="L57" s="7">
        <f>'[1]TCE - ANEXO IV - Preencher'!N66</f>
        <v>4652.3999999999996</v>
      </c>
    </row>
    <row r="58" spans="1:12" s="8" customFormat="1" ht="19.5" customHeight="1" x14ac:dyDescent="0.2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3.4 - Material Farmacológico</v>
      </c>
      <c r="D58" s="3" t="str">
        <f>'[1]TCE - ANEXO IV - Preencher'!F67</f>
        <v>21.596.736/0001-44</v>
      </c>
      <c r="E58" s="5" t="str">
        <f>'[1]TCE - ANEXO IV - Preencher'!G67</f>
        <v>ULTRAMEGA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209490</v>
      </c>
      <c r="I58" s="6">
        <f>IF('[1]TCE - ANEXO IV - Preencher'!K67="","",'[1]TCE - ANEXO IV - Preencher'!K67)</f>
        <v>45369</v>
      </c>
      <c r="J58" s="5" t="str">
        <f>'[1]TCE - ANEXO IV - Preencher'!L67</f>
        <v>26240321596736000144550010002094901783308101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7211.04</v>
      </c>
    </row>
    <row r="59" spans="1:12" s="8" customFormat="1" ht="19.5" customHeight="1" x14ac:dyDescent="0.2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3.4 - Material Farmacológico</v>
      </c>
      <c r="D59" s="3" t="str">
        <f>'[1]TCE - ANEXO IV - Preencher'!F68</f>
        <v>22.580.510/0001-18</v>
      </c>
      <c r="E59" s="5" t="str">
        <f>'[1]TCE - ANEXO IV - Preencher'!G68</f>
        <v>UNIFAR DISTRIBUIDORA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60598</v>
      </c>
      <c r="I59" s="6">
        <f>IF('[1]TCE - ANEXO IV - Preencher'!K68="","",'[1]TCE - ANEXO IV - Preencher'!K68)</f>
        <v>45370</v>
      </c>
      <c r="J59" s="5" t="str">
        <f>'[1]TCE - ANEXO IV - Preencher'!L68</f>
        <v>26240322580510000118550010000605981000478699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456.4</v>
      </c>
    </row>
    <row r="60" spans="1:12" s="8" customFormat="1" ht="19.5" customHeight="1" x14ac:dyDescent="0.2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7442</v>
      </c>
      <c r="I60" s="6">
        <f>IF('[1]TCE - ANEXO IV - Preencher'!K69="","",'[1]TCE - ANEXO IV - Preencher'!K69)</f>
        <v>45359</v>
      </c>
      <c r="J60" s="5" t="str">
        <f>'[1]TCE - ANEXO IV - Preencher'!L69</f>
        <v>26240324380578002041556030000074421662215021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257.83</v>
      </c>
    </row>
    <row r="61" spans="1:12" s="8" customFormat="1" ht="19.5" customHeight="1" x14ac:dyDescent="0.2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5177</v>
      </c>
      <c r="I61" s="6">
        <f>IF('[1]TCE - ANEXO IV - Preencher'!K70="","",'[1]TCE - ANEXO IV - Preencher'!K70)</f>
        <v>45362</v>
      </c>
      <c r="J61" s="5" t="str">
        <f>'[1]TCE - ANEXO IV - Preencher'!L70</f>
        <v>26240324380578002041556000000051771792971960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128.91999999999999</v>
      </c>
    </row>
    <row r="62" spans="1:12" s="8" customFormat="1" ht="19.5" customHeight="1" x14ac:dyDescent="0.2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24.380.578/0022-03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1193</v>
      </c>
      <c r="I62" s="6">
        <f>IF('[1]TCE - ANEXO IV - Preencher'!K71="","",'[1]TCE - ANEXO IV - Preencher'!K71)</f>
        <v>45362</v>
      </c>
      <c r="J62" s="5" t="str">
        <f>'[1]TCE - ANEXO IV - Preencher'!L71</f>
        <v>26240324380578002203556020000011931935420922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4101.4399999999996</v>
      </c>
    </row>
    <row r="63" spans="1:12" s="8" customFormat="1" ht="19.5" customHeight="1" x14ac:dyDescent="0.2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7480</v>
      </c>
      <c r="I63" s="6">
        <f>IF('[1]TCE - ANEXO IV - Preencher'!K72="","",'[1]TCE - ANEXO IV - Preencher'!K72)</f>
        <v>45363</v>
      </c>
      <c r="J63" s="5" t="str">
        <f>'[1]TCE - ANEXO IV - Preencher'!L72</f>
        <v>26240324380578002041556030000074801515896068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386.76</v>
      </c>
    </row>
    <row r="64" spans="1:12" s="8" customFormat="1" ht="19.5" customHeight="1" x14ac:dyDescent="0.2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7628</v>
      </c>
      <c r="I64" s="6">
        <f>IF('[1]TCE - ANEXO IV - Preencher'!K73="","",'[1]TCE - ANEXO IV - Preencher'!K73)</f>
        <v>45376</v>
      </c>
      <c r="J64" s="5" t="str">
        <f>'[1]TCE - ANEXO IV - Preencher'!L73</f>
        <v>26240324380578002041556030000076281666178335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386.76</v>
      </c>
    </row>
    <row r="65" spans="1:12" s="8" customFormat="1" ht="19.5" customHeight="1" x14ac:dyDescent="0.2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7647</v>
      </c>
      <c r="I65" s="6">
        <f>IF('[1]TCE - ANEXO IV - Preencher'!K74="","",'[1]TCE - ANEXO IV - Preencher'!K74)</f>
        <v>45377</v>
      </c>
      <c r="J65" s="5" t="str">
        <f>'[1]TCE - ANEXO IV - Preencher'!L74</f>
        <v>26240324380578002041556030000076471300873965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128.91999999999999</v>
      </c>
    </row>
    <row r="66" spans="1:12" s="8" customFormat="1" ht="19.5" customHeight="1" x14ac:dyDescent="0.2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7694</v>
      </c>
      <c r="I66" s="6">
        <f>IF('[1]TCE - ANEXO IV - Preencher'!K75="","",'[1]TCE - ANEXO IV - Preencher'!K75)</f>
        <v>45380</v>
      </c>
      <c r="J66" s="5" t="str">
        <f>'[1]TCE - ANEXO IV - Preencher'!L75</f>
        <v>26240324380578002041556030000076941826918809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257.83</v>
      </c>
    </row>
    <row r="67" spans="1:12" s="8" customFormat="1" ht="19.5" customHeight="1" x14ac:dyDescent="0.2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3.11 - Material Laboratorial</v>
      </c>
      <c r="D67" s="3" t="str">
        <f>'[1]TCE - ANEXO IV - Preencher'!F76</f>
        <v>18.271.934/0001-23</v>
      </c>
      <c r="E67" s="5" t="str">
        <f>'[1]TCE - ANEXO IV - Preencher'!G76</f>
        <v>NOVA BIOMEDICAL DIAGNOSTICOS MEDICOS E BIOTECNOLOGIA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43785</v>
      </c>
      <c r="I67" s="6">
        <f>IF('[1]TCE - ANEXO IV - Preencher'!K76="","",'[1]TCE - ANEXO IV - Preencher'!K76)</f>
        <v>45345</v>
      </c>
      <c r="J67" s="5" t="str">
        <f>'[1]TCE - ANEXO IV - Preencher'!L76</f>
        <v>31240218271934000123550010000437851535186628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4500</v>
      </c>
    </row>
    <row r="68" spans="1:12" s="8" customFormat="1" ht="19.5" customHeight="1" x14ac:dyDescent="0.2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3.99 - Outras despesas com Material de Consumo</v>
      </c>
      <c r="D68" s="3" t="str">
        <f>'[1]TCE - ANEXO IV - Preencher'!F77</f>
        <v>48.146.804/0001-20</v>
      </c>
      <c r="E68" s="5" t="str">
        <f>'[1]TCE - ANEXO IV - Preencher'!G77</f>
        <v>UNIVEN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2206</v>
      </c>
      <c r="I68" s="6">
        <f>IF('[1]TCE - ANEXO IV - Preencher'!K77="","",'[1]TCE - ANEXO IV - Preencher'!K77)</f>
        <v>45376</v>
      </c>
      <c r="J68" s="5" t="str">
        <f>'[1]TCE - ANEXO IV - Preencher'!L77</f>
        <v>35240348146804000120550010000022061092233170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3430.68</v>
      </c>
    </row>
    <row r="69" spans="1:12" s="8" customFormat="1" ht="19.5" customHeight="1" x14ac:dyDescent="0.2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3.99 - Outras despesas com Material de Consumo</v>
      </c>
      <c r="D69" s="3" t="str">
        <f>'[1]TCE - ANEXO IV - Preencher'!F78</f>
        <v>48.146.804/0001-20</v>
      </c>
      <c r="E69" s="5" t="str">
        <f>'[1]TCE - ANEXO IV - Preencher'!G78</f>
        <v>UNIVEN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2198</v>
      </c>
      <c r="I69" s="6">
        <f>IF('[1]TCE - ANEXO IV - Preencher'!K78="","",'[1]TCE - ANEXO IV - Preencher'!K78)</f>
        <v>45376</v>
      </c>
      <c r="J69" s="5" t="str">
        <f>'[1]TCE - ANEXO IV - Preencher'!L78</f>
        <v>35240348146804000120550010000021981015457457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1694.46</v>
      </c>
    </row>
    <row r="70" spans="1:12" s="8" customFormat="1" ht="19.5" customHeight="1" x14ac:dyDescent="0.2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3.7 - Material de Limpeza e Produtos de Hgienização</v>
      </c>
      <c r="D70" s="3" t="str">
        <f>'[1]TCE - ANEXO IV - Preencher'!F79</f>
        <v>41.200.526/0001-00</v>
      </c>
      <c r="E70" s="5" t="str">
        <f>'[1]TCE - ANEXO IV - Preencher'!G79</f>
        <v>LEAL DISTRIBUIDORA DE MATERIAL DE LIMPEZA E ESCRITORIO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3973</v>
      </c>
      <c r="I70" s="6">
        <f>IF('[1]TCE - ANEXO IV - Preencher'!K79="","",'[1]TCE - ANEXO IV - Preencher'!K79)</f>
        <v>45356</v>
      </c>
      <c r="J70" s="5" t="str">
        <f>'[1]TCE - ANEXO IV - Preencher'!L79</f>
        <v>26240341200526000100550010000039731321138658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327</v>
      </c>
    </row>
    <row r="71" spans="1:12" s="8" customFormat="1" ht="19.5" customHeight="1" x14ac:dyDescent="0.2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3.7 - Material de Limpeza e Produtos de Hgienização</v>
      </c>
      <c r="D71" s="3" t="str">
        <f>'[1]TCE - ANEXO IV - Preencher'!F80</f>
        <v>67.729.178/0006-53</v>
      </c>
      <c r="E71" s="5" t="str">
        <f>'[1]TCE - ANEXO IV - Preencher'!G80</f>
        <v>COMERCIAL CIRURGICA RIOCLARENSE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70232</v>
      </c>
      <c r="I71" s="6">
        <f>IF('[1]TCE - ANEXO IV - Preencher'!K80="","",'[1]TCE - ANEXO IV - Preencher'!K80)</f>
        <v>45356</v>
      </c>
      <c r="J71" s="5" t="str">
        <f>'[1]TCE - ANEXO IV - Preencher'!L80</f>
        <v>26240367729178000653550010000702321425752718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498.24</v>
      </c>
    </row>
    <row r="72" spans="1:12" s="8" customFormat="1" ht="19.5" customHeight="1" x14ac:dyDescent="0.2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3.7 - Material de Limpeza e Produtos de Hgienização</v>
      </c>
      <c r="D72" s="3">
        <f>'[1]TCE - ANEXO IV - Preencher'!F81</f>
        <v>3817043000152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64732</v>
      </c>
      <c r="I72" s="6">
        <f>IF('[1]TCE - ANEXO IV - Preencher'!K81="","",'[1]TCE - ANEXO IV - Preencher'!K81)</f>
        <v>45357</v>
      </c>
      <c r="J72" s="5" t="str">
        <f>'[1]TCE - ANEXO IV - Preencher'!L81</f>
        <v>26240303817043000152550010000647321995913158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178.8</v>
      </c>
    </row>
    <row r="73" spans="1:12" s="8" customFormat="1" ht="19.5" customHeight="1" x14ac:dyDescent="0.2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3.7 - Material de Limpeza e Produtos de Hgienização</v>
      </c>
      <c r="D73" s="3">
        <f>'[1]TCE - ANEXO IV - Preencher'!F82</f>
        <v>48495866000147</v>
      </c>
      <c r="E73" s="5" t="str">
        <f>'[1]TCE - ANEXO IV - Preencher'!G82</f>
        <v>BEMED COMERCIO ATACADISTA DE PRODUTOS DE HIGIENE PESSOAL L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1114</v>
      </c>
      <c r="I73" s="6">
        <f>IF('[1]TCE - ANEXO IV - Preencher'!K82="","",'[1]TCE - ANEXO IV - Preencher'!K82)</f>
        <v>45358</v>
      </c>
      <c r="J73" s="5" t="str">
        <f>'[1]TCE - ANEXO IV - Preencher'!L82</f>
        <v>26240348495866000147550010000011141438618744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99.3</v>
      </c>
    </row>
    <row r="74" spans="1:12" s="8" customFormat="1" ht="19.5" customHeight="1" x14ac:dyDescent="0.2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3.7 - Material de Limpeza e Produtos de Hgienização</v>
      </c>
      <c r="D74" s="3" t="str">
        <f>'[1]TCE - ANEXO IV - Preencher'!F83</f>
        <v>13.441.051/0002-81</v>
      </c>
      <c r="E74" s="5" t="str">
        <f>'[1]TCE - ANEXO IV - Preencher'!G83</f>
        <v>CL COMERCIO DE MATERIAS MEDICOS HOSPITALARES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21506</v>
      </c>
      <c r="I74" s="6">
        <f>IF('[1]TCE - ANEXO IV - Preencher'!K83="","",'[1]TCE - ANEXO IV - Preencher'!K83)</f>
        <v>45358</v>
      </c>
      <c r="J74" s="5" t="str">
        <f>'[1]TCE - ANEXO IV - Preencher'!L83</f>
        <v>26240313441051000281550010000215061235300007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125</v>
      </c>
    </row>
    <row r="75" spans="1:12" s="8" customFormat="1" ht="19.5" customHeight="1" x14ac:dyDescent="0.2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3.7 - Material de Limpeza e Produtos de Hgienização</v>
      </c>
      <c r="D75" s="3" t="str">
        <f>'[1]TCE - ANEXO IV - Preencher'!F84</f>
        <v>46.700.220/0001-29</v>
      </c>
      <c r="E75" s="5" t="str">
        <f>'[1]TCE - ANEXO IV - Preencher'!G84</f>
        <v>NOVA DISTRIBUIDORA E ATACADO DE LIMPEZA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14999</v>
      </c>
      <c r="I75" s="6">
        <f>IF('[1]TCE - ANEXO IV - Preencher'!K84="","",'[1]TCE - ANEXO IV - Preencher'!K84)</f>
        <v>45365</v>
      </c>
      <c r="J75" s="5" t="str">
        <f>'[1]TCE - ANEXO IV - Preencher'!L84</f>
        <v>26240346700220000129550010000149997694438566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44.88</v>
      </c>
    </row>
    <row r="76" spans="1:12" s="8" customFormat="1" ht="19.5" customHeight="1" x14ac:dyDescent="0.2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3.7 - Material de Limpeza e Produtos de Hgienização</v>
      </c>
      <c r="D76" s="3" t="str">
        <f>'[1]TCE - ANEXO IV - Preencher'!F85</f>
        <v>53.570.595/0001-87</v>
      </c>
      <c r="E76" s="5" t="str">
        <f>'[1]TCE - ANEXO IV - Preencher'!G85</f>
        <v>GS LIMPEZA DISTRIBUIDORA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115</v>
      </c>
      <c r="I76" s="6">
        <f>IF('[1]TCE - ANEXO IV - Preencher'!K85="","",'[1]TCE - ANEXO IV - Preencher'!K85)</f>
        <v>45373</v>
      </c>
      <c r="J76" s="5" t="str">
        <f>'[1]TCE - ANEXO IV - Preencher'!L85</f>
        <v>26240353570595000187550010000001151000001168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620</v>
      </c>
    </row>
    <row r="77" spans="1:12" s="8" customFormat="1" ht="19.5" customHeight="1" x14ac:dyDescent="0.2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3.14 - Alimentação Preparada</v>
      </c>
      <c r="D77" s="3" t="str">
        <f>'[1]TCE - ANEXO IV - Preencher'!F86</f>
        <v>52.809.513/0001-41</v>
      </c>
      <c r="E77" s="5" t="str">
        <f>'[1]TCE - ANEXO IV - Preencher'!G86</f>
        <v>JML COMERCIO DE HORTIFRUTIGRANJEIRO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9258</v>
      </c>
      <c r="I77" s="6">
        <f>IF('[1]TCE - ANEXO IV - Preencher'!K86="","",'[1]TCE - ANEXO IV - Preencher'!K86)</f>
        <v>45352</v>
      </c>
      <c r="J77" s="5" t="str">
        <f>'[1]TCE - ANEXO IV - Preencher'!L86</f>
        <v>26240352809513000141550010000092581867678129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64.62</v>
      </c>
    </row>
    <row r="78" spans="1:12" s="8" customFormat="1" ht="19.5" customHeight="1" x14ac:dyDescent="0.2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3.14 - Alimentação Preparada</v>
      </c>
      <c r="D78" s="3" t="str">
        <f>'[1]TCE - ANEXO IV - Preencher'!F87</f>
        <v>10.891.852/0001-70</v>
      </c>
      <c r="E78" s="5" t="str">
        <f>'[1]TCE - ANEXO IV - Preencher'!G87</f>
        <v>SMART SUPRIMENTOS DIST P H L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48200</v>
      </c>
      <c r="I78" s="6">
        <f>IF('[1]TCE - ANEXO IV - Preencher'!K87="","",'[1]TCE - ANEXO IV - Preencher'!K87)</f>
        <v>45355</v>
      </c>
      <c r="J78" s="5" t="str">
        <f>'[1]TCE - ANEXO IV - Preencher'!L87</f>
        <v>26240310891852000170550010000482001190482000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385</v>
      </c>
    </row>
    <row r="79" spans="1:12" s="8" customFormat="1" ht="19.5" customHeight="1" x14ac:dyDescent="0.2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3.14 - Alimentação Preparada</v>
      </c>
      <c r="D79" s="3" t="str">
        <f>'[1]TCE - ANEXO IV - Preencher'!F88</f>
        <v>22.006.201/0001-39</v>
      </c>
      <c r="E79" s="5" t="str">
        <f>'[1]TCE - ANEXO IV - Preencher'!G88</f>
        <v>FORTPEL COMERCIO DE DESCARTAVEIS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228190</v>
      </c>
      <c r="I79" s="6">
        <f>IF('[1]TCE - ANEXO IV - Preencher'!K88="","",'[1]TCE - ANEXO IV - Preencher'!K88)</f>
        <v>45356</v>
      </c>
      <c r="J79" s="5" t="str">
        <f>'[1]TCE - ANEXO IV - Preencher'!L88</f>
        <v>26240322006201000139550000002281901102281901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342</v>
      </c>
    </row>
    <row r="80" spans="1:12" s="8" customFormat="1" ht="19.5" customHeight="1" x14ac:dyDescent="0.2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3.14 - Alimentação Preparada</v>
      </c>
      <c r="D80" s="3" t="str">
        <f>'[1]TCE - ANEXO IV - Preencher'!F89</f>
        <v>52.215.632/0001-76</v>
      </c>
      <c r="E80" s="5" t="str">
        <f>'[1]TCE - ANEXO IV - Preencher'!G89</f>
        <v>CEREALISTA SANTO ANTONIO ATACADO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586</v>
      </c>
      <c r="I80" s="6">
        <f>IF('[1]TCE - ANEXO IV - Preencher'!K89="","",'[1]TCE - ANEXO IV - Preencher'!K89)</f>
        <v>45356</v>
      </c>
      <c r="J80" s="5" t="str">
        <f>'[1]TCE - ANEXO IV - Preencher'!L89</f>
        <v>26240352215632000176550010000005861825729535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894</v>
      </c>
    </row>
    <row r="81" spans="1:12" s="8" customFormat="1" ht="19.5" customHeight="1" x14ac:dyDescent="0.2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3.14 - Alimentação Preparada</v>
      </c>
      <c r="D81" s="3" t="str">
        <f>'[1]TCE - ANEXO IV - Preencher'!F90</f>
        <v>52.215.632/0001-76</v>
      </c>
      <c r="E81" s="5" t="str">
        <f>'[1]TCE - ANEXO IV - Preencher'!G90</f>
        <v>CEREALISTA SANTO ANTONIO ATACADO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587</v>
      </c>
      <c r="I81" s="6">
        <f>IF('[1]TCE - ANEXO IV - Preencher'!K90="","",'[1]TCE - ANEXO IV - Preencher'!K90)</f>
        <v>45356</v>
      </c>
      <c r="J81" s="5" t="str">
        <f>'[1]TCE - ANEXO IV - Preencher'!L90</f>
        <v>26240352215632000176550010000005871316474161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787.5</v>
      </c>
    </row>
    <row r="82" spans="1:12" s="8" customFormat="1" ht="19.5" customHeight="1" x14ac:dyDescent="0.2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3.14 - Alimentação Preparada</v>
      </c>
      <c r="D82" s="3" t="str">
        <f>'[1]TCE - ANEXO IV - Preencher'!F91</f>
        <v>35.361.251/0001-86</v>
      </c>
      <c r="E82" s="5" t="str">
        <f>'[1]TCE - ANEXO IV - Preencher'!G91</f>
        <v>B D L COMERCIO DE ALIMENTOS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742</v>
      </c>
      <c r="I82" s="6">
        <f>IF('[1]TCE - ANEXO IV - Preencher'!K91="","",'[1]TCE - ANEXO IV - Preencher'!K91)</f>
        <v>45358</v>
      </c>
      <c r="J82" s="5" t="str">
        <f>'[1]TCE - ANEXO IV - Preencher'!L91</f>
        <v>26240335361251000186550010000007421364639093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355</v>
      </c>
    </row>
    <row r="83" spans="1:12" s="8" customFormat="1" ht="19.5" customHeight="1" x14ac:dyDescent="0.2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3.14 - Alimentação Preparada</v>
      </c>
      <c r="D83" s="3" t="str">
        <f>'[1]TCE - ANEXO IV - Preencher'!F92</f>
        <v>24.560.896/0001-21</v>
      </c>
      <c r="E83" s="5" t="str">
        <f>'[1]TCE - ANEXO IV - Preencher'!G92</f>
        <v>ROBERTA M DE OLIVEIRA DE LIRA COMERCIO E SERVIÇOS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749</v>
      </c>
      <c r="I83" s="6">
        <f>IF('[1]TCE - ANEXO IV - Preencher'!K92="","",'[1]TCE - ANEXO IV - Preencher'!K92)</f>
        <v>45358</v>
      </c>
      <c r="J83" s="5" t="str">
        <f>'[1]TCE - ANEXO IV - Preencher'!L92</f>
        <v>26240324560896000121550010000007491802935973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1544.4</v>
      </c>
    </row>
    <row r="84" spans="1:12" s="8" customFormat="1" ht="19.5" customHeight="1" x14ac:dyDescent="0.2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3.14 - Alimentação Preparada</v>
      </c>
      <c r="D84" s="3" t="str">
        <f>'[1]TCE - ANEXO IV - Preencher'!F93</f>
        <v>52.809.513/0001-41</v>
      </c>
      <c r="E84" s="5" t="str">
        <f>'[1]TCE - ANEXO IV - Preencher'!G93</f>
        <v>JML COMERCIO DE HORTIFRUTIGRANJEIRO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9285</v>
      </c>
      <c r="I84" s="6">
        <f>IF('[1]TCE - ANEXO IV - Preencher'!K93="","",'[1]TCE - ANEXO IV - Preencher'!K93)</f>
        <v>45359</v>
      </c>
      <c r="J84" s="5" t="str">
        <f>'[1]TCE - ANEXO IV - Preencher'!L93</f>
        <v>26240352809513000141550010000092851965647675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41.05</v>
      </c>
    </row>
    <row r="85" spans="1:12" s="8" customFormat="1" ht="19.5" customHeight="1" x14ac:dyDescent="0.2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3.14 - Alimentação Preparada</v>
      </c>
      <c r="D85" s="3" t="str">
        <f>'[1]TCE - ANEXO IV - Preencher'!F94</f>
        <v>20.300.157/0032-46</v>
      </c>
      <c r="E85" s="5" t="str">
        <f>'[1]TCE - ANEXO IV - Preencher'!G94</f>
        <v>NOVO ATACADO COMERCIO DE ALIMENTOS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2854</v>
      </c>
      <c r="I85" s="6">
        <f>IF('[1]TCE - ANEXO IV - Preencher'!K94="","",'[1]TCE - ANEXO IV - Preencher'!K94)</f>
        <v>45359</v>
      </c>
      <c r="J85" s="5" t="str">
        <f>'[1]TCE - ANEXO IV - Preencher'!L94</f>
        <v>26240320300157003246550010000028541445456610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59.85</v>
      </c>
    </row>
    <row r="86" spans="1:12" s="8" customFormat="1" ht="19.5" customHeight="1" x14ac:dyDescent="0.2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3.14 - Alimentação Preparada</v>
      </c>
      <c r="D86" s="3" t="str">
        <f>'[1]TCE - ANEXO IV - Preencher'!F95</f>
        <v>20.300.157/0032-46</v>
      </c>
      <c r="E86" s="5" t="str">
        <f>'[1]TCE - ANEXO IV - Preencher'!G95</f>
        <v>NOVO ATACADO COMERCIO DE ALIMENTOS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2910</v>
      </c>
      <c r="I86" s="6">
        <f>IF('[1]TCE - ANEXO IV - Preencher'!K95="","",'[1]TCE - ANEXO IV - Preencher'!K95)</f>
        <v>45362</v>
      </c>
      <c r="J86" s="5" t="str">
        <f>'[1]TCE - ANEXO IV - Preencher'!L95</f>
        <v>26240320300157003246550010000029101211658403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43.54</v>
      </c>
    </row>
    <row r="87" spans="1:12" s="8" customFormat="1" ht="19.5" customHeight="1" x14ac:dyDescent="0.2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3.14 - Alimentação Preparada</v>
      </c>
      <c r="D87" s="3" t="str">
        <f>'[1]TCE - ANEXO IV - Preencher'!F96</f>
        <v>30.848.237/0001-98</v>
      </c>
      <c r="E87" s="5" t="str">
        <f>'[1]TCE - ANEXO IV - Preencher'!G96</f>
        <v>PH COMERCIO DE PRODUTOS MEDICOS HOSPITAL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13801</v>
      </c>
      <c r="I87" s="6">
        <f>IF('[1]TCE - ANEXO IV - Preencher'!K96="","",'[1]TCE - ANEXO IV - Preencher'!K96)</f>
        <v>45364</v>
      </c>
      <c r="J87" s="5" t="str">
        <f>'[1]TCE - ANEXO IV - Preencher'!L96</f>
        <v>26240330848237000198550010000138011425092035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1152</v>
      </c>
    </row>
    <row r="88" spans="1:12" s="8" customFormat="1" ht="19.5" customHeight="1" x14ac:dyDescent="0.2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3.14 - Alimentação Preparada</v>
      </c>
      <c r="D88" s="3" t="str">
        <f>'[1]TCE - ANEXO IV - Preencher'!F97</f>
        <v>46.700.220/0001-29</v>
      </c>
      <c r="E88" s="5" t="str">
        <f>'[1]TCE - ANEXO IV - Preencher'!G97</f>
        <v>NOVA DISTRIBUIDORA E ATACADO DE LIMPEZA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14999</v>
      </c>
      <c r="I88" s="6">
        <f>IF('[1]TCE - ANEXO IV - Preencher'!K97="","",'[1]TCE - ANEXO IV - Preencher'!K97)</f>
        <v>45365</v>
      </c>
      <c r="J88" s="5" t="str">
        <f>'[1]TCE - ANEXO IV - Preencher'!L97</f>
        <v>26240346700220000129550010000149997694438566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412.56</v>
      </c>
    </row>
    <row r="89" spans="1:12" s="8" customFormat="1" ht="19.5" customHeight="1" x14ac:dyDescent="0.2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3.14 - Alimentação Preparada</v>
      </c>
      <c r="D89" s="3" t="str">
        <f>'[1]TCE - ANEXO IV - Preencher'!F98</f>
        <v>52.809.513/0001-41</v>
      </c>
      <c r="E89" s="5" t="str">
        <f>'[1]TCE - ANEXO IV - Preencher'!G98</f>
        <v>JML COMERCIO DE HORTIFRUTIGRANJEIRO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9312</v>
      </c>
      <c r="I89" s="6">
        <f>IF('[1]TCE - ANEXO IV - Preencher'!K98="","",'[1]TCE - ANEXO IV - Preencher'!K98)</f>
        <v>45366</v>
      </c>
      <c r="J89" s="5" t="str">
        <f>'[1]TCE - ANEXO IV - Preencher'!L98</f>
        <v>26240352809513000141550010000093121831215915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61.61</v>
      </c>
    </row>
    <row r="90" spans="1:12" s="8" customFormat="1" ht="19.5" customHeight="1" x14ac:dyDescent="0.2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3.14 - Alimentação Preparada</v>
      </c>
      <c r="D90" s="3" t="str">
        <f>'[1]TCE - ANEXO IV - Preencher'!F99</f>
        <v>52.809.513/0001-41</v>
      </c>
      <c r="E90" s="5" t="str">
        <f>'[1]TCE - ANEXO IV - Preencher'!G99</f>
        <v>JML COMERCIO DE HORTIFRUTIGRANJEIRO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9326</v>
      </c>
      <c r="I90" s="6">
        <f>IF('[1]TCE - ANEXO IV - Preencher'!K99="","",'[1]TCE - ANEXO IV - Preencher'!K99)</f>
        <v>45370</v>
      </c>
      <c r="J90" s="5" t="str">
        <f>'[1]TCE - ANEXO IV - Preencher'!L99</f>
        <v>26240352809513000141550010000093267087081809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84.83</v>
      </c>
    </row>
    <row r="91" spans="1:12" s="8" customFormat="1" ht="19.5" customHeight="1" x14ac:dyDescent="0.2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3.14 - Alimentação Preparada</v>
      </c>
      <c r="D91" s="3" t="str">
        <f>'[1]TCE - ANEXO IV - Preencher'!F100</f>
        <v>52.809.513/0001-41</v>
      </c>
      <c r="E91" s="5" t="str">
        <f>'[1]TCE - ANEXO IV - Preencher'!G100</f>
        <v>JML COMERCIO DE HORTIFRUTIGRANJEIRO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9349</v>
      </c>
      <c r="I91" s="6">
        <f>IF('[1]TCE - ANEXO IV - Preencher'!K100="","",'[1]TCE - ANEXO IV - Preencher'!K100)</f>
        <v>45373</v>
      </c>
      <c r="J91" s="5" t="str">
        <f>'[1]TCE - ANEXO IV - Preencher'!L100</f>
        <v>26240352809513000141550010000093497634017036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70.36</v>
      </c>
    </row>
    <row r="92" spans="1:12" s="8" customFormat="1" ht="19.5" customHeight="1" x14ac:dyDescent="0.2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3.14 - Alimentação Preparada</v>
      </c>
      <c r="D92" s="3" t="str">
        <f>'[1]TCE - ANEXO IV - Preencher'!F101</f>
        <v>28.296.399/0001-19</v>
      </c>
      <c r="E92" s="5" t="str">
        <f>'[1]TCE - ANEXO IV - Preencher'!G101</f>
        <v>AVANNTE COMERCIO E SERVICOS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405</v>
      </c>
      <c r="I92" s="6">
        <f>IF('[1]TCE - ANEXO IV - Preencher'!K101="","",'[1]TCE - ANEXO IV - Preencher'!K101)</f>
        <v>45379</v>
      </c>
      <c r="J92" s="5" t="str">
        <f>'[1]TCE - ANEXO IV - Preencher'!L101</f>
        <v>26240328296399000119550010000004051000030783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21352</v>
      </c>
    </row>
    <row r="93" spans="1:12" s="8" customFormat="1" ht="19.5" customHeight="1" x14ac:dyDescent="0.2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3.14 - Alimentação Preparada</v>
      </c>
      <c r="D93" s="3" t="str">
        <f>'[1]TCE - ANEXO IV - Preencher'!F102</f>
        <v>52.809.513/0001-41</v>
      </c>
      <c r="E93" s="5" t="str">
        <f>'[1]TCE - ANEXO IV - Preencher'!G102</f>
        <v>JML COMERCIO DE HORTIFRUTIGRANJEIRO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9368</v>
      </c>
      <c r="I93" s="6">
        <f>IF('[1]TCE - ANEXO IV - Preencher'!K102="","",'[1]TCE - ANEXO IV - Preencher'!K102)</f>
        <v>45379</v>
      </c>
      <c r="J93" s="5" t="str">
        <f>'[1]TCE - ANEXO IV - Preencher'!L102</f>
        <v>26240352809513000141550010000093681516895579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97.71</v>
      </c>
    </row>
    <row r="94" spans="1:12" s="8" customFormat="1" ht="19.5" customHeight="1" x14ac:dyDescent="0.2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3.14 - Alimentação Preparada</v>
      </c>
      <c r="D94" s="3">
        <f>'[1]TCE - ANEXO IV - Preencher'!F103</f>
        <v>43646705000193</v>
      </c>
      <c r="E94" s="5" t="str">
        <f>'[1]TCE - ANEXO IV - Preencher'!G103</f>
        <v xml:space="preserve">M EDUARDA GOMES DE ARAUJO NEGOCIOS SERVICOS E LOC DE BENS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454</v>
      </c>
      <c r="I94" s="6">
        <f>IF('[1]TCE - ANEXO IV - Preencher'!K103="","",'[1]TCE - ANEXO IV - Preencher'!K103)</f>
        <v>45383</v>
      </c>
      <c r="J94" s="5" t="str">
        <f>'[1]TCE - ANEXO IV - Preencher'!L103</f>
        <v>26240443646705000193550010000004541511424347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1632</v>
      </c>
    </row>
    <row r="95" spans="1:12" s="8" customFormat="1" ht="19.5" customHeight="1" x14ac:dyDescent="0.2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3.14 - Alimentação Preparada</v>
      </c>
      <c r="D95" s="3" t="str">
        <f>'[1]TCE - ANEXO IV - Preencher'!F104</f>
        <v>18.111.861/0001-02</v>
      </c>
      <c r="E95" s="5" t="str">
        <f>'[1]TCE - ANEXO IV - Preencher'!G104</f>
        <v>KLEBER J M DE OLIVEIRA PADARIA E CONFEITARIA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101</v>
      </c>
      <c r="I95" s="6">
        <f>IF('[1]TCE - ANEXO IV - Preencher'!K104="","",'[1]TCE - ANEXO IV - Preencher'!K104)</f>
        <v>45383</v>
      </c>
      <c r="J95" s="5" t="str">
        <f>'[1]TCE - ANEXO IV - Preencher'!L104</f>
        <v>26240418111861000102550010000001011637635476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1110</v>
      </c>
    </row>
    <row r="96" spans="1:12" s="8" customFormat="1" ht="19.5" customHeight="1" x14ac:dyDescent="0.2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3.6 - Material de Expediente</v>
      </c>
      <c r="D96" s="3" t="str">
        <f>'[1]TCE - ANEXO IV - Preencher'!F105</f>
        <v>10.891.852/0001-70</v>
      </c>
      <c r="E96" s="5" t="str">
        <f>'[1]TCE - ANEXO IV - Preencher'!G105</f>
        <v>SMART SUPRIMENTOS DIST P H L EIRELI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48200</v>
      </c>
      <c r="I96" s="6">
        <f>IF('[1]TCE - ANEXO IV - Preencher'!K105="","",'[1]TCE - ANEXO IV - Preencher'!K105)</f>
        <v>45355</v>
      </c>
      <c r="J96" s="5" t="str">
        <f>'[1]TCE - ANEXO IV - Preencher'!L105</f>
        <v>26240310891852000170550010000482001190482000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1040</v>
      </c>
    </row>
    <row r="97" spans="1:12" s="8" customFormat="1" ht="19.5" customHeight="1" x14ac:dyDescent="0.2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3.6 - Material de Expediente</v>
      </c>
      <c r="D97" s="3" t="str">
        <f>'[1]TCE - ANEXO IV - Preencher'!F106</f>
        <v>02.723.952/0002-40</v>
      </c>
      <c r="E97" s="5" t="str">
        <f>'[1]TCE - ANEXO IV - Preencher'!G106</f>
        <v>EDUARDO JOSE DA SILVA COMERCIO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181252</v>
      </c>
      <c r="I97" s="6">
        <f>IF('[1]TCE - ANEXO IV - Preencher'!K106="","",'[1]TCE - ANEXO IV - Preencher'!K106)</f>
        <v>45355</v>
      </c>
      <c r="J97" s="5" t="str">
        <f>'[1]TCE - ANEXO IV - Preencher'!L106</f>
        <v>26240302723952000240650010001812521416894634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44.2</v>
      </c>
    </row>
    <row r="98" spans="1:12" s="8" customFormat="1" ht="19.5" customHeight="1" x14ac:dyDescent="0.2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3.6 - Material de Expediente</v>
      </c>
      <c r="D98" s="3" t="str">
        <f>'[1]TCE - ANEXO IV - Preencher'!F107</f>
        <v>24.073.694/0001-55</v>
      </c>
      <c r="E98" s="5" t="str">
        <f>'[1]TCE - ANEXO IV - Preencher'!G107</f>
        <v>CIL COMERCIO DE INFORMATICA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58678</v>
      </c>
      <c r="I98" s="6">
        <f>IF('[1]TCE - ANEXO IV - Preencher'!K107="","",'[1]TCE - ANEXO IV - Preencher'!K107)</f>
        <v>45356</v>
      </c>
      <c r="J98" s="5" t="str">
        <f>'[1]TCE - ANEXO IV - Preencher'!L107</f>
        <v>26240324073694000155550020000586781001821331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3003</v>
      </c>
    </row>
    <row r="99" spans="1:12" s="8" customFormat="1" ht="19.5" customHeight="1" x14ac:dyDescent="0.2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3.6 - Material de Expediente</v>
      </c>
      <c r="D99" s="3" t="str">
        <f>'[1]TCE - ANEXO IV - Preencher'!F108</f>
        <v>03.866.664/0001-26</v>
      </c>
      <c r="E99" s="5" t="str">
        <f>'[1]TCE - ANEXO IV - Preencher'!G108</f>
        <v>MICRO OFFICE INFORMATICA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103717</v>
      </c>
      <c r="I99" s="6">
        <f>IF('[1]TCE - ANEXO IV - Preencher'!K108="","",'[1]TCE - ANEXO IV - Preencher'!K108)</f>
        <v>45358</v>
      </c>
      <c r="J99" s="5" t="str">
        <f>'[1]TCE - ANEXO IV - Preencher'!L108</f>
        <v>26240303866664000126550030001037171007643649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47.17</v>
      </c>
    </row>
    <row r="100" spans="1:12" s="8" customFormat="1" ht="19.5" customHeight="1" x14ac:dyDescent="0.2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3.6 - Material de Expediente</v>
      </c>
      <c r="D100" s="3" t="str">
        <f>'[1]TCE - ANEXO IV - Preencher'!F109</f>
        <v>15.610.582/0001-03</v>
      </c>
      <c r="E100" s="5" t="str">
        <f>'[1]TCE - ANEXO IV - Preencher'!G109</f>
        <v xml:space="preserve">M DE F M FRAGOSO ETIQUETAS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859</v>
      </c>
      <c r="I100" s="6">
        <f>IF('[1]TCE - ANEXO IV - Preencher'!K109="","",'[1]TCE - ANEXO IV - Preencher'!K109)</f>
        <v>45362</v>
      </c>
      <c r="J100" s="5" t="str">
        <f>'[1]TCE - ANEXO IV - Preencher'!L109</f>
        <v>26240315610582000103550010000008591961549005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2370</v>
      </c>
    </row>
    <row r="101" spans="1:12" s="8" customFormat="1" ht="19.5" customHeight="1" x14ac:dyDescent="0.2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3.6 - Material de Expediente</v>
      </c>
      <c r="D101" s="3" t="str">
        <f>'[1]TCE - ANEXO IV - Preencher'!F110</f>
        <v>12.245.125/0001-60</v>
      </c>
      <c r="E101" s="5" t="str">
        <f>'[1]TCE - ANEXO IV - Preencher'!G110</f>
        <v>FABIANE MOREIRA CAMPOS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16657</v>
      </c>
      <c r="I101" s="6">
        <f>IF('[1]TCE - ANEXO IV - Preencher'!K110="","",'[1]TCE - ANEXO IV - Preencher'!K110)</f>
        <v>45373</v>
      </c>
      <c r="J101" s="5" t="str">
        <f>'[1]TCE - ANEXO IV - Preencher'!L110</f>
        <v>26240312245125000160650010000166571865144695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29.8</v>
      </c>
    </row>
    <row r="102" spans="1:12" s="8" customFormat="1" ht="19.5" customHeight="1" x14ac:dyDescent="0.2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87841</v>
      </c>
      <c r="I102" s="6">
        <f>IF('[1]TCE - ANEXO IV - Preencher'!K111="","",'[1]TCE - ANEXO IV - Preencher'!K111)</f>
        <v>45352</v>
      </c>
      <c r="J102" s="5" t="str">
        <f>'[1]TCE - ANEXO IV - Preencher'!L111</f>
        <v>26240339548324000102650080000878411000941082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335</v>
      </c>
    </row>
    <row r="103" spans="1:12" s="8" customFormat="1" ht="19.5" customHeight="1" x14ac:dyDescent="0.2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87963</v>
      </c>
      <c r="I103" s="6">
        <f>IF('[1]TCE - ANEXO IV - Preencher'!K112="","",'[1]TCE - ANEXO IV - Preencher'!K112)</f>
        <v>45352</v>
      </c>
      <c r="J103" s="5" t="str">
        <f>'[1]TCE - ANEXO IV - Preencher'!L112</f>
        <v>26240339548324000102650080000879631000942367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180.29</v>
      </c>
    </row>
    <row r="104" spans="1:12" s="8" customFormat="1" ht="19.5" customHeight="1" x14ac:dyDescent="0.2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186061</v>
      </c>
      <c r="I104" s="6">
        <f>IF('[1]TCE - ANEXO IV - Preencher'!K113="","",'[1]TCE - ANEXO IV - Preencher'!K113)</f>
        <v>45353</v>
      </c>
      <c r="J104" s="5" t="str">
        <f>'[1]TCE - ANEXO IV - Preencher'!L113</f>
        <v>26240339548324000102650070001860611001972233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278.66000000000003</v>
      </c>
    </row>
    <row r="105" spans="1:12" s="8" customFormat="1" ht="19.5" customHeight="1" x14ac:dyDescent="0.2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186309</v>
      </c>
      <c r="I105" s="6">
        <f>IF('[1]TCE - ANEXO IV - Preencher'!K114="","",'[1]TCE - ANEXO IV - Preencher'!K114)</f>
        <v>45354</v>
      </c>
      <c r="J105" s="5" t="str">
        <f>'[1]TCE - ANEXO IV - Preencher'!L114</f>
        <v>26240339548324000102650070001863091001974992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193.72</v>
      </c>
    </row>
    <row r="106" spans="1:12" s="8" customFormat="1" ht="19.5" customHeight="1" x14ac:dyDescent="0.2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186349</v>
      </c>
      <c r="I106" s="6">
        <f>IF('[1]TCE - ANEXO IV - Preencher'!K115="","",'[1]TCE - ANEXO IV - Preencher'!K115)</f>
        <v>45354</v>
      </c>
      <c r="J106" s="5" t="str">
        <f>'[1]TCE - ANEXO IV - Preencher'!L115</f>
        <v>26240339548324000102650070001863491001975439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257.04000000000002</v>
      </c>
    </row>
    <row r="107" spans="1:12" s="8" customFormat="1" ht="19.5" customHeight="1" x14ac:dyDescent="0.2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86292</v>
      </c>
      <c r="I107" s="6">
        <f>IF('[1]TCE - ANEXO IV - Preencher'!K116="","",'[1]TCE - ANEXO IV - Preencher'!K116)</f>
        <v>45356</v>
      </c>
      <c r="J107" s="5" t="str">
        <f>'[1]TCE - ANEXO IV - Preencher'!L116</f>
        <v>26240339548324000102650080000882921000946247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329.66</v>
      </c>
    </row>
    <row r="108" spans="1:12" s="8" customFormat="1" ht="19.5" customHeight="1" x14ac:dyDescent="0.2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88271</v>
      </c>
      <c r="I108" s="6">
        <f>IF('[1]TCE - ANEXO IV - Preencher'!K117="","",'[1]TCE - ANEXO IV - Preencher'!K117)</f>
        <v>45356</v>
      </c>
      <c r="J108" s="5" t="str">
        <f>'[1]TCE - ANEXO IV - Preencher'!L117</f>
        <v>26240339548324000102650080000882711000946026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308.64</v>
      </c>
    </row>
    <row r="109" spans="1:12" s="8" customFormat="1" ht="19.5" customHeight="1" x14ac:dyDescent="0.2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 t="str">
        <f>'[1]TCE - ANEXO IV - Preencher'!F118</f>
        <v>08.191.686/0001-57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88420</v>
      </c>
      <c r="I109" s="6">
        <f>IF('[1]TCE - ANEXO IV - Preencher'!K118="","",'[1]TCE - ANEXO IV - Preencher'!K118)</f>
        <v>45358</v>
      </c>
      <c r="J109" s="5" t="str">
        <f>'[1]TCE - ANEXO IV - Preencher'!L118</f>
        <v>26240339548324000102650080000884201000947709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340</v>
      </c>
    </row>
    <row r="110" spans="1:12" s="8" customFormat="1" ht="19.5" customHeight="1" x14ac:dyDescent="0.2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88491</v>
      </c>
      <c r="I110" s="6">
        <f>IF('[1]TCE - ANEXO IV - Preencher'!K119="","",'[1]TCE - ANEXO IV - Preencher'!K119)</f>
        <v>45358</v>
      </c>
      <c r="J110" s="5" t="str">
        <f>'[1]TCE - ANEXO IV - Preencher'!L119</f>
        <v>26240339548324000102650080000884911000948499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267.82</v>
      </c>
    </row>
    <row r="111" spans="1:12" s="8" customFormat="1" ht="19.5" customHeight="1" x14ac:dyDescent="0.2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187615</v>
      </c>
      <c r="I111" s="6">
        <f>IF('[1]TCE - ANEXO IV - Preencher'!K120="","",'[1]TCE - ANEXO IV - Preencher'!K120)</f>
        <v>45359</v>
      </c>
      <c r="J111" s="5" t="str">
        <f>'[1]TCE - ANEXO IV - Preencher'!L120</f>
        <v>26240339548324000102650070001876151001989173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217.75</v>
      </c>
    </row>
    <row r="112" spans="1:12" s="8" customFormat="1" ht="19.5" customHeight="1" x14ac:dyDescent="0.2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188000</v>
      </c>
      <c r="I112" s="6">
        <f>IF('[1]TCE - ANEXO IV - Preencher'!K121="","",'[1]TCE - ANEXO IV - Preencher'!K121)</f>
        <v>45360</v>
      </c>
      <c r="J112" s="5" t="str">
        <f>'[1]TCE - ANEXO IV - Preencher'!L121</f>
        <v>26240339548324000102650070001880001001993269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200.38</v>
      </c>
    </row>
    <row r="113" spans="1:12" s="8" customFormat="1" ht="19.5" customHeight="1" x14ac:dyDescent="0.2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188127</v>
      </c>
      <c r="I113" s="6">
        <f>IF('[1]TCE - ANEXO IV - Preencher'!K122="","",'[1]TCE - ANEXO IV - Preencher'!K122)</f>
        <v>45361</v>
      </c>
      <c r="J113" s="5" t="str">
        <f>'[1]TCE - ANEXO IV - Preencher'!L122</f>
        <v>26240339548324000102650070001881271001994582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300</v>
      </c>
    </row>
    <row r="114" spans="1:12" s="8" customFormat="1" ht="19.5" customHeight="1" x14ac:dyDescent="0.2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188434</v>
      </c>
      <c r="I114" s="6">
        <f>IF('[1]TCE - ANEXO IV - Preencher'!K123="","",'[1]TCE - ANEXO IV - Preencher'!K123)</f>
        <v>45362</v>
      </c>
      <c r="J114" s="5" t="str">
        <f>'[1]TCE - ANEXO IV - Preencher'!L123</f>
        <v>26240339548324000102650070001884341001997779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215.46</v>
      </c>
    </row>
    <row r="115" spans="1:12" s="8" customFormat="1" ht="19.5" customHeight="1" x14ac:dyDescent="0.2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88764</v>
      </c>
      <c r="I115" s="6">
        <f>IF('[1]TCE - ANEXO IV - Preencher'!K124="","",'[1]TCE - ANEXO IV - Preencher'!K124)</f>
        <v>45362</v>
      </c>
      <c r="J115" s="5" t="str">
        <f>'[1]TCE - ANEXO IV - Preencher'!L124</f>
        <v>26240339548324000102650080000887641000951510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199.91</v>
      </c>
    </row>
    <row r="116" spans="1:12" s="8" customFormat="1" ht="19.5" customHeight="1" x14ac:dyDescent="0.2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188904</v>
      </c>
      <c r="I116" s="6">
        <f>IF('[1]TCE - ANEXO IV - Preencher'!K125="","",'[1]TCE - ANEXO IV - Preencher'!K125)</f>
        <v>45363</v>
      </c>
      <c r="J116" s="5" t="str">
        <f>'[1]TCE - ANEXO IV - Preencher'!L125</f>
        <v>26240339548324000102650070001889041002002663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265.76</v>
      </c>
    </row>
    <row r="117" spans="1:12" s="8" customFormat="1" ht="19.5" customHeight="1" x14ac:dyDescent="0.2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189095</v>
      </c>
      <c r="I117" s="6">
        <f>IF('[1]TCE - ANEXO IV - Preencher'!K126="","",'[1]TCE - ANEXO IV - Preencher'!K126)</f>
        <v>45364</v>
      </c>
      <c r="J117" s="5" t="str">
        <f>'[1]TCE - ANEXO IV - Preencher'!L126</f>
        <v>26240339548324000102650070001890951002004666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199.94</v>
      </c>
    </row>
    <row r="118" spans="1:12" s="8" customFormat="1" ht="19.5" customHeight="1" x14ac:dyDescent="0.2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189170</v>
      </c>
      <c r="I118" s="6">
        <f>IF('[1]TCE - ANEXO IV - Preencher'!K127="","",'[1]TCE - ANEXO IV - Preencher'!K127)</f>
        <v>45364</v>
      </c>
      <c r="J118" s="5" t="str">
        <f>'[1]TCE - ANEXO IV - Preencher'!L127</f>
        <v>26240339548324000102650070001891701002005430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218.8</v>
      </c>
    </row>
    <row r="119" spans="1:12" s="8" customFormat="1" ht="19.5" customHeight="1" x14ac:dyDescent="0.2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189462</v>
      </c>
      <c r="I119" s="6">
        <f>IF('[1]TCE - ANEXO IV - Preencher'!K128="","",'[1]TCE - ANEXO IV - Preencher'!K128)</f>
        <v>45365</v>
      </c>
      <c r="J119" s="5" t="str">
        <f>'[1]TCE - ANEXO IV - Preencher'!L128</f>
        <v>26240339548324000102650070001894621002008425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215.34</v>
      </c>
    </row>
    <row r="120" spans="1:12" s="8" customFormat="1" ht="19.5" customHeight="1" x14ac:dyDescent="0.2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189463</v>
      </c>
      <c r="I120" s="6">
        <f>IF('[1]TCE - ANEXO IV - Preencher'!K129="","",'[1]TCE - ANEXO IV - Preencher'!K129)</f>
        <v>45365</v>
      </c>
      <c r="J120" s="5" t="str">
        <f>'[1]TCE - ANEXO IV - Preencher'!L129</f>
        <v>26240339548324000102650070001894631002008430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95.88</v>
      </c>
    </row>
    <row r="121" spans="1:12" s="8" customFormat="1" ht="19.5" customHeight="1" x14ac:dyDescent="0.2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89103</v>
      </c>
      <c r="I121" s="6">
        <f>IF('[1]TCE - ANEXO IV - Preencher'!K130="","",'[1]TCE - ANEXO IV - Preencher'!K130)</f>
        <v>45367</v>
      </c>
      <c r="J121" s="5" t="str">
        <f>'[1]TCE - ANEXO IV - Preencher'!L130</f>
        <v>26240339548324000102650080000891031000955466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264.77</v>
      </c>
    </row>
    <row r="122" spans="1:12" s="8" customFormat="1" ht="19.5" customHeight="1" x14ac:dyDescent="0.2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190268</v>
      </c>
      <c r="I122" s="6">
        <f>IF('[1]TCE - ANEXO IV - Preencher'!K131="","",'[1]TCE - ANEXO IV - Preencher'!K131)</f>
        <v>45368</v>
      </c>
      <c r="J122" s="5" t="str">
        <f>'[1]TCE - ANEXO IV - Preencher'!L131</f>
        <v>26240339548324000102650070001902681002017039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242.74</v>
      </c>
    </row>
    <row r="123" spans="1:12" s="8" customFormat="1" ht="19.5" customHeight="1" x14ac:dyDescent="0.2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89160</v>
      </c>
      <c r="I123" s="6">
        <f>IF('[1]TCE - ANEXO IV - Preencher'!K132="","",'[1]TCE - ANEXO IV - Preencher'!K132)</f>
        <v>45368</v>
      </c>
      <c r="J123" s="5" t="str">
        <f>'[1]TCE - ANEXO IV - Preencher'!L132</f>
        <v>26240339548324000102650080000891601000956175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258.86</v>
      </c>
    </row>
    <row r="124" spans="1:12" s="8" customFormat="1" ht="19.5" customHeight="1" x14ac:dyDescent="0.2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190668</v>
      </c>
      <c r="I124" s="6">
        <f>IF('[1]TCE - ANEXO IV - Preencher'!K133="","",'[1]TCE - ANEXO IV - Preencher'!K133)</f>
        <v>45369</v>
      </c>
      <c r="J124" s="5" t="str">
        <f>'[1]TCE - ANEXO IV - Preencher'!L133</f>
        <v>26240339548324000102650070001906681002021399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235.52</v>
      </c>
    </row>
    <row r="125" spans="1:12" s="8" customFormat="1" ht="19.5" customHeight="1" x14ac:dyDescent="0.2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190938</v>
      </c>
      <c r="I125" s="6">
        <f>IF('[1]TCE - ANEXO IV - Preencher'!K134="","",'[1]TCE - ANEXO IV - Preencher'!K134)</f>
        <v>45370</v>
      </c>
      <c r="J125" s="5" t="str">
        <f>'[1]TCE - ANEXO IV - Preencher'!L134</f>
        <v>26240339548324000102650070001909381002024247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252.73</v>
      </c>
    </row>
    <row r="126" spans="1:12" s="8" customFormat="1" ht="19.5" customHeight="1" x14ac:dyDescent="0.2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191429</v>
      </c>
      <c r="I126" s="6">
        <f>IF('[1]TCE - ANEXO IV - Preencher'!K135="","",'[1]TCE - ANEXO IV - Preencher'!K135)</f>
        <v>45371</v>
      </c>
      <c r="J126" s="5" t="str">
        <f>'[1]TCE - ANEXO IV - Preencher'!L135</f>
        <v>26240339548324000102650070001914291002029530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285</v>
      </c>
    </row>
    <row r="127" spans="1:12" s="8" customFormat="1" ht="19.5" customHeight="1" x14ac:dyDescent="0.2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191654</v>
      </c>
      <c r="I127" s="6">
        <f>IF('[1]TCE - ANEXO IV - Preencher'!K136="","",'[1]TCE - ANEXO IV - Preencher'!K136)</f>
        <v>45372</v>
      </c>
      <c r="J127" s="5" t="str">
        <f>'[1]TCE - ANEXO IV - Preencher'!L136</f>
        <v>26240339548324000102650070001916541002032004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205.67</v>
      </c>
    </row>
    <row r="128" spans="1:12" s="8" customFormat="1" ht="19.5" customHeight="1" x14ac:dyDescent="0.2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191682</v>
      </c>
      <c r="I128" s="6">
        <f>IF('[1]TCE - ANEXO IV - Preencher'!K137="","",'[1]TCE - ANEXO IV - Preencher'!K137)</f>
        <v>45372</v>
      </c>
      <c r="J128" s="5" t="str">
        <f>'[1]TCE - ANEXO IV - Preencher'!L137</f>
        <v>26240339548324000102650070001916821002032300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227.16</v>
      </c>
    </row>
    <row r="129" spans="1:12" s="8" customFormat="1" ht="19.5" customHeight="1" x14ac:dyDescent="0.2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192055</v>
      </c>
      <c r="I129" s="6">
        <f>IF('[1]TCE - ANEXO IV - Preencher'!K138="","",'[1]TCE - ANEXO IV - Preencher'!K138)</f>
        <v>45373</v>
      </c>
      <c r="J129" s="5" t="str">
        <f>'[1]TCE - ANEXO IV - Preencher'!L138</f>
        <v>26240339548324000102650070001920551002036386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223.93</v>
      </c>
    </row>
    <row r="130" spans="1:12" s="8" customFormat="1" ht="19.5" customHeight="1" x14ac:dyDescent="0.2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192352</v>
      </c>
      <c r="I130" s="6">
        <f>IF('[1]TCE - ANEXO IV - Preencher'!K139="","",'[1]TCE - ANEXO IV - Preencher'!K139)</f>
        <v>45374</v>
      </c>
      <c r="J130" s="5" t="str">
        <f>'[1]TCE - ANEXO IV - Preencher'!L139</f>
        <v>26240339548324000102650070001923521002039533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259.45</v>
      </c>
    </row>
    <row r="131" spans="1:12" s="8" customFormat="1" ht="19.5" customHeight="1" x14ac:dyDescent="0.2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3.1 - Combustíveis e Lubrificantes Automotivos</v>
      </c>
      <c r="D131" s="3">
        <f>'[1]TCE - ANEXO IV - Preencher'!F140</f>
        <v>39548324000102</v>
      </c>
      <c r="E131" s="5" t="str">
        <f>'[1]TCE - ANEXO IV - Preencher'!G140</f>
        <v>POSTO SANTORINI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89753</v>
      </c>
      <c r="I131" s="6">
        <f>IF('[1]TCE - ANEXO IV - Preencher'!K140="","",'[1]TCE - ANEXO IV - Preencher'!K140)</f>
        <v>45375</v>
      </c>
      <c r="J131" s="5" t="str">
        <f>'[1]TCE - ANEXO IV - Preencher'!L140</f>
        <v>26240339548324000102650080000897531000962955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306.22000000000003</v>
      </c>
    </row>
    <row r="132" spans="1:12" s="8" customFormat="1" ht="19.5" customHeight="1" x14ac:dyDescent="0.2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3.1 - Combustíveis e Lubrificantes Automotivos</v>
      </c>
      <c r="D132" s="3">
        <f>'[1]TCE - ANEXO IV - Preencher'!F141</f>
        <v>39548324000102</v>
      </c>
      <c r="E132" s="5" t="str">
        <f>'[1]TCE - ANEXO IV - Preencher'!G141</f>
        <v>POSTO SANTORINI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192937</v>
      </c>
      <c r="I132" s="6">
        <f>IF('[1]TCE - ANEXO IV - Preencher'!K141="","",'[1]TCE - ANEXO IV - Preencher'!K141)</f>
        <v>45377</v>
      </c>
      <c r="J132" s="5" t="str">
        <f>'[1]TCE - ANEXO IV - Preencher'!L141</f>
        <v>26240339548324000102650070001929371002046005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310</v>
      </c>
    </row>
    <row r="133" spans="1:12" s="8" customFormat="1" ht="19.5" customHeight="1" x14ac:dyDescent="0.2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3.1 - Combustíveis e Lubrificantes Automotivos</v>
      </c>
      <c r="D133" s="3">
        <f>'[1]TCE - ANEXO IV - Preencher'!F142</f>
        <v>39548324000102</v>
      </c>
      <c r="E133" s="5" t="str">
        <f>'[1]TCE - ANEXO IV - Preencher'!G142</f>
        <v>POSTO SANTORINI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193218</v>
      </c>
      <c r="I133" s="6">
        <f>IF('[1]TCE - ANEXO IV - Preencher'!K142="","",'[1]TCE - ANEXO IV - Preencher'!K142)</f>
        <v>45378</v>
      </c>
      <c r="J133" s="5" t="str">
        <f>'[1]TCE - ANEXO IV - Preencher'!L142</f>
        <v>26240339548324000102650070001932181002049080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259.45</v>
      </c>
    </row>
    <row r="134" spans="1:12" s="8" customFormat="1" ht="19.5" customHeight="1" x14ac:dyDescent="0.2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3.1 - Combustíveis e Lubrificantes Automotivos</v>
      </c>
      <c r="D134" s="3">
        <f>'[1]TCE - ANEXO IV - Preencher'!F143</f>
        <v>39548324000102</v>
      </c>
      <c r="E134" s="5" t="str">
        <f>'[1]TCE - ANEXO IV - Preencher'!G143</f>
        <v>POSTO SANTORINI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90167</v>
      </c>
      <c r="I134" s="6">
        <f>IF('[1]TCE - ANEXO IV - Preencher'!K143="","",'[1]TCE - ANEXO IV - Preencher'!K143)</f>
        <v>45378</v>
      </c>
      <c r="J134" s="5" t="str">
        <f>'[1]TCE - ANEXO IV - Preencher'!L143</f>
        <v>26240339548324000102650080000901671000967316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339.03</v>
      </c>
    </row>
    <row r="135" spans="1:12" s="8" customFormat="1" ht="19.5" customHeight="1" x14ac:dyDescent="0.2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3.1 - Combustíveis e Lubrificantes Automotivos</v>
      </c>
      <c r="D135" s="3">
        <f>'[1]TCE - ANEXO IV - Preencher'!F144</f>
        <v>39548324000102</v>
      </c>
      <c r="E135" s="5" t="str">
        <f>'[1]TCE - ANEXO IV - Preencher'!G144</f>
        <v>POSTO SANTORINI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90358</v>
      </c>
      <c r="I135" s="6">
        <f>IF('[1]TCE - ANEXO IV - Preencher'!K144="","",'[1]TCE - ANEXO IV - Preencher'!K144)</f>
        <v>45379</v>
      </c>
      <c r="J135" s="5" t="str">
        <f>'[1]TCE - ANEXO IV - Preencher'!L144</f>
        <v>26240339548324000102650080000903581000969310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202.85</v>
      </c>
    </row>
    <row r="136" spans="1:12" s="8" customFormat="1" ht="19.5" customHeight="1" x14ac:dyDescent="0.2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3.1 - Combustíveis e Lubrificantes Automotivos</v>
      </c>
      <c r="D136" s="3">
        <f>'[1]TCE - ANEXO IV - Preencher'!F145</f>
        <v>39548324000102</v>
      </c>
      <c r="E136" s="5" t="str">
        <f>'[1]TCE - ANEXO IV - Preencher'!G145</f>
        <v>POSTO SANTORINI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90452</v>
      </c>
      <c r="I136" s="6">
        <f>IF('[1]TCE - ANEXO IV - Preencher'!K145="","",'[1]TCE - ANEXO IV - Preencher'!K145)</f>
        <v>45380</v>
      </c>
      <c r="J136" s="5" t="str">
        <f>'[1]TCE - ANEXO IV - Preencher'!L145</f>
        <v>26240339548324000102650080000904521000970310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218.28</v>
      </c>
    </row>
    <row r="137" spans="1:12" s="8" customFormat="1" ht="19.5" customHeight="1" x14ac:dyDescent="0.2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3.1 - Combustíveis e Lubrificantes Automotivos</v>
      </c>
      <c r="D137" s="3">
        <f>'[1]TCE - ANEXO IV - Preencher'!F146</f>
        <v>39548324000102</v>
      </c>
      <c r="E137" s="5" t="str">
        <f>'[1]TCE - ANEXO IV - Preencher'!G146</f>
        <v>POSTO SANTORINI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193930</v>
      </c>
      <c r="I137" s="6">
        <f>IF('[1]TCE - ANEXO IV - Preencher'!K146="","",'[1]TCE - ANEXO IV - Preencher'!K146)</f>
        <v>45381</v>
      </c>
      <c r="J137" s="5" t="str">
        <f>'[1]TCE - ANEXO IV - Preencher'!L146</f>
        <v>26240339548324000102650070001939301002056411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300</v>
      </c>
    </row>
    <row r="138" spans="1:12" s="8" customFormat="1" ht="19.5" customHeight="1" x14ac:dyDescent="0.2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3.1 - Combustíveis e Lubrificantes Automotivos</v>
      </c>
      <c r="D138" s="3">
        <f>'[1]TCE - ANEXO IV - Preencher'!F147</f>
        <v>39548324000102</v>
      </c>
      <c r="E138" s="5" t="str">
        <f>'[1]TCE - ANEXO IV - Preencher'!G147</f>
        <v>POSTO SANTORINI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90599</v>
      </c>
      <c r="I138" s="6">
        <f>IF('[1]TCE - ANEXO IV - Preencher'!K147="","",'[1]TCE - ANEXO IV - Preencher'!K147)</f>
        <v>45382</v>
      </c>
      <c r="J138" s="5" t="str">
        <f>'[1]TCE - ANEXO IV - Preencher'!L147</f>
        <v>26240339548324000102650080000905991000971866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195.78</v>
      </c>
    </row>
    <row r="139" spans="1:12" s="8" customFormat="1" ht="19.5" customHeight="1" x14ac:dyDescent="0.2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6063897000189</v>
      </c>
      <c r="E139" s="5" t="str">
        <f>'[1]TCE - ANEXO IV - Preencher'!G148</f>
        <v>COUTO DO NORDESTE COMERCIO DE MATERIAIS DE CONSTRUCOES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29230</v>
      </c>
      <c r="I139" s="6">
        <f>IF('[1]TCE - ANEXO IV - Preencher'!K148="","",'[1]TCE - ANEXO IV - Preencher'!K148)</f>
        <v>45352</v>
      </c>
      <c r="J139" s="5" t="str">
        <f>'[1]TCE - ANEXO IV - Preencher'!L148</f>
        <v>26240306063897000189650020000292301352715820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217.8</v>
      </c>
    </row>
    <row r="140" spans="1:12" s="8" customFormat="1" ht="19.5" customHeight="1" x14ac:dyDescent="0.2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 xml:space="preserve">3.9 - Material para Manutenção de Bens Imóveis </v>
      </c>
      <c r="D140" s="3" t="str">
        <f>'[1]TCE - ANEXO IV - Preencher'!F149</f>
        <v>32.685.165/0001-30</v>
      </c>
      <c r="E140" s="5" t="str">
        <f>'[1]TCE - ANEXO IV - Preencher'!G149</f>
        <v xml:space="preserve">JOSE GONCALO JUNIOR 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881</v>
      </c>
      <c r="I140" s="6">
        <f>IF('[1]TCE - ANEXO IV - Preencher'!K149="","",'[1]TCE - ANEXO IV - Preencher'!K149)</f>
        <v>45356</v>
      </c>
      <c r="J140" s="5" t="str">
        <f>'[1]TCE - ANEXO IV - Preencher'!L149</f>
        <v>26240332685165000130550010000008811604998804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50</v>
      </c>
    </row>
    <row r="141" spans="1:12" s="8" customFormat="1" ht="19.5" customHeight="1" x14ac:dyDescent="0.2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 xml:space="preserve">3.9 - Material para Manutenção de Bens Imóveis </v>
      </c>
      <c r="D141" s="3" t="str">
        <f>'[1]TCE - ANEXO IV - Preencher'!F150</f>
        <v>11.623.188/0024-37</v>
      </c>
      <c r="E141" s="5" t="str">
        <f>'[1]TCE - ANEXO IV - Preencher'!G150</f>
        <v>ARMAZEM CORAL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101780</v>
      </c>
      <c r="I141" s="6">
        <f>IF('[1]TCE - ANEXO IV - Preencher'!K150="","",'[1]TCE - ANEXO IV - Preencher'!K150)</f>
        <v>45358</v>
      </c>
      <c r="J141" s="5" t="str">
        <f>'[1]TCE - ANEXO IV - Preencher'!L150</f>
        <v>26240311623188002437650090001017801001030260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497.4</v>
      </c>
    </row>
    <row r="142" spans="1:12" s="8" customFormat="1" ht="19.5" customHeight="1" x14ac:dyDescent="0.2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 xml:space="preserve">3.9 - Material para Manutenção de Bens Imóveis </v>
      </c>
      <c r="D142" s="3" t="str">
        <f>'[1]TCE - ANEXO IV - Preencher'!F151</f>
        <v>11.623.188/0024-37</v>
      </c>
      <c r="E142" s="5" t="str">
        <f>'[1]TCE - ANEXO IV - Preencher'!G151</f>
        <v>ARMAZEM CORAL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95170</v>
      </c>
      <c r="I142" s="6">
        <f>IF('[1]TCE - ANEXO IV - Preencher'!K151="","",'[1]TCE - ANEXO IV - Preencher'!K151)</f>
        <v>45362</v>
      </c>
      <c r="J142" s="5" t="str">
        <f>'[1]TCE - ANEXO IV - Preencher'!L151</f>
        <v>26246311623188002437550010000951701000951716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497.4</v>
      </c>
    </row>
    <row r="143" spans="1:12" s="8" customFormat="1" ht="19.5" customHeight="1" x14ac:dyDescent="0.2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6063897000189</v>
      </c>
      <c r="E143" s="5" t="str">
        <f>'[1]TCE - ANEXO IV - Preencher'!G152</f>
        <v>COUTO DO NORDESTE COMERCIO DE MATERIAIS DE CONSTRUCOES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29397</v>
      </c>
      <c r="I143" s="6">
        <f>IF('[1]TCE - ANEXO IV - Preencher'!K152="","",'[1]TCE - ANEXO IV - Preencher'!K152)</f>
        <v>45362</v>
      </c>
      <c r="J143" s="5" t="str">
        <f>'[1]TCE - ANEXO IV - Preencher'!L152</f>
        <v>26240306063897000189650020000293971664802870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147.4</v>
      </c>
    </row>
    <row r="144" spans="1:12" s="8" customFormat="1" ht="19.5" customHeight="1" x14ac:dyDescent="0.2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 xml:space="preserve">3.9 - Material para Manutenção de Bens Imóveis </v>
      </c>
      <c r="D144" s="3" t="str">
        <f>'[1]TCE - ANEXO IV - Preencher'!F153</f>
        <v>11.623.188/0024-37</v>
      </c>
      <c r="E144" s="5" t="str">
        <f>'[1]TCE - ANEXO IV - Preencher'!G153</f>
        <v>ARMAZEM CORAL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95274</v>
      </c>
      <c r="I144" s="6">
        <f>IF('[1]TCE - ANEXO IV - Preencher'!K153="","",'[1]TCE - ANEXO IV - Preencher'!K153)</f>
        <v>45366</v>
      </c>
      <c r="J144" s="5" t="str">
        <f>'[1]TCE - ANEXO IV - Preencher'!L153</f>
        <v>26246311623188002437550010000952741000952750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1683.8</v>
      </c>
    </row>
    <row r="145" spans="1:12" s="8" customFormat="1" ht="19.5" customHeight="1" x14ac:dyDescent="0.2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6063897000189</v>
      </c>
      <c r="E145" s="5" t="str">
        <f>'[1]TCE - ANEXO IV - Preencher'!G154</f>
        <v>COUTO DO NORDESTE COMERCIO DE MATERIAIS DE CONSTRUCOES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29533</v>
      </c>
      <c r="I145" s="6">
        <f>IF('[1]TCE - ANEXO IV - Preencher'!K154="","",'[1]TCE - ANEXO IV - Preencher'!K154)</f>
        <v>45366</v>
      </c>
      <c r="J145" s="5" t="str">
        <f>'[1]TCE - ANEXO IV - Preencher'!L154</f>
        <v>26240306063897000189650020000295331896176875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38.4</v>
      </c>
    </row>
    <row r="146" spans="1:12" s="8" customFormat="1" ht="19.5" customHeight="1" x14ac:dyDescent="0.2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 xml:space="preserve">3.9 - Material para Manutenção de Bens Imóveis </v>
      </c>
      <c r="D146" s="3" t="str">
        <f>'[1]TCE - ANEXO IV - Preencher'!F155</f>
        <v>50.668.184/0001-30</v>
      </c>
      <c r="E146" s="5" t="str">
        <f>'[1]TCE - ANEXO IV - Preencher'!G155</f>
        <v>MARCELA PLASTICO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15</v>
      </c>
      <c r="I146" s="6">
        <f>IF('[1]TCE - ANEXO IV - Preencher'!K155="","",'[1]TCE - ANEXO IV - Preencher'!K155)</f>
        <v>45371</v>
      </c>
      <c r="J146" s="5" t="str">
        <f>'[1]TCE - ANEXO IV - Preencher'!L155</f>
        <v>26240350668184000130550010000000157000526311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303</v>
      </c>
    </row>
    <row r="147" spans="1:12" s="8" customFormat="1" ht="19.5" customHeight="1" x14ac:dyDescent="0.2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 xml:space="preserve">3.9 - Material para Manutenção de Bens Imóveis </v>
      </c>
      <c r="D147" s="3">
        <f>'[1]TCE - ANEXO IV - Preencher'!F156</f>
        <v>6063897000189</v>
      </c>
      <c r="E147" s="5" t="str">
        <f>'[1]TCE - ANEXO IV - Preencher'!G156</f>
        <v>COUTO DO NORDESTE COMERCIO DE MATERIAIS DE CONSTRUCOES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29703</v>
      </c>
      <c r="I147" s="6">
        <f>IF('[1]TCE - ANEXO IV - Preencher'!K156="","",'[1]TCE - ANEXO IV - Preencher'!K156)</f>
        <v>45373</v>
      </c>
      <c r="J147" s="5" t="str">
        <f>'[1]TCE - ANEXO IV - Preencher'!L156</f>
        <v>26240306063897000189650020000297031641373170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25</v>
      </c>
    </row>
    <row r="148" spans="1:12" s="8" customFormat="1" ht="19.5" customHeight="1" x14ac:dyDescent="0.2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 xml:space="preserve">3.9 - Material para Manutenção de Bens Imóveis </v>
      </c>
      <c r="D148" s="3" t="str">
        <f>'[1]TCE - ANEXO IV - Preencher'!F157</f>
        <v>10.540.778/0001-47</v>
      </c>
      <c r="E148" s="5" t="str">
        <f>'[1]TCE - ANEXO IV - Preencher'!G157</f>
        <v>GC DE SOUZA FILHOPARAFUSOS EPP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74607</v>
      </c>
      <c r="I148" s="6">
        <f>IF('[1]TCE - ANEXO IV - Preencher'!K157="","",'[1]TCE - ANEXO IV - Preencher'!K157)</f>
        <v>45373</v>
      </c>
      <c r="J148" s="5" t="str">
        <f>'[1]TCE - ANEXO IV - Preencher'!L157</f>
        <v>26240310540778000147650010000746071001464953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32</v>
      </c>
    </row>
    <row r="149" spans="1:12" s="8" customFormat="1" ht="19.5" customHeight="1" x14ac:dyDescent="0.2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 xml:space="preserve">3.9 - Material para Manutenção de Bens Imóveis </v>
      </c>
      <c r="D149" s="3" t="str">
        <f>'[1]TCE - ANEXO IV - Preencher'!F158</f>
        <v>32.685.165/0001-30</v>
      </c>
      <c r="E149" s="5" t="str">
        <f>'[1]TCE - ANEXO IV - Preencher'!G158</f>
        <v xml:space="preserve">JOSE GONCALO JUNIOR 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63115</v>
      </c>
      <c r="I149" s="6">
        <f>IF('[1]TCE - ANEXO IV - Preencher'!K158="","",'[1]TCE - ANEXO IV - Preencher'!K158)</f>
        <v>45373</v>
      </c>
      <c r="J149" s="5" t="str">
        <f>'[1]TCE - ANEXO IV - Preencher'!L158</f>
        <v>26240332685165000130650010000631151234599883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93.45</v>
      </c>
    </row>
    <row r="150" spans="1:12" s="8" customFormat="1" ht="19.5" customHeight="1" x14ac:dyDescent="0.2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 xml:space="preserve">3.9 - Material para Manutenção de Bens Imóveis </v>
      </c>
      <c r="D150" s="3">
        <f>'[1]TCE - ANEXO IV - Preencher'!F159</f>
        <v>6063897000189</v>
      </c>
      <c r="E150" s="5" t="str">
        <f>'[1]TCE - ANEXO IV - Preencher'!G159</f>
        <v>COUTO DO NORDESTE COMERCIO DE MATERIAIS DE CONSTRUCOES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29762</v>
      </c>
      <c r="I150" s="6">
        <f>IF('[1]TCE - ANEXO IV - Preencher'!K159="","",'[1]TCE - ANEXO IV - Preencher'!K159)</f>
        <v>45376</v>
      </c>
      <c r="J150" s="5" t="str">
        <f>'[1]TCE - ANEXO IV - Preencher'!L159</f>
        <v>26240306063897000189650020000297621191657514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34</v>
      </c>
    </row>
    <row r="151" spans="1:12" s="8" customFormat="1" ht="19.5" customHeight="1" x14ac:dyDescent="0.2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 xml:space="preserve">3.9 - Material para Manutenção de Bens Imóveis </v>
      </c>
      <c r="D151" s="3">
        <f>'[1]TCE - ANEXO IV - Preencher'!F160</f>
        <v>6063897000189</v>
      </c>
      <c r="E151" s="5" t="str">
        <f>'[1]TCE - ANEXO IV - Preencher'!G160</f>
        <v>COUTO DO NORDESTE COMERCIO DE MATERIAIS DE CONSTRUCOES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29764</v>
      </c>
      <c r="I151" s="6">
        <f>IF('[1]TCE - ANEXO IV - Preencher'!K160="","",'[1]TCE - ANEXO IV - Preencher'!K160)</f>
        <v>45376</v>
      </c>
      <c r="J151" s="5" t="str">
        <f>'[1]TCE - ANEXO IV - Preencher'!L160</f>
        <v>26240306063897000189650020000297641436774091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28</v>
      </c>
    </row>
    <row r="152" spans="1:12" s="8" customFormat="1" ht="19.5" customHeight="1" x14ac:dyDescent="0.2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 xml:space="preserve">3.10 - Material para Manutenção de Bens Móveis </v>
      </c>
      <c r="D152" s="3" t="str">
        <f>'[1]TCE - ANEXO IV - Preencher'!F161</f>
        <v>03.866.664/0001-26</v>
      </c>
      <c r="E152" s="5" t="str">
        <f>'[1]TCE - ANEXO IV - Preencher'!G161</f>
        <v>MICRO OFFICE INFORMATICA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103717</v>
      </c>
      <c r="I152" s="6">
        <f>IF('[1]TCE - ANEXO IV - Preencher'!K161="","",'[1]TCE - ANEXO IV - Preencher'!K161)</f>
        <v>45358</v>
      </c>
      <c r="J152" s="5" t="str">
        <f>'[1]TCE - ANEXO IV - Preencher'!L161</f>
        <v>26240303866664000126550030001037171007643649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1498.83</v>
      </c>
    </row>
    <row r="153" spans="1:12" s="8" customFormat="1" ht="19.5" customHeight="1" x14ac:dyDescent="0.2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 xml:space="preserve">3.10 - Material para Manutenção de Bens Móveis </v>
      </c>
      <c r="D153" s="3" t="str">
        <f>'[1]TCE - ANEXO IV - Preencher'!F162</f>
        <v>03.390.863/0002-91</v>
      </c>
      <c r="E153" s="5" t="str">
        <f>'[1]TCE - ANEXO IV - Preencher'!G162</f>
        <v>MGS COMERCIO E IMPORTACAO DE PECAS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177405</v>
      </c>
      <c r="I153" s="6">
        <f>IF('[1]TCE - ANEXO IV - Preencher'!K162="","",'[1]TCE - ANEXO IV - Preencher'!K162)</f>
        <v>45359</v>
      </c>
      <c r="J153" s="5" t="str">
        <f>'[1]TCE - ANEXO IV - Preencher'!L162</f>
        <v>26240303390863000291550010001774051018472778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25</v>
      </c>
    </row>
    <row r="154" spans="1:12" s="8" customFormat="1" ht="19.5" customHeight="1" x14ac:dyDescent="0.2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 xml:space="preserve">3.10 - Material para Manutenção de Bens Móveis </v>
      </c>
      <c r="D154" s="3">
        <f>'[1]TCE - ANEXO IV - Preencher'!F163</f>
        <v>39548324000102</v>
      </c>
      <c r="E154" s="5" t="str">
        <f>'[1]TCE - ANEXO IV - Preencher'!G163</f>
        <v>POSTO SANTORINI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88786</v>
      </c>
      <c r="I154" s="6">
        <f>IF('[1]TCE - ANEXO IV - Preencher'!K163="","",'[1]TCE - ANEXO IV - Preencher'!K163)</f>
        <v>45363</v>
      </c>
      <c r="J154" s="5" t="str">
        <f>'[1]TCE - ANEXO IV - Preencher'!L163</f>
        <v>26240339548324000102650080000887861000951747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126</v>
      </c>
    </row>
    <row r="155" spans="1:12" s="8" customFormat="1" ht="19.5" customHeight="1" x14ac:dyDescent="0.2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 xml:space="preserve">3.10 - Material para Manutenção de Bens Móveis </v>
      </c>
      <c r="D155" s="3" t="str">
        <f>'[1]TCE - ANEXO IV - Preencher'!F164</f>
        <v>20.035.672/0001-40</v>
      </c>
      <c r="E155" s="5" t="str">
        <f>'[1]TCE - ANEXO IV - Preencher'!G164</f>
        <v>IMPORT PNEUS IMP EXPORTACAO E COMERCIO LTDA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3473</v>
      </c>
      <c r="I155" s="6">
        <f>IF('[1]TCE - ANEXO IV - Preencher'!K164="","",'[1]TCE - ANEXO IV - Preencher'!K164)</f>
        <v>45377</v>
      </c>
      <c r="J155" s="5" t="str">
        <f>'[1]TCE - ANEXO IV - Preencher'!L164</f>
        <v>26240320035672000140550010000034731541841759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1780</v>
      </c>
    </row>
    <row r="156" spans="1:12" s="8" customFormat="1" ht="19.5" customHeight="1" x14ac:dyDescent="0.2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 xml:space="preserve">3.10 - Material para Manutenção de Bens Móveis </v>
      </c>
      <c r="D156" s="3" t="str">
        <f>'[1]TCE - ANEXO IV - Preencher'!F165</f>
        <v>22.527.995/0001-86</v>
      </c>
      <c r="E156" s="5" t="str">
        <f>'[1]TCE - ANEXO IV - Preencher'!G165</f>
        <v>VICENTE VANS PECAS E ACESSORIOS AUTOMOTIVOS LTDA 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15362</v>
      </c>
      <c r="I156" s="6">
        <f>IF('[1]TCE - ANEXO IV - Preencher'!K165="","",'[1]TCE - ANEXO IV - Preencher'!K165)</f>
        <v>45378</v>
      </c>
      <c r="J156" s="5" t="str">
        <f>'[1]TCE - ANEXO IV - Preencher'!L165</f>
        <v>26240322527995000186550010000153621624257869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205</v>
      </c>
    </row>
    <row r="157" spans="1:12" s="8" customFormat="1" ht="19.5" customHeight="1" x14ac:dyDescent="0.2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 xml:space="preserve">3.10 - Material para Manutenção de Bens Móveis </v>
      </c>
      <c r="D157" s="3" t="str">
        <f>'[1]TCE - ANEXO IV - Preencher'!F166</f>
        <v>22.527.995/0001-86</v>
      </c>
      <c r="E157" s="5" t="str">
        <f>'[1]TCE - ANEXO IV - Preencher'!G166</f>
        <v>VICENTE VANS PECAS E ACESSORIOS AUTOMOTIVOS LTDA 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15365</v>
      </c>
      <c r="I157" s="6">
        <f>IF('[1]TCE - ANEXO IV - Preencher'!K166="","",'[1]TCE - ANEXO IV - Preencher'!K166)</f>
        <v>45378</v>
      </c>
      <c r="J157" s="5" t="str">
        <f>'[1]TCE - ANEXO IV - Preencher'!L166</f>
        <v>26240322527995000186550010000153651510516190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650</v>
      </c>
    </row>
    <row r="158" spans="1:12" s="8" customFormat="1" ht="19.5" customHeight="1" x14ac:dyDescent="0.2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 xml:space="preserve">3.10 - Material para Manutenção de Bens Móveis </v>
      </c>
      <c r="D158" s="3">
        <f>'[1]TCE - ANEXO IV - Preencher'!F167</f>
        <v>39548324000102</v>
      </c>
      <c r="E158" s="5" t="str">
        <f>'[1]TCE - ANEXO IV - Preencher'!G167</f>
        <v>POSTO SANTORINI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193432</v>
      </c>
      <c r="I158" s="6">
        <f>IF('[1]TCE - ANEXO IV - Preencher'!K167="","",'[1]TCE - ANEXO IV - Preencher'!K167)</f>
        <v>45379</v>
      </c>
      <c r="J158" s="5" t="str">
        <f>'[1]TCE - ANEXO IV - Preencher'!L167</f>
        <v>26240339548324000102650070001934321002051310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64.900000000000006</v>
      </c>
    </row>
    <row r="159" spans="1:12" s="8" customFormat="1" ht="19.5" customHeight="1" x14ac:dyDescent="0.2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 xml:space="preserve">3.8 - Uniformes, Tecidos e Aviamentos </v>
      </c>
      <c r="D159" s="3" t="str">
        <f>'[1]TCE - ANEXO IV - Preencher'!F168</f>
        <v>24.348.443/0001-36</v>
      </c>
      <c r="E159" s="5" t="str">
        <f>'[1]TCE - ANEXO IV - Preencher'!G168</f>
        <v>FRANCRIS LIVRARIA E PAPELARIA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19306</v>
      </c>
      <c r="I159" s="6">
        <f>IF('[1]TCE - ANEXO IV - Preencher'!K168="","",'[1]TCE - ANEXO IV - Preencher'!K168)</f>
        <v>45356</v>
      </c>
      <c r="J159" s="5" t="str">
        <f>'[1]TCE - ANEXO IV - Preencher'!L168</f>
        <v>26240324348443000136550010000193061857891403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8750</v>
      </c>
    </row>
    <row r="160" spans="1:12" s="8" customFormat="1" ht="19.5" customHeight="1" x14ac:dyDescent="0.2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 xml:space="preserve">3.8 - Uniformes, Tecidos e Aviamentos </v>
      </c>
      <c r="D160" s="3" t="str">
        <f>'[1]TCE - ANEXO IV - Preencher'!F169</f>
        <v>05.932.624/0001-60</v>
      </c>
      <c r="E160" s="5" t="str">
        <f>'[1]TCE - ANEXO IV - Preencher'!G169</f>
        <v>MEGAMED COMERCIO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22520</v>
      </c>
      <c r="I160" s="6">
        <f>IF('[1]TCE - ANEXO IV - Preencher'!K169="","",'[1]TCE - ANEXO IV - Preencher'!K169)</f>
        <v>45358</v>
      </c>
      <c r="J160" s="5" t="str">
        <f>'[1]TCE - ANEXO IV - Preencher'!L169</f>
        <v>26240305932624000160550010000225201450185978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1110</v>
      </c>
    </row>
    <row r="161" spans="1:12" s="8" customFormat="1" ht="19.5" customHeight="1" x14ac:dyDescent="0.2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 xml:space="preserve">3.8 - Uniformes, Tecidos e Aviamentos </v>
      </c>
      <c r="D161" s="3" t="str">
        <f>'[1]TCE - ANEXO IV - Preencher'!F170</f>
        <v>03.858.905/0001-95</v>
      </c>
      <c r="E161" s="5" t="str">
        <f>'[1]TCE - ANEXO IV - Preencher'!G170</f>
        <v>COISA BOA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650</v>
      </c>
      <c r="I161" s="6">
        <f>IF('[1]TCE - ANEXO IV - Preencher'!K170="","",'[1]TCE - ANEXO IV - Preencher'!K170)</f>
        <v>45364</v>
      </c>
      <c r="J161" s="5" t="str">
        <f>'[1]TCE - ANEXO IV - Preencher'!L170</f>
        <v>26240303858905000195550010000006501395582070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2670.33</v>
      </c>
    </row>
    <row r="162" spans="1:12" s="8" customFormat="1" ht="19.5" customHeight="1" x14ac:dyDescent="0.2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3.99 - Outras despesas com Material de Consumo</v>
      </c>
      <c r="D162" s="3" t="str">
        <f>'[1]TCE - ANEXO IV - Preencher'!F171</f>
        <v>10.779.833/0001-56</v>
      </c>
      <c r="E162" s="5" t="str">
        <f>'[1]TCE - ANEXO IV - Preencher'!G171</f>
        <v>MEDICAL MERCANTIL DE APARELHAGEM MEDICA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598409</v>
      </c>
      <c r="I162" s="6">
        <f>IF('[1]TCE - ANEXO IV - Preencher'!K171="","",'[1]TCE - ANEXO IV - Preencher'!K171)</f>
        <v>45362</v>
      </c>
      <c r="J162" s="5" t="str">
        <f>'[1]TCE - ANEXO IV - Preencher'!L171</f>
        <v>26240310779833000156550010005984091600433009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1149.72</v>
      </c>
    </row>
    <row r="163" spans="1:12" s="8" customFormat="1" ht="19.5" customHeight="1" x14ac:dyDescent="0.2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3.99 - Outras despesas com Material de Consumo</v>
      </c>
      <c r="D163" s="3" t="str">
        <f>'[1]TCE - ANEXO IV - Preencher'!F172</f>
        <v>03.858.905/0001-95</v>
      </c>
      <c r="E163" s="5" t="str">
        <f>'[1]TCE - ANEXO IV - Preencher'!G172</f>
        <v>COISA BOA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650</v>
      </c>
      <c r="I163" s="6">
        <f>IF('[1]TCE - ANEXO IV - Preencher'!K172="","",'[1]TCE - ANEXO IV - Preencher'!K172)</f>
        <v>45364</v>
      </c>
      <c r="J163" s="5" t="str">
        <f>'[1]TCE - ANEXO IV - Preencher'!L172</f>
        <v>26240303858905000195550010000006501395582070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1379.67</v>
      </c>
    </row>
    <row r="164" spans="1:12" s="8" customFormat="1" ht="19.5" customHeight="1" x14ac:dyDescent="0.2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3.99 - Outras despesas com Material de Consumo</v>
      </c>
      <c r="D164" s="3" t="str">
        <f>'[1]TCE - ANEXO IV - Preencher'!F173</f>
        <v>03.443.105/0001-03</v>
      </c>
      <c r="E164" s="5" t="str">
        <f>'[1]TCE - ANEXO IV - Preencher'!G173</f>
        <v>MJS FERNANDES ME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21863</v>
      </c>
      <c r="I164" s="6">
        <f>IF('[1]TCE - ANEXO IV - Preencher'!K173="","",'[1]TCE - ANEXO IV - Preencher'!K173)</f>
        <v>45377</v>
      </c>
      <c r="J164" s="5" t="str">
        <f>'[1]TCE - ANEXO IV - Preencher'!L173</f>
        <v>26240303443105000103550010000218637576600008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260</v>
      </c>
    </row>
    <row r="165" spans="1:12" s="8" customFormat="1" ht="19.5" customHeight="1" x14ac:dyDescent="0.2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 xml:space="preserve">5.25 - Serviços Bancários </v>
      </c>
      <c r="D165" s="3">
        <f>'[1]TCE - ANEXO IV - Preencher'!F174</f>
        <v>0</v>
      </c>
      <c r="E165" s="5" t="str">
        <f>'[1]TCE - ANEXO IV - Preencher'!G174</f>
        <v>TAXA DE MANUTENÇÃO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761</v>
      </c>
    </row>
    <row r="166" spans="1:12" s="8" customFormat="1" ht="19.5" customHeight="1" x14ac:dyDescent="0.2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 xml:space="preserve">5.25 - Serviços Bancários </v>
      </c>
      <c r="D166" s="3">
        <f>'[1]TCE - ANEXO IV - Preencher'!F175</f>
        <v>0</v>
      </c>
      <c r="E166" s="5" t="str">
        <f>'[1]TCE - ANEXO IV - Preencher'!G175</f>
        <v>TARIFA MANUTENÇÃO DE CONTA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181</v>
      </c>
    </row>
    <row r="167" spans="1:12" s="8" customFormat="1" ht="19.5" customHeight="1" x14ac:dyDescent="0.2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 xml:space="preserve">5.21 - Seguros em geral </v>
      </c>
      <c r="D167" s="3">
        <f>'[1]TCE - ANEXO IV - Preencher'!F176</f>
        <v>0</v>
      </c>
      <c r="E167" s="5" t="str">
        <f>'[1]TCE - ANEXO IV - Preencher'!G176</f>
        <v>PORTO SEGURO COMPANHIA DE SEGUROS(SEGURO PREDIAL)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127.6</v>
      </c>
    </row>
    <row r="168" spans="1:12" s="8" customFormat="1" ht="19.5" customHeight="1" x14ac:dyDescent="0.2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 xml:space="preserve">5.21 - Seguros em geral </v>
      </c>
      <c r="D168" s="3">
        <f>'[1]TCE - ANEXO IV - Preencher'!F177</f>
        <v>0</v>
      </c>
      <c r="E168" s="5" t="str">
        <f>'[1]TCE - ANEXO IV - Preencher'!G177</f>
        <v>PORTO SEGURO COMPANHIA DE SEGUROS(AMBULANCIA)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1277.22</v>
      </c>
    </row>
    <row r="169" spans="1:12" s="8" customFormat="1" ht="19.5" customHeight="1" x14ac:dyDescent="0.2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5.18 - Teledonia Fixa</v>
      </c>
      <c r="D169" s="3" t="str">
        <f>'[1]TCE - ANEXO IV - Preencher'!F178</f>
        <v>03.423.730/0001-93</v>
      </c>
      <c r="E169" s="5" t="str">
        <f>'[1]TCE - ANEXO IV - Preencher'!G178</f>
        <v>SMART TELECOMUNICACOES E SERVICOS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72019</v>
      </c>
      <c r="I169" s="6">
        <f>IF('[1]TCE - ANEXO IV - Preencher'!K178="","",'[1]TCE - ANEXO IV - Preencher'!K178)</f>
        <v>45372</v>
      </c>
      <c r="J169" s="5" t="str">
        <f>'[1]TCE - ANEXO IV - Preencher'!L178</f>
        <v>S7UX-GCMV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165</v>
      </c>
    </row>
    <row r="170" spans="1:12" s="8" customFormat="1" ht="19.5" customHeight="1" x14ac:dyDescent="0.2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5.13 - Água e Esgoto</v>
      </c>
      <c r="D170" s="3">
        <f>'[1]TCE - ANEXO IV - Preencher'!F179</f>
        <v>9769035000164</v>
      </c>
      <c r="E170" s="5" t="str">
        <f>'[1]TCE - ANEXO IV - Preencher'!G179</f>
        <v>COMPANHIA PERNAMBUCANA DE SANEAMENTO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79.86</v>
      </c>
    </row>
    <row r="171" spans="1:12" s="8" customFormat="1" ht="19.5" customHeight="1" x14ac:dyDescent="0.2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5.12 - Energia Elétrica</v>
      </c>
      <c r="D171" s="3">
        <f>'[1]TCE - ANEXO IV - Preencher'!F180</f>
        <v>10835932000108</v>
      </c>
      <c r="E171" s="5" t="str">
        <f>'[1]TCE - ANEXO IV - Preencher'!G180</f>
        <v>COMPANHIA ENERGETICA DE PERNAMBUCO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24153.68</v>
      </c>
    </row>
    <row r="172" spans="1:12" s="8" customFormat="1" ht="19.5" customHeight="1" x14ac:dyDescent="0.2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5.3 - Locação de Máquinas e Equipamentos</v>
      </c>
      <c r="D172" s="3" t="str">
        <f>'[1]TCE - ANEXO IV - Preencher'!F181</f>
        <v>24.380.578/0022-03</v>
      </c>
      <c r="E172" s="5" t="str">
        <f>'[1]TCE - ANEXO IV - Preencher'!G181</f>
        <v>WHITE MARTINS GASES INDUSTRIAIS NE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94818396</v>
      </c>
      <c r="I172" s="6">
        <f>IF('[1]TCE - ANEXO IV - Preencher'!K181="","",'[1]TCE - ANEXO IV - Preencher'!K181)</f>
        <v>45364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2607901</v>
      </c>
      <c r="L172" s="7">
        <f>'[1]TCE - ANEXO IV - Preencher'!N181</f>
        <v>2061.27</v>
      </c>
    </row>
    <row r="173" spans="1:12" s="8" customFormat="1" ht="19.5" customHeight="1" x14ac:dyDescent="0.2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5.3 - Locação de Máquinas e Equipamentos</v>
      </c>
      <c r="D173" s="3">
        <f>'[1]TCE - ANEXO IV - Preencher'!F182</f>
        <v>7264015000106</v>
      </c>
      <c r="E173" s="5" t="str">
        <f>'[1]TCE - ANEXO IV - Preencher'!G182</f>
        <v>ALIOMAR DE GUSMAO NERES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20425</v>
      </c>
      <c r="I173" s="6">
        <f>IF('[1]TCE - ANEXO IV - Preencher'!K182="","",'[1]TCE - ANEXO IV - Preencher'!K182)</f>
        <v>45387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4786.71</v>
      </c>
    </row>
    <row r="174" spans="1:12" s="8" customFormat="1" ht="19.5" customHeight="1" x14ac:dyDescent="0.2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5.3 - Locação de Máquinas e Equipamentos</v>
      </c>
      <c r="D174" s="3" t="str">
        <f>'[1]TCE - ANEXO IV - Preencher'!F183</f>
        <v>43.559.107/0001-87</v>
      </c>
      <c r="E174" s="5" t="str">
        <f>'[1]TCE - ANEXO IV - Preencher'!G183</f>
        <v>SARAH LIMA GUSMAO NERES EPP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1438</v>
      </c>
      <c r="I174" s="6">
        <f>IF('[1]TCE - ANEXO IV - Preencher'!K183="","",'[1]TCE - ANEXO IV - Preencher'!K183)</f>
        <v>45379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3070</v>
      </c>
    </row>
    <row r="175" spans="1:12" s="8" customFormat="1" ht="19.5" customHeight="1" x14ac:dyDescent="0.2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5.3 - Locação de Máquinas e Equipamentos</v>
      </c>
      <c r="D175" s="3">
        <f>'[1]TCE - ANEXO IV - Preencher'!F184</f>
        <v>14543772000184</v>
      </c>
      <c r="E175" s="5" t="str">
        <f>'[1]TCE - ANEXO IV - Preencher'!G184</f>
        <v>BRAVO LOCACAO DE MAQUINAS E EQUIPAMENTOS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10326</v>
      </c>
      <c r="I175" s="6">
        <f>IF('[1]TCE - ANEXO IV - Preencher'!K184="","",'[1]TCE - ANEXO IV - Preencher'!K184)</f>
        <v>45383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3000</v>
      </c>
    </row>
    <row r="176" spans="1:12" s="8" customFormat="1" ht="19.5" customHeight="1" x14ac:dyDescent="0.2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5.3 - Locação de Máquinas e Equipamentos</v>
      </c>
      <c r="D176" s="3" t="str">
        <f>'[1]TCE - ANEXO IV - Preencher'!F185</f>
        <v>26.081.685/0001-31</v>
      </c>
      <c r="E176" s="5" t="str">
        <f>'[1]TCE - ANEXO IV - Preencher'!G185</f>
        <v>CG REFRIGERAÇOES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10379</v>
      </c>
      <c r="I176" s="6">
        <f>IF('[1]TCE - ANEXO IV - Preencher'!K185="","",'[1]TCE - ANEXO IV - Preencher'!K185)</f>
        <v>45383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4900</v>
      </c>
    </row>
    <row r="177" spans="1:12" s="8" customFormat="1" ht="19.5" customHeight="1" x14ac:dyDescent="0.2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5.3 - Locação de Máquinas e Equipamentos</v>
      </c>
      <c r="D177" s="3" t="str">
        <f>'[1]TCE - ANEXO IV - Preencher'!F186</f>
        <v>22.400.267/0001-09</v>
      </c>
      <c r="E177" s="5" t="str">
        <f>'[1]TCE - ANEXO IV - Preencher'!G186</f>
        <v>ACAO SERVICOS TELECOM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10042024</v>
      </c>
      <c r="I177" s="6">
        <f>IF('[1]TCE - ANEXO IV - Preencher'!K186="","",'[1]TCE - ANEXO IV - Preencher'!K186)</f>
        <v>45383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1060</v>
      </c>
    </row>
    <row r="178" spans="1:12" s="8" customFormat="1" ht="19.5" customHeight="1" x14ac:dyDescent="0.2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5.3 - Locação de Máquinas e Equipamentos</v>
      </c>
      <c r="D178" s="3" t="str">
        <f>'[1]TCE - ANEXO IV - Preencher'!F187</f>
        <v>20.451.492/0001-49</v>
      </c>
      <c r="E178" s="5" t="str">
        <f>'[1]TCE - ANEXO IV - Preencher'!G187</f>
        <v>TOLDOS PE SERVICOS LTDA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176</v>
      </c>
      <c r="I178" s="6">
        <f>IF('[1]TCE - ANEXO IV - Preencher'!K187="","",'[1]TCE - ANEXO IV - Preencher'!K187)</f>
        <v>45383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500</v>
      </c>
    </row>
    <row r="179" spans="1:12" s="8" customFormat="1" ht="19.5" customHeight="1" x14ac:dyDescent="0.2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5.3 - Locação de Máquinas e Equipamentos</v>
      </c>
      <c r="D179" s="3" t="str">
        <f>'[1]TCE - ANEXO IV - Preencher'!F188</f>
        <v>03.423.730/0001-93</v>
      </c>
      <c r="E179" s="5" t="str">
        <f>'[1]TCE - ANEXO IV - Preencher'!G188</f>
        <v>SMART TELECOMUNICACOES E SERVICOS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455022213</v>
      </c>
      <c r="I179" s="6">
        <f>IF('[1]TCE - ANEXO IV - Preencher'!K188="","",'[1]TCE - ANEXO IV - Preencher'!K188)</f>
        <v>45372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392.79</v>
      </c>
    </row>
    <row r="180" spans="1:12" s="8" customFormat="1" ht="19.5" customHeight="1" x14ac:dyDescent="0.2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5.1 - Locação de Equipamentos Médicos-Hospitalares</v>
      </c>
      <c r="D180" s="3">
        <f>'[1]TCE - ANEXO IV - Preencher'!F189</f>
        <v>5011743000180</v>
      </c>
      <c r="E180" s="5" t="str">
        <f>'[1]TCE - ANEXO IV - Preencher'!G189</f>
        <v>ALMERI ANGELO SALVIANO DA SILVA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6282</v>
      </c>
      <c r="I180" s="6">
        <f>IF('[1]TCE - ANEXO IV - Preencher'!K189="","",'[1]TCE - ANEXO IV - Preencher'!K189)</f>
        <v>45358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2000</v>
      </c>
    </row>
    <row r="181" spans="1:12" s="8" customFormat="1" ht="19.5" customHeight="1" x14ac:dyDescent="0.2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5.1 - Locação de Equipamentos Médicos-Hospitalares</v>
      </c>
      <c r="D181" s="3" t="str">
        <f>'[1]TCE - ANEXO IV - Preencher'!F190</f>
        <v>10.859.287/0001-63</v>
      </c>
      <c r="E181" s="5" t="str">
        <f>'[1]TCE - ANEXO IV - Preencher'!G190</f>
        <v>NEWMED COMERCIO E CONSERTO DE EQUIPAMENTO MEDICO HOSPITALAR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704</v>
      </c>
      <c r="I181" s="6">
        <f>IF('[1]TCE - ANEXO IV - Preencher'!K190="","",'[1]TCE - ANEXO IV - Preencher'!K190)</f>
        <v>45391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2609600</v>
      </c>
      <c r="L181" s="7">
        <f>'[1]TCE - ANEXO IV - Preencher'!N190</f>
        <v>600</v>
      </c>
    </row>
    <row r="182" spans="1:12" s="8" customFormat="1" ht="19.5" customHeight="1" x14ac:dyDescent="0.2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5.1 - Locação de Equipamentos Médicos-Hospitalares</v>
      </c>
      <c r="D182" s="3" t="str">
        <f>'[1]TCE - ANEXO IV - Preencher'!F191</f>
        <v>18.271.934/0001-23</v>
      </c>
      <c r="E182" s="5" t="str">
        <f>'[1]TCE - ANEXO IV - Preencher'!G191</f>
        <v>NOVA BIOMEDICAL DIAGNOSTICOS MEDICOS E BIOTECNOLOGIA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2024/004</v>
      </c>
      <c r="I182" s="6">
        <f>IF('[1]TCE - ANEXO IV - Preencher'!K191="","",'[1]TCE - ANEXO IV - Preencher'!K191)</f>
        <v>45400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2507507</v>
      </c>
      <c r="L182" s="7">
        <f>'[1]TCE - ANEXO IV - Preencher'!N191</f>
        <v>1500</v>
      </c>
    </row>
    <row r="183" spans="1:12" s="8" customFormat="1" ht="19.5" customHeight="1" x14ac:dyDescent="0.2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5.1 - Locação de Equipamentos Médicos-Hospitalares</v>
      </c>
      <c r="D183" s="3">
        <f>'[1]TCE - ANEXO IV - Preencher'!F192</f>
        <v>331788002405</v>
      </c>
      <c r="E183" s="5" t="str">
        <f>'[1]TCE - ANEXO IV - Preencher'!G192</f>
        <v>AIRLIQUEDE BRASIL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51043</v>
      </c>
      <c r="I183" s="6">
        <f>IF('[1]TCE - ANEXO IV - Preencher'!K192="","",'[1]TCE - ANEXO IV - Preencher'!K192)</f>
        <v>45351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2602902</v>
      </c>
      <c r="L183" s="7">
        <f>'[1]TCE - ANEXO IV - Preencher'!N192</f>
        <v>5371.64</v>
      </c>
    </row>
    <row r="184" spans="1:12" s="8" customFormat="1" ht="19.5" customHeight="1" x14ac:dyDescent="0.2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5.99 - Outros Serviços de Terceiros Pessoa Jurídica</v>
      </c>
      <c r="D184" s="3">
        <f>'[1]TCE - ANEXO IV - Preencher'!F193</f>
        <v>0</v>
      </c>
      <c r="E184" s="5" t="str">
        <f>'[1]TCE - ANEXO IV - Preencher'!G193</f>
        <v>JUROS E MULTA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9.11</v>
      </c>
    </row>
    <row r="185" spans="1:12" s="8" customFormat="1" ht="19.5" customHeight="1" x14ac:dyDescent="0.2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5.99 - Outros Serviços de Terceiros Pessoa Jurídica</v>
      </c>
      <c r="D185" s="3">
        <f>'[1]TCE - ANEXO IV - Preencher'!F194</f>
        <v>0</v>
      </c>
      <c r="E185" s="5" t="str">
        <f>'[1]TCE - ANEXO IV - Preencher'!G194</f>
        <v>MULTA CLT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2803.06</v>
      </c>
    </row>
    <row r="186" spans="1:12" s="8" customFormat="1" ht="19.5" customHeight="1" x14ac:dyDescent="0.2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5.99 - Outros Serviços de Terceiros Pessoa Jurídica</v>
      </c>
      <c r="D186" s="3" t="str">
        <f>'[1]TCE - ANEXO IV - Preencher'!F195</f>
        <v>35.400.722/0001-18</v>
      </c>
      <c r="E186" s="5" t="str">
        <f>'[1]TCE - ANEXO IV - Preencher'!G195</f>
        <v>CM SOLUCOES PRA IDENTIFICACAO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894</v>
      </c>
      <c r="I186" s="6">
        <f>IF('[1]TCE - ANEXO IV - Preencher'!K195="","",'[1]TCE - ANEXO IV - Preencher'!K195)</f>
        <v>45373</v>
      </c>
      <c r="J186" s="5" t="str">
        <f>'[1]TCE - ANEXO IV - Preencher'!L195</f>
        <v>ZBY6-XCWZ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134.5</v>
      </c>
    </row>
    <row r="187" spans="1:12" s="8" customFormat="1" ht="19.5" customHeight="1" x14ac:dyDescent="0.2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5.6 - Reparo e Manutanção de Veículos</v>
      </c>
      <c r="D187" s="3" t="str">
        <f>'[1]TCE - ANEXO IV - Preencher'!F196</f>
        <v>03.390.863/0002-91</v>
      </c>
      <c r="E187" s="5" t="str">
        <f>'[1]TCE - ANEXO IV - Preencher'!G196</f>
        <v>MGSCOMERCIO IMPORTACAO DE PECAS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49471</v>
      </c>
      <c r="I187" s="6">
        <f>IF('[1]TCE - ANEXO IV - Preencher'!K196="","",'[1]TCE - ANEXO IV - Preencher'!K196)</f>
        <v>45359</v>
      </c>
      <c r="J187" s="5" t="str">
        <f>'[1]TCE - ANEXO IV - Preencher'!L196</f>
        <v>C9QN-JYZK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5</v>
      </c>
    </row>
    <row r="188" spans="1:12" s="8" customFormat="1" ht="19.5" customHeight="1" x14ac:dyDescent="0.2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5.99 - Outros Serviços de Terceiros Pessoa Jurídica</v>
      </c>
      <c r="D188" s="3" t="str">
        <f>'[1]TCE - ANEXO IV - Preencher'!F197</f>
        <v>10.921.252/0001-07</v>
      </c>
      <c r="E188" s="5" t="str">
        <f>'[1]TCE - ANEXO IV - Preencher'!G197</f>
        <v>COMPANHIA EDITORA DE PERNAMBUCO CEPE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131573</v>
      </c>
      <c r="I188" s="6">
        <f>IF('[1]TCE - ANEXO IV - Preencher'!K197="","",'[1]TCE - ANEXO IV - Preencher'!K197)</f>
        <v>45378</v>
      </c>
      <c r="J188" s="5" t="str">
        <f>'[1]TCE - ANEXO IV - Preencher'!L197</f>
        <v>GLCZ-AGYK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880.45</v>
      </c>
    </row>
    <row r="189" spans="1:12" s="8" customFormat="1" ht="19.5" customHeight="1" x14ac:dyDescent="0.2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5.99 - Outros Serviços de Terceiros Pessoa Jurídica</v>
      </c>
      <c r="D189" s="3" t="str">
        <f>'[1]TCE - ANEXO IV - Preencher'!F198</f>
        <v>17.895.646/0001-87</v>
      </c>
      <c r="E189" s="5" t="str">
        <f>'[1]TCE - ANEXO IV - Preencher'!G198</f>
        <v>UBER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96.74</v>
      </c>
    </row>
    <row r="190" spans="1:12" s="8" customFormat="1" ht="19.5" customHeight="1" x14ac:dyDescent="0.2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46.911.593/0001-49</v>
      </c>
      <c r="E190" s="5" t="str">
        <f>'[1]TCE - ANEXO IV - Preencher'!G199</f>
        <v>CLINICA GINESTESIO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29</v>
      </c>
      <c r="I190" s="6">
        <f>IF('[1]TCE - ANEXO IV - Preencher'!K199="","",'[1]TCE - ANEXO IV - Preencher'!K199)</f>
        <v>45383</v>
      </c>
      <c r="J190" s="5" t="str">
        <f>'[1]TCE - ANEXO IV - Preencher'!L199</f>
        <v>10086F51</v>
      </c>
      <c r="K190" s="5" t="str">
        <f>IF(F190="B",LEFT('[1]TCE - ANEXO IV - Preencher'!M199,2),IF(F190="S",LEFT('[1]TCE - ANEXO IV - Preencher'!M199,7),IF('[1]TCE - ANEXO IV - Preencher'!H199="","")))</f>
        <v>2211001</v>
      </c>
      <c r="L190" s="7">
        <f>'[1]TCE - ANEXO IV - Preencher'!N199</f>
        <v>2350</v>
      </c>
    </row>
    <row r="191" spans="1:12" s="8" customFormat="1" ht="19.5" customHeight="1" x14ac:dyDescent="0.2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45397939000170</v>
      </c>
      <c r="E191" s="5" t="str">
        <f>'[1]TCE - ANEXO IV - Preencher'!G200</f>
        <v>ARAUJO E GUIMARAES SERVICÇOS MEDICOS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1000088</v>
      </c>
      <c r="I191" s="6">
        <f>IF('[1]TCE - ANEXO IV - Preencher'!K200="","",'[1]TCE - ANEXO IV - Preencher'!K200)</f>
        <v>45383</v>
      </c>
      <c r="J191" s="5" t="str">
        <f>'[1]TCE - ANEXO IV - Preencher'!L200</f>
        <v>JF12KPZX4</v>
      </c>
      <c r="K191" s="5" t="str">
        <f>IF(F191="B",LEFT('[1]TCE - ANEXO IV - Preencher'!M200,2),IF(F191="S",LEFT('[1]TCE - ANEXO IV - Preencher'!M200,7),IF('[1]TCE - ANEXO IV - Preencher'!H200="","")))</f>
        <v>2507507</v>
      </c>
      <c r="L191" s="7">
        <f>'[1]TCE - ANEXO IV - Preencher'!N200</f>
        <v>16750</v>
      </c>
    </row>
    <row r="192" spans="1:12" s="8" customFormat="1" ht="19.5" customHeight="1" x14ac:dyDescent="0.2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52.396.002/0001-45</v>
      </c>
      <c r="E192" s="5" t="str">
        <f>'[1]TCE - ANEXO IV - Preencher'!G201</f>
        <v>LEANDRO MENEZES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18</v>
      </c>
      <c r="I192" s="6">
        <f>IF('[1]TCE - ANEXO IV - Preencher'!K201="","",'[1]TCE - ANEXO IV - Preencher'!K201)</f>
        <v>45383</v>
      </c>
      <c r="J192" s="5" t="str">
        <f>'[1]TCE - ANEXO IV - Preencher'!L201</f>
        <v>NFS.JIKME2RL01.J3GN6SHUHT.00000I</v>
      </c>
      <c r="K192" s="5" t="str">
        <f>IF(F192="B",LEFT('[1]TCE - ANEXO IV - Preencher'!M201,2),IF(F192="S",LEFT('[1]TCE - ANEXO IV - Preencher'!M201,7),IF('[1]TCE - ANEXO IV - Preencher'!H201="","")))</f>
        <v>2615003</v>
      </c>
      <c r="L192" s="7">
        <f>'[1]TCE - ANEXO IV - Preencher'!N201</f>
        <v>1250</v>
      </c>
    </row>
    <row r="193" spans="1:12" s="8" customFormat="1" ht="19.5" customHeight="1" x14ac:dyDescent="0.2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47.581.369/0001-07</v>
      </c>
      <c r="E193" s="5" t="str">
        <f>'[1]TCE - ANEXO IV - Preencher'!G202</f>
        <v>PIRES DE CASTRO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61</v>
      </c>
      <c r="I193" s="6">
        <f>IF('[1]TCE - ANEXO IV - Preencher'!K202="","",'[1]TCE - ANEXO IV - Preencher'!K202)</f>
        <v>45384</v>
      </c>
      <c r="J193" s="5" t="str">
        <f>'[1]TCE - ANEXO IV - Preencher'!L202</f>
        <v>YM6Y-UUIL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5000</v>
      </c>
    </row>
    <row r="194" spans="1:12" s="8" customFormat="1" ht="19.5" customHeight="1" x14ac:dyDescent="0.2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45.237.924/0001-44</v>
      </c>
      <c r="E194" s="5" t="str">
        <f>'[1]TCE - ANEXO IV - Preencher'!G203</f>
        <v>MEDCENTER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1184</v>
      </c>
      <c r="I194" s="6">
        <f>IF('[1]TCE - ANEXO IV - Preencher'!K203="","",'[1]TCE - ANEXO IV - Preencher'!K203)</f>
        <v>45385</v>
      </c>
      <c r="J194" s="5" t="str">
        <f>'[1]TCE - ANEXO IV - Preencher'!L203</f>
        <v>UAPP72160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7">
        <f>'[1]TCE - ANEXO IV - Preencher'!N203</f>
        <v>2500</v>
      </c>
    </row>
    <row r="195" spans="1:12" s="8" customFormat="1" ht="19.5" customHeight="1" x14ac:dyDescent="0.2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45.735.127/0001-97</v>
      </c>
      <c r="E195" s="5" t="str">
        <f>'[1]TCE - ANEXO IV - Preencher'!G204</f>
        <v>GLOBALMED ATIVIDADES MEDICAS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1402</v>
      </c>
      <c r="I195" s="6">
        <f>IF('[1]TCE - ANEXO IV - Preencher'!K204="","",'[1]TCE - ANEXO IV - Preencher'!K204)</f>
        <v>45385</v>
      </c>
      <c r="J195" s="5" t="str">
        <f>'[1]TCE - ANEXO IV - Preencher'!L204</f>
        <v>RNTD38543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7500</v>
      </c>
    </row>
    <row r="196" spans="1:12" s="8" customFormat="1" ht="19.5" customHeight="1" x14ac:dyDescent="0.2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43853893000120</v>
      </c>
      <c r="E196" s="5" t="str">
        <f>'[1]TCE - ANEXO IV - Preencher'!G205</f>
        <v>MAISMED ATIVIDADES MEDICAS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718</v>
      </c>
      <c r="I196" s="6">
        <f>IF('[1]TCE - ANEXO IV - Preencher'!K205="","",'[1]TCE - ANEXO IV - Preencher'!K205)</f>
        <v>45385</v>
      </c>
      <c r="J196" s="5" t="str">
        <f>'[1]TCE - ANEXO IV - Preencher'!L205</f>
        <v>DQBB02207</v>
      </c>
      <c r="K196" s="5" t="str">
        <f>IF(F196="B",LEFT('[1]TCE - ANEXO IV - Preencher'!M205,2),IF(F196="S",LEFT('[1]TCE - ANEXO IV - Preencher'!M205,7),IF('[1]TCE - ANEXO IV - Preencher'!H205="","")))</f>
        <v>2609600</v>
      </c>
      <c r="L196" s="7">
        <f>'[1]TCE - ANEXO IV - Preencher'!N205</f>
        <v>16150</v>
      </c>
    </row>
    <row r="197" spans="1:12" s="8" customFormat="1" ht="19.5" customHeight="1" x14ac:dyDescent="0.2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44.767.462/0001-04</v>
      </c>
      <c r="E197" s="5" t="str">
        <f>'[1]TCE - ANEXO IV - Preencher'!G206</f>
        <v>ANDRADE E VASCONCELOS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129</v>
      </c>
      <c r="I197" s="6">
        <f>IF('[1]TCE - ANEXO IV - Preencher'!K206="","",'[1]TCE - ANEXO IV - Preencher'!K206)</f>
        <v>45385</v>
      </c>
      <c r="J197" s="5" t="str">
        <f>'[1]TCE - ANEXO IV - Preencher'!L206</f>
        <v>7R4P-NBDL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4400</v>
      </c>
    </row>
    <row r="198" spans="1:12" s="8" customFormat="1" ht="19.5" customHeight="1" x14ac:dyDescent="0.2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35395370000150</v>
      </c>
      <c r="E198" s="5" t="str">
        <f>'[1]TCE - ANEXO IV - Preencher'!G207</f>
        <v>BRUNO MAIA CORREIA DE ARAUJO FILHO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118</v>
      </c>
      <c r="I198" s="6">
        <f>IF('[1]TCE - ANEXO IV - Preencher'!K207="","",'[1]TCE - ANEXO IV - Preencher'!K207)</f>
        <v>45385</v>
      </c>
      <c r="J198" s="5" t="str">
        <f>'[1]TCE - ANEXO IV - Preencher'!L207</f>
        <v>IOWC34108</v>
      </c>
      <c r="K198" s="5" t="str">
        <f>IF(F198="B",LEFT('[1]TCE - ANEXO IV - Preencher'!M207,2),IF(F198="S",LEFT('[1]TCE - ANEXO IV - Preencher'!M207,7),IF('[1]TCE - ANEXO IV - Preencher'!H207="","")))</f>
        <v>2607901</v>
      </c>
      <c r="L198" s="7">
        <f>'[1]TCE - ANEXO IV - Preencher'!N207</f>
        <v>3300</v>
      </c>
    </row>
    <row r="199" spans="1:12" s="8" customFormat="1" ht="19.5" customHeight="1" x14ac:dyDescent="0.2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52.051.303/0001-37</v>
      </c>
      <c r="E199" s="5" t="str">
        <f>'[1]TCE - ANEXO IV - Preencher'!G208</f>
        <v>MPL ROCHA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26</v>
      </c>
      <c r="I199" s="6">
        <f>IF('[1]TCE - ANEXO IV - Preencher'!K208="","",'[1]TCE - ANEXO IV - Preencher'!K208)</f>
        <v>45385</v>
      </c>
      <c r="J199" s="5" t="str">
        <f>'[1]TCE - ANEXO IV - Preencher'!L208</f>
        <v>XTXO-QVBL</v>
      </c>
      <c r="K199" s="5" t="str">
        <f>IF(F199="B",LEFT('[1]TCE - ANEXO IV - Preencher'!M208,2),IF(F199="S",LEFT('[1]TCE - ANEXO IV - Preencher'!M208,7),IF('[1]TCE - ANEXO IV - Preencher'!H208="","")))</f>
        <v>2203909</v>
      </c>
      <c r="L199" s="7">
        <f>'[1]TCE - ANEXO IV - Preencher'!N208</f>
        <v>4400</v>
      </c>
    </row>
    <row r="200" spans="1:12" s="8" customFormat="1" ht="19.5" customHeight="1" x14ac:dyDescent="0.2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53.209.170/0001-47</v>
      </c>
      <c r="E200" s="5" t="str">
        <f>'[1]TCE - ANEXO IV - Preencher'!G209</f>
        <v>LORENA NEVES REZENDE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5</v>
      </c>
      <c r="I200" s="6">
        <f>IF('[1]TCE - ANEXO IV - Preencher'!K209="","",'[1]TCE - ANEXO IV - Preencher'!K209)</f>
        <v>45385</v>
      </c>
      <c r="J200" s="5" t="str">
        <f>'[1]TCE - ANEXO IV - Preencher'!L209</f>
        <v>307017482</v>
      </c>
      <c r="K200" s="5" t="str">
        <f>IF(F200="B",LEFT('[1]TCE - ANEXO IV - Preencher'!M209,2),IF(F200="S",LEFT('[1]TCE - ANEXO IV - Preencher'!M209,7),IF('[1]TCE - ANEXO IV - Preencher'!H209="","")))</f>
        <v>2304400</v>
      </c>
      <c r="L200" s="7">
        <f>'[1]TCE - ANEXO IV - Preencher'!N209</f>
        <v>5800</v>
      </c>
    </row>
    <row r="201" spans="1:12" s="8" customFormat="1" ht="19.5" customHeight="1" x14ac:dyDescent="0.2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45.637.249/0001-40</v>
      </c>
      <c r="E201" s="5" t="str">
        <f>'[1]TCE - ANEXO IV - Preencher'!G210</f>
        <v>STARMED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1799</v>
      </c>
      <c r="I201" s="6">
        <f>IF('[1]TCE - ANEXO IV - Preencher'!K210="","",'[1]TCE - ANEXO IV - Preencher'!K210)</f>
        <v>45385</v>
      </c>
      <c r="J201" s="5" t="str">
        <f>'[1]TCE - ANEXO IV - Preencher'!L210</f>
        <v>RLRC-XGBJ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18650</v>
      </c>
    </row>
    <row r="202" spans="1:12" s="8" customFormat="1" ht="19.5" customHeight="1" x14ac:dyDescent="0.2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41477015000122</v>
      </c>
      <c r="E202" s="5" t="str">
        <f>'[1]TCE - ANEXO IV - Preencher'!G211</f>
        <v>PENTAMED ATIVIDADES MEDICAS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524</v>
      </c>
      <c r="I202" s="6">
        <f>IF('[1]TCE - ANEXO IV - Preencher'!K211="","",'[1]TCE - ANEXO IV - Preencher'!K211)</f>
        <v>45385</v>
      </c>
      <c r="J202" s="5" t="str">
        <f>'[1]TCE - ANEXO IV - Preencher'!L211</f>
        <v>YYKR-AVCY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2200</v>
      </c>
    </row>
    <row r="203" spans="1:12" s="8" customFormat="1" ht="19.5" customHeight="1" x14ac:dyDescent="0.2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52.381.582/0001-05</v>
      </c>
      <c r="E203" s="5" t="str">
        <f>'[1]TCE - ANEXO IV - Preencher'!G212</f>
        <v>MSD MARINHO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17</v>
      </c>
      <c r="I203" s="6">
        <f>IF('[1]TCE - ANEXO IV - Preencher'!K212="","",'[1]TCE - ANEXO IV - Preencher'!K212)</f>
        <v>45385</v>
      </c>
      <c r="J203" s="5" t="str">
        <f>'[1]TCE - ANEXO IV - Preencher'!L212</f>
        <v>6HI2-SUNP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2500</v>
      </c>
    </row>
    <row r="204" spans="1:12" s="8" customFormat="1" ht="19.5" customHeight="1" x14ac:dyDescent="0.2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34.214.394/0001-00</v>
      </c>
      <c r="E204" s="5" t="str">
        <f>'[1]TCE - ANEXO IV - Preencher'!G213</f>
        <v>YAGO DE ANDRADE LIMA SERVIÇOS DE PRESTAÇÃO HOSPITALARES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104</v>
      </c>
      <c r="I204" s="6">
        <f>IF('[1]TCE - ANEXO IV - Preencher'!K213="","",'[1]TCE - ANEXO IV - Preencher'!K213)</f>
        <v>45385</v>
      </c>
      <c r="J204" s="5" t="str">
        <f>'[1]TCE - ANEXO IV - Preencher'!L213</f>
        <v>QIRX-C46Z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3950</v>
      </c>
    </row>
    <row r="205" spans="1:12" s="8" customFormat="1" ht="19.5" customHeight="1" x14ac:dyDescent="0.2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44539916000190</v>
      </c>
      <c r="E205" s="5" t="str">
        <f>'[1]TCE - ANEXO IV - Preencher'!G214</f>
        <v>MARIA LUIZA DE OLIVEIRA GONDIN REIS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28</v>
      </c>
      <c r="I205" s="6">
        <f>IF('[1]TCE - ANEXO IV - Preencher'!K214="","",'[1]TCE - ANEXO IV - Preencher'!K214)</f>
        <v>45385</v>
      </c>
      <c r="J205" s="5" t="str">
        <f>'[1]TCE - ANEXO IV - Preencher'!L214</f>
        <v>LX4M-3LKR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7500</v>
      </c>
    </row>
    <row r="206" spans="1:12" s="8" customFormat="1" ht="19.5" customHeight="1" x14ac:dyDescent="0.2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37149233000160</v>
      </c>
      <c r="E206" s="5" t="str">
        <f>'[1]TCE - ANEXO IV - Preencher'!G215</f>
        <v>PRISCILLA DE CARVALHO GRECH ORTOPEDIA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64</v>
      </c>
      <c r="I206" s="6">
        <f>IF('[1]TCE - ANEXO IV - Preencher'!K215="","",'[1]TCE - ANEXO IV - Preencher'!K215)</f>
        <v>45385</v>
      </c>
      <c r="J206" s="5" t="str">
        <f>'[1]TCE - ANEXO IV - Preencher'!L215</f>
        <v>669T-K7Z3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8800</v>
      </c>
    </row>
    <row r="207" spans="1:12" s="8" customFormat="1" ht="19.5" customHeight="1" x14ac:dyDescent="0.2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44.005.081/0001-98</v>
      </c>
      <c r="E207" s="5" t="str">
        <f>'[1]TCE - ANEXO IV - Preencher'!G216</f>
        <v>ULTRASAUDE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1091</v>
      </c>
      <c r="I207" s="6">
        <f>IF('[1]TCE - ANEXO IV - Preencher'!K216="","",'[1]TCE - ANEXO IV - Preencher'!K216)</f>
        <v>45385</v>
      </c>
      <c r="J207" s="5" t="str">
        <f>'[1]TCE - ANEXO IV - Preencher'!L216</f>
        <v>RC8E-IJLZ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2200</v>
      </c>
    </row>
    <row r="208" spans="1:12" s="8" customFormat="1" ht="19.5" customHeight="1" x14ac:dyDescent="0.2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46.190.399/0001-11</v>
      </c>
      <c r="E208" s="5" t="str">
        <f>'[1]TCE - ANEXO IV - Preencher'!G217</f>
        <v>HPC SAUDE SERVIÇOS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649</v>
      </c>
      <c r="I208" s="6">
        <f>IF('[1]TCE - ANEXO IV - Preencher'!K217="","",'[1]TCE - ANEXO IV - Preencher'!K217)</f>
        <v>45385</v>
      </c>
      <c r="J208" s="5" t="str">
        <f>'[1]TCE - ANEXO IV - Preencher'!L217</f>
        <v>TJG6-ARQS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5000</v>
      </c>
    </row>
    <row r="209" spans="1:12" s="8" customFormat="1" ht="19.5" customHeight="1" x14ac:dyDescent="0.2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46.400.282/0001-15</v>
      </c>
      <c r="E209" s="5" t="str">
        <f>'[1]TCE - ANEXO IV - Preencher'!G218</f>
        <v>MONTE SINAI SERVIÇOS MEDICOS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32</v>
      </c>
      <c r="I209" s="6">
        <f>IF('[1]TCE - ANEXO IV - Preencher'!K218="","",'[1]TCE - ANEXO IV - Preencher'!K218)</f>
        <v>45385</v>
      </c>
      <c r="J209" s="5" t="str">
        <f>'[1]TCE - ANEXO IV - Preencher'!L218</f>
        <v>PRTG87537</v>
      </c>
      <c r="K209" s="5" t="str">
        <f>IF(F209="B",LEFT('[1]TCE - ANEXO IV - Preencher'!M218,2),IF(F209="S",LEFT('[1]TCE - ANEXO IV - Preencher'!M218,7),IF('[1]TCE - ANEXO IV - Preencher'!H218="","")))</f>
        <v>2606002</v>
      </c>
      <c r="L209" s="7">
        <f>'[1]TCE - ANEXO IV - Preencher'!N218</f>
        <v>8850</v>
      </c>
    </row>
    <row r="210" spans="1:12" s="8" customFormat="1" ht="19.5" customHeight="1" x14ac:dyDescent="0.2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51205282000102</v>
      </c>
      <c r="E210" s="5" t="str">
        <f>'[1]TCE - ANEXO IV - Preencher'!G219</f>
        <v>RIO PISOM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35</v>
      </c>
      <c r="I210" s="6">
        <f>IF('[1]TCE - ANEXO IV - Preencher'!K219="","",'[1]TCE - ANEXO IV - Preencher'!K219)</f>
        <v>45385</v>
      </c>
      <c r="J210" s="5" t="str">
        <f>'[1]TCE - ANEXO IV - Preencher'!L219</f>
        <v>57A9.F0E7.A0C6</v>
      </c>
      <c r="K210" s="5" t="str">
        <f>IF(F210="B",LEFT('[1]TCE - ANEXO IV - Preencher'!M219,2),IF(F210="S",LEFT('[1]TCE - ANEXO IV - Preencher'!M219,7),IF('[1]TCE - ANEXO IV - Preencher'!H219="","")))</f>
        <v>2700300</v>
      </c>
      <c r="L210" s="7">
        <f>'[1]TCE - ANEXO IV - Preencher'!N219</f>
        <v>6550</v>
      </c>
    </row>
    <row r="211" spans="1:12" s="8" customFormat="1" ht="19.5" customHeight="1" x14ac:dyDescent="0.2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52.974.846/0001-26</v>
      </c>
      <c r="E211" s="5" t="str">
        <f>'[1]TCE - ANEXO IV - Preencher'!G220</f>
        <v>AVF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1000019</v>
      </c>
      <c r="I211" s="6">
        <f>IF('[1]TCE - ANEXO IV - Preencher'!K220="","",'[1]TCE - ANEXO IV - Preencher'!K220)</f>
        <v>45385</v>
      </c>
      <c r="J211" s="5" t="str">
        <f>'[1]TCE - ANEXO IV - Preencher'!L220</f>
        <v>4M0CSOWX0</v>
      </c>
      <c r="K211" s="5" t="str">
        <f>IF(F211="B",LEFT('[1]TCE - ANEXO IV - Preencher'!M220,2),IF(F211="S",LEFT('[1]TCE - ANEXO IV - Preencher'!M220,7),IF('[1]TCE - ANEXO IV - Preencher'!H220="","")))</f>
        <v>2507507</v>
      </c>
      <c r="L211" s="7">
        <f>'[1]TCE - ANEXO IV - Preencher'!N220</f>
        <v>2500</v>
      </c>
    </row>
    <row r="212" spans="1:12" s="8" customFormat="1" ht="19.5" customHeight="1" x14ac:dyDescent="0.2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42004301000133</v>
      </c>
      <c r="E212" s="5" t="str">
        <f>'[1]TCE - ANEXO IV - Preencher'!G221</f>
        <v>MARINA LIRA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73</v>
      </c>
      <c r="I212" s="6">
        <f>IF('[1]TCE - ANEXO IV - Preencher'!K221="","",'[1]TCE - ANEXO IV - Preencher'!K221)</f>
        <v>45386</v>
      </c>
      <c r="J212" s="5" t="str">
        <f>'[1]TCE - ANEXO IV - Preencher'!L221</f>
        <v>386105686</v>
      </c>
      <c r="K212" s="5" t="str">
        <f>IF(F212="B",LEFT('[1]TCE - ANEXO IV - Preencher'!M221,2),IF(F212="S",LEFT('[1]TCE - ANEXO IV - Preencher'!M221,7),IF('[1]TCE - ANEXO IV - Preencher'!H221="","")))</f>
        <v>2408102</v>
      </c>
      <c r="L212" s="7">
        <f>'[1]TCE - ANEXO IV - Preencher'!N221</f>
        <v>10000</v>
      </c>
    </row>
    <row r="213" spans="1:12" s="8" customFormat="1" ht="19.5" customHeight="1" x14ac:dyDescent="0.2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26.332.878/0001-18</v>
      </c>
      <c r="E213" s="5" t="str">
        <f>'[1]TCE - ANEXO IV - Preencher'!G222</f>
        <v>MEDICAL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6582</v>
      </c>
      <c r="I213" s="6">
        <f>IF('[1]TCE - ANEXO IV - Preencher'!K222="","",'[1]TCE - ANEXO IV - Preencher'!K222)</f>
        <v>45386</v>
      </c>
      <c r="J213" s="5" t="str">
        <f>'[1]TCE - ANEXO IV - Preencher'!L222</f>
        <v>DAFZZRE4P</v>
      </c>
      <c r="K213" s="5" t="str">
        <f>IF(F213="B",LEFT('[1]TCE - ANEXO IV - Preencher'!M222,2),IF(F213="S",LEFT('[1]TCE - ANEXO IV - Preencher'!M222,7),IF('[1]TCE - ANEXO IV - Preencher'!H222="","")))</f>
        <v>2704302</v>
      </c>
      <c r="L213" s="7">
        <f>'[1]TCE - ANEXO IV - Preencher'!N222</f>
        <v>6450</v>
      </c>
    </row>
    <row r="214" spans="1:12" s="8" customFormat="1" ht="19.5" customHeight="1" x14ac:dyDescent="0.2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53.151.446/0001-83</v>
      </c>
      <c r="E214" s="5" t="str">
        <f>'[1]TCE - ANEXO IV - Preencher'!G223</f>
        <v>FLAVIA MIE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5</v>
      </c>
      <c r="I214" s="6">
        <f>IF('[1]TCE - ANEXO IV - Preencher'!K223="","",'[1]TCE - ANEXO IV - Preencher'!K223)</f>
        <v>45386</v>
      </c>
      <c r="J214" s="5" t="str">
        <f>'[1]TCE - ANEXO IV - Preencher'!L223</f>
        <v>893301768</v>
      </c>
      <c r="K214" s="5" t="str">
        <f>IF(F214="B",LEFT('[1]TCE - ANEXO IV - Preencher'!M223,2),IF(F214="S",LEFT('[1]TCE - ANEXO IV - Preencher'!M223,7),IF('[1]TCE - ANEXO IV - Preencher'!H223="","")))</f>
        <v>2304400</v>
      </c>
      <c r="L214" s="7">
        <f>'[1]TCE - ANEXO IV - Preencher'!N223</f>
        <v>4550</v>
      </c>
    </row>
    <row r="215" spans="1:12" s="8" customFormat="1" ht="19.5" customHeight="1" x14ac:dyDescent="0.2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53.982.181/0001-65</v>
      </c>
      <c r="E215" s="5" t="str">
        <f>'[1]TCE - ANEXO IV - Preencher'!G224</f>
        <v>GUSTAVO HENRIQUE DE ARAUJO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</v>
      </c>
      <c r="I215" s="6">
        <f>IF('[1]TCE - ANEXO IV - Preencher'!K224="","",'[1]TCE - ANEXO IV - Preencher'!K224)</f>
        <v>45386</v>
      </c>
      <c r="J215" s="5" t="str">
        <f>'[1]TCE - ANEXO IV - Preencher'!L224</f>
        <v>RLQF-T6NM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8550</v>
      </c>
    </row>
    <row r="216" spans="1:12" s="8" customFormat="1" ht="19.5" customHeight="1" x14ac:dyDescent="0.2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53.136.989/0001-21</v>
      </c>
      <c r="E216" s="5" t="str">
        <f>'[1]TCE - ANEXO IV - Preencher'!G225</f>
        <v>MARIANA MACHADO FARIAS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4</v>
      </c>
      <c r="I216" s="6">
        <f>IF('[1]TCE - ANEXO IV - Preencher'!K225="","",'[1]TCE - ANEXO IV - Preencher'!K225)</f>
        <v>45386</v>
      </c>
      <c r="J216" s="5" t="str">
        <f>'[1]TCE - ANEXO IV - Preencher'!L225</f>
        <v>955896778</v>
      </c>
      <c r="K216" s="5" t="str">
        <f>IF(F216="B",LEFT('[1]TCE - ANEXO IV - Preencher'!M225,2),IF(F216="S",LEFT('[1]TCE - ANEXO IV - Preencher'!M225,7),IF('[1]TCE - ANEXO IV - Preencher'!H225="","")))</f>
        <v>2304400</v>
      </c>
      <c r="L216" s="7">
        <f>'[1]TCE - ANEXO IV - Preencher'!N225</f>
        <v>1250</v>
      </c>
    </row>
    <row r="217" spans="1:12" s="8" customFormat="1" ht="19.5" customHeight="1" x14ac:dyDescent="0.2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43.644.880/0001-41</v>
      </c>
      <c r="E217" s="5" t="str">
        <f>'[1]TCE - ANEXO IV - Preencher'!G226</f>
        <v>PORTALMED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841</v>
      </c>
      <c r="I217" s="6">
        <f>IF('[1]TCE - ANEXO IV - Preencher'!K226="","",'[1]TCE - ANEXO IV - Preencher'!K226)</f>
        <v>45386</v>
      </c>
      <c r="J217" s="5" t="str">
        <f>'[1]TCE - ANEXO IV - Preencher'!L226</f>
        <v>PDSA04546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3750</v>
      </c>
    </row>
    <row r="218" spans="1:12" s="8" customFormat="1" ht="19.5" customHeight="1" x14ac:dyDescent="0.2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37.488.672/0001-06</v>
      </c>
      <c r="E218" s="5" t="str">
        <f>'[1]TCE - ANEXO IV - Preencher'!G227</f>
        <v>CONSULTORIO DE NUTROLOGIA DYEGO AUGUSTO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1446</v>
      </c>
      <c r="I218" s="6">
        <f>IF('[1]TCE - ANEXO IV - Preencher'!K227="","",'[1]TCE - ANEXO IV - Preencher'!K227)</f>
        <v>45386</v>
      </c>
      <c r="J218" s="5" t="str">
        <f>'[1]TCE - ANEXO IV - Preencher'!L227</f>
        <v>DUX3-FUDG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23100</v>
      </c>
    </row>
    <row r="219" spans="1:12" s="8" customFormat="1" ht="19.5" customHeight="1" x14ac:dyDescent="0.2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48396699000187</v>
      </c>
      <c r="E219" s="5" t="str">
        <f>'[1]TCE - ANEXO IV - Preencher'!G228</f>
        <v>LEAO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20</v>
      </c>
      <c r="I219" s="6">
        <f>IF('[1]TCE - ANEXO IV - Preencher'!K228="","",'[1]TCE - ANEXO IV - Preencher'!K228)</f>
        <v>45386</v>
      </c>
      <c r="J219" s="5" t="str">
        <f>'[1]TCE - ANEXO IV - Preencher'!L228</f>
        <v>IP29-RN5W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4050</v>
      </c>
    </row>
    <row r="220" spans="1:12" s="8" customFormat="1" ht="19.5" customHeight="1" x14ac:dyDescent="0.2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51.287.658/0001-67</v>
      </c>
      <c r="E220" s="5" t="str">
        <f>'[1]TCE - ANEXO IV - Preencher'!G229</f>
        <v>DXC SERVIÇOS MÉDICOS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9</v>
      </c>
      <c r="I220" s="6">
        <f>IF('[1]TCE - ANEXO IV - Preencher'!K229="","",'[1]TCE - ANEXO IV - Preencher'!K229)</f>
        <v>45386</v>
      </c>
      <c r="J220" s="5" t="str">
        <f>'[1]TCE - ANEXO IV - Preencher'!L229</f>
        <v>MZSM-FCYU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6250</v>
      </c>
    </row>
    <row r="221" spans="1:12" s="8" customFormat="1" ht="19.5" customHeight="1" x14ac:dyDescent="0.2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46618437000194</v>
      </c>
      <c r="E221" s="5" t="str">
        <f>'[1]TCE - ANEXO IV - Preencher'!G230</f>
        <v>DR. SANDI SARDINHA FREITAS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75</v>
      </c>
      <c r="I221" s="6">
        <f>IF('[1]TCE - ANEXO IV - Preencher'!K230="","",'[1]TCE - ANEXO IV - Preencher'!K230)</f>
        <v>45386</v>
      </c>
      <c r="J221" s="5" t="str">
        <f>'[1]TCE - ANEXO IV - Preencher'!L230</f>
        <v>JPD1-H6MT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3750</v>
      </c>
    </row>
    <row r="222" spans="1:12" s="8" customFormat="1" ht="19.5" customHeight="1" x14ac:dyDescent="0.2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50666805000147</v>
      </c>
      <c r="E222" s="5" t="str">
        <f>'[1]TCE - ANEXO IV - Preencher'!G231</f>
        <v>RAIANY RODRIGUES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28</v>
      </c>
      <c r="I222" s="6">
        <f>IF('[1]TCE - ANEXO IV - Preencher'!K231="","",'[1]TCE - ANEXO IV - Preencher'!K231)</f>
        <v>45386</v>
      </c>
      <c r="J222" s="5" t="str">
        <f>'[1]TCE - ANEXO IV - Preencher'!L231</f>
        <v>876929329</v>
      </c>
      <c r="K222" s="5" t="str">
        <f>IF(F222="B",LEFT('[1]TCE - ANEXO IV - Preencher'!M231,2),IF(F222="S",LEFT('[1]TCE - ANEXO IV - Preencher'!M231,7),IF('[1]TCE - ANEXO IV - Preencher'!H231="","")))</f>
        <v>2304400</v>
      </c>
      <c r="L222" s="7">
        <f>'[1]TCE - ANEXO IV - Preencher'!N231</f>
        <v>1350</v>
      </c>
    </row>
    <row r="223" spans="1:12" s="8" customFormat="1" ht="19.5" customHeight="1" x14ac:dyDescent="0.2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52923617000182</v>
      </c>
      <c r="E223" s="5" t="str">
        <f>'[1]TCE - ANEXO IV - Preencher'!G232</f>
        <v>ESTEVAO CAMINHA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8</v>
      </c>
      <c r="I223" s="6">
        <f>IF('[1]TCE - ANEXO IV - Preencher'!K232="","",'[1]TCE - ANEXO IV - Preencher'!K232)</f>
        <v>45386</v>
      </c>
      <c r="J223" s="5" t="str">
        <f>'[1]TCE - ANEXO IV - Preencher'!L232</f>
        <v>222464049</v>
      </c>
      <c r="K223" s="5" t="str">
        <f>IF(F223="B",LEFT('[1]TCE - ANEXO IV - Preencher'!M232,2),IF(F223="S",LEFT('[1]TCE - ANEXO IV - Preencher'!M232,7),IF('[1]TCE - ANEXO IV - Preencher'!H232="","")))</f>
        <v>2304400</v>
      </c>
      <c r="L223" s="7">
        <f>'[1]TCE - ANEXO IV - Preencher'!N232</f>
        <v>3750</v>
      </c>
    </row>
    <row r="224" spans="1:12" s="8" customFormat="1" ht="19.5" customHeight="1" x14ac:dyDescent="0.2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45864268000100</v>
      </c>
      <c r="E224" s="5" t="str">
        <f>'[1]TCE - ANEXO IV - Preencher'!G233</f>
        <v>CESAR MONTEIRO MEDICINA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380</v>
      </c>
      <c r="I224" s="6">
        <f>IF('[1]TCE - ANEXO IV - Preencher'!K233="","",'[1]TCE - ANEXO IV - Preencher'!K233)</f>
        <v>45386</v>
      </c>
      <c r="J224" s="5" t="str">
        <f>'[1]TCE - ANEXO IV - Preencher'!L233</f>
        <v>PYGC-GLXV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2200</v>
      </c>
    </row>
    <row r="225" spans="1:12" s="8" customFormat="1" ht="19.5" customHeight="1" x14ac:dyDescent="0.2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37426150000171</v>
      </c>
      <c r="E225" s="5" t="str">
        <f>'[1]TCE - ANEXO IV - Preencher'!G234</f>
        <v>LML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120</v>
      </c>
      <c r="I225" s="6">
        <f>IF('[1]TCE - ANEXO IV - Preencher'!K234="","",'[1]TCE - ANEXO IV - Preencher'!K234)</f>
        <v>45386</v>
      </c>
      <c r="J225" s="5" t="str">
        <f>'[1]TCE - ANEXO IV - Preencher'!L234</f>
        <v>1H5A-MX6N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6750</v>
      </c>
    </row>
    <row r="226" spans="1:12" s="8" customFormat="1" ht="19.5" customHeight="1" x14ac:dyDescent="0.2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49505406000115</v>
      </c>
      <c r="E226" s="5" t="str">
        <f>'[1]TCE - ANEXO IV - Preencher'!G235</f>
        <v>MANUELLA DE MELO NERY CAVALCANTI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20</v>
      </c>
      <c r="I226" s="6">
        <f>IF('[1]TCE - ANEXO IV - Preencher'!K235="","",'[1]TCE - ANEXO IV - Preencher'!K235)</f>
        <v>45386</v>
      </c>
      <c r="J226" s="5" t="str">
        <f>'[1]TCE - ANEXO IV - Preencher'!L235</f>
        <v>LYVX-ICHX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12900</v>
      </c>
    </row>
    <row r="227" spans="1:12" s="8" customFormat="1" ht="19.5" customHeight="1" x14ac:dyDescent="0.2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53324683000107</v>
      </c>
      <c r="E227" s="5" t="str">
        <f>'[1]TCE - ANEXO IV - Preencher'!G236</f>
        <v>M.C.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6</v>
      </c>
      <c r="I227" s="6">
        <f>IF('[1]TCE - ANEXO IV - Preencher'!K236="","",'[1]TCE - ANEXO IV - Preencher'!K236)</f>
        <v>45387</v>
      </c>
      <c r="J227" s="5" t="str">
        <f>'[1]TCE - ANEXO IV - Preencher'!L236</f>
        <v>PSDM15065</v>
      </c>
      <c r="K227" s="5" t="str">
        <f>IF(F227="B",LEFT('[1]TCE - ANEXO IV - Preencher'!M236,2),IF(F227="S",LEFT('[1]TCE - ANEXO IV - Preencher'!M236,7),IF('[1]TCE - ANEXO IV - Preencher'!H236="","")))</f>
        <v>2609600</v>
      </c>
      <c r="L227" s="7">
        <f>'[1]TCE - ANEXO IV - Preencher'!N236</f>
        <v>4400</v>
      </c>
    </row>
    <row r="228" spans="1:12" s="8" customFormat="1" ht="19.5" customHeight="1" x14ac:dyDescent="0.2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40554268000190</v>
      </c>
      <c r="E228" s="5" t="str">
        <f>'[1]TCE - ANEXO IV - Preencher'!G237</f>
        <v>RC CONSULTORIA MED1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1532</v>
      </c>
      <c r="I228" s="6">
        <f>IF('[1]TCE - ANEXO IV - Preencher'!K237="","",'[1]TCE - ANEXO IV - Preencher'!K237)</f>
        <v>45387</v>
      </c>
      <c r="J228" s="5" t="str">
        <f>'[1]TCE - ANEXO IV - Preencher'!L237</f>
        <v>BVRT-PLJV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1250</v>
      </c>
    </row>
    <row r="229" spans="1:12" s="8" customFormat="1" ht="19.5" customHeight="1" x14ac:dyDescent="0.2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53287951000150</v>
      </c>
      <c r="E229" s="5" t="str">
        <f>'[1]TCE - ANEXO IV - Preencher'!G238</f>
        <v>PEDRO RENAN MELO MAGALHAES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4</v>
      </c>
      <c r="I229" s="6">
        <f>IF('[1]TCE - ANEXO IV - Preencher'!K238="","",'[1]TCE - ANEXO IV - Preencher'!K238)</f>
        <v>45387</v>
      </c>
      <c r="J229" s="5" t="str">
        <f>'[1]TCE - ANEXO IV - Preencher'!L238</f>
        <v>579795857</v>
      </c>
      <c r="K229" s="5" t="str">
        <f>IF(F229="B",LEFT('[1]TCE - ANEXO IV - Preencher'!M238,2),IF(F229="S",LEFT('[1]TCE - ANEXO IV - Preencher'!M238,7),IF('[1]TCE - ANEXO IV - Preencher'!H238="","")))</f>
        <v>2304400</v>
      </c>
      <c r="L229" s="7">
        <f>'[1]TCE - ANEXO IV - Preencher'!N238</f>
        <v>7900</v>
      </c>
    </row>
    <row r="230" spans="1:12" s="8" customFormat="1" ht="19.5" customHeight="1" x14ac:dyDescent="0.2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53544576000186</v>
      </c>
      <c r="E230" s="5" t="str">
        <f>'[1]TCE - ANEXO IV - Preencher'!G239</f>
        <v>ANDRESSA ANDRADE SERVICO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</v>
      </c>
      <c r="I230" s="6">
        <f>IF('[1]TCE - ANEXO IV - Preencher'!K239="","",'[1]TCE - ANEXO IV - Preencher'!K239)</f>
        <v>45387</v>
      </c>
      <c r="J230" s="5" t="str">
        <f>'[1]TCE - ANEXO IV - Preencher'!L239</f>
        <v>F1687EA9D</v>
      </c>
      <c r="K230" s="5" t="str">
        <f>IF(F230="B",LEFT('[1]TCE - ANEXO IV - Preencher'!M239,2),IF(F230="S",LEFT('[1]TCE - ANEXO IV - Preencher'!M239,7),IF('[1]TCE - ANEXO IV - Preencher'!H239="","")))</f>
        <v>2611101</v>
      </c>
      <c r="L230" s="7">
        <f>'[1]TCE - ANEXO IV - Preencher'!N239</f>
        <v>1350</v>
      </c>
    </row>
    <row r="231" spans="1:12" s="8" customFormat="1" ht="19.5" customHeight="1" x14ac:dyDescent="0.2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45969705000150</v>
      </c>
      <c r="E231" s="5" t="str">
        <f>'[1]TCE - ANEXO IV - Preencher'!G240</f>
        <v>MEDMAIS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1215</v>
      </c>
      <c r="I231" s="6">
        <f>IF('[1]TCE - ANEXO IV - Preencher'!K240="","",'[1]TCE - ANEXO IV - Preencher'!K240)</f>
        <v>45387</v>
      </c>
      <c r="J231" s="5" t="str">
        <f>'[1]TCE - ANEXO IV - Preencher'!L240</f>
        <v>TUCI84609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3300</v>
      </c>
    </row>
    <row r="232" spans="1:12" s="8" customFormat="1" ht="19.5" customHeight="1" x14ac:dyDescent="0.2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48877442000147</v>
      </c>
      <c r="E232" s="5" t="str">
        <f>'[1]TCE - ANEXO IV - Preencher'!G241</f>
        <v>BLF SAUDE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28</v>
      </c>
      <c r="I232" s="6">
        <f>IF('[1]TCE - ANEXO IV - Preencher'!K241="","",'[1]TCE - ANEXO IV - Preencher'!K241)</f>
        <v>45387</v>
      </c>
      <c r="J232" s="5" t="str">
        <f>'[1]TCE - ANEXO IV - Preencher'!L241</f>
        <v>JGU1-VPMJ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5300</v>
      </c>
    </row>
    <row r="233" spans="1:12" s="8" customFormat="1" ht="19.5" customHeight="1" x14ac:dyDescent="0.2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43843356000108</v>
      </c>
      <c r="E233" s="5" t="str">
        <f>'[1]TCE - ANEXO IV - Preencher'!G242</f>
        <v>SAUDEMED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2928</v>
      </c>
      <c r="I233" s="6">
        <f>IF('[1]TCE - ANEXO IV - Preencher'!K242="","",'[1]TCE - ANEXO IV - Preencher'!K242)</f>
        <v>45387</v>
      </c>
      <c r="J233" s="5" t="str">
        <f>'[1]TCE - ANEXO IV - Preencher'!L242</f>
        <v>EKNA77271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4550</v>
      </c>
    </row>
    <row r="234" spans="1:12" s="8" customFormat="1" ht="19.5" customHeight="1" x14ac:dyDescent="0.2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50522924000126</v>
      </c>
      <c r="E234" s="5" t="str">
        <f>'[1]TCE - ANEXO IV - Preencher'!G243</f>
        <v>MARIA LUIZA DIAS MARTINS DE SIQUEIRA SERVICOS MEDICOS L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25</v>
      </c>
      <c r="I234" s="6">
        <f>IF('[1]TCE - ANEXO IV - Preencher'!K243="","",'[1]TCE - ANEXO IV - Preencher'!K243)</f>
        <v>45387</v>
      </c>
      <c r="J234" s="5" t="str">
        <f>'[1]TCE - ANEXO IV - Preencher'!L243</f>
        <v>UQG5-RYSS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12000</v>
      </c>
    </row>
    <row r="235" spans="1:12" s="8" customFormat="1" ht="19.5" customHeight="1" x14ac:dyDescent="0.2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52509292000196</v>
      </c>
      <c r="E235" s="5" t="str">
        <f>'[1]TCE - ANEXO IV - Preencher'!G244</f>
        <v>JOAO VITOR GALINDO DE SOUZA SERVICO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19</v>
      </c>
      <c r="I235" s="6">
        <f>IF('[1]TCE - ANEXO IV - Preencher'!K244="","",'[1]TCE - ANEXO IV - Preencher'!K244)</f>
        <v>45387</v>
      </c>
      <c r="J235" s="5" t="str">
        <f>'[1]TCE - ANEXO IV - Preencher'!L244</f>
        <v>AHSK-5PQJ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3300</v>
      </c>
    </row>
    <row r="236" spans="1:12" s="8" customFormat="1" ht="19.5" customHeight="1" x14ac:dyDescent="0.2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49158209000177</v>
      </c>
      <c r="E236" s="5" t="str">
        <f>'[1]TCE - ANEXO IV - Preencher'!G245</f>
        <v>PAMED ATIVIDADE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63</v>
      </c>
      <c r="I236" s="6">
        <f>IF('[1]TCE - ANEXO IV - Preencher'!K245="","",'[1]TCE - ANEXO IV - Preencher'!K245)</f>
        <v>45387</v>
      </c>
      <c r="J236" s="5" t="str">
        <f>'[1]TCE - ANEXO IV - Preencher'!L245</f>
        <v>LYHD-GUP5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10850</v>
      </c>
    </row>
    <row r="237" spans="1:12" s="8" customFormat="1" ht="19.5" customHeight="1" x14ac:dyDescent="0.2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52693378000111</v>
      </c>
      <c r="E237" s="5" t="str">
        <f>'[1]TCE - ANEXO IV - Preencher'!G246</f>
        <v>PSCC SERVICO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22</v>
      </c>
      <c r="I237" s="6">
        <f>IF('[1]TCE - ANEXO IV - Preencher'!K246="","",'[1]TCE - ANEXO IV - Preencher'!K246)</f>
        <v>45387</v>
      </c>
      <c r="J237" s="5" t="str">
        <f>'[1]TCE - ANEXO IV - Preencher'!L246</f>
        <v>ZTVA-AQHR</v>
      </c>
      <c r="K237" s="5" t="str">
        <f>IF(F237="B",LEFT('[1]TCE - ANEXO IV - Preencher'!M246,2),IF(F237="S",LEFT('[1]TCE - ANEXO IV - Preencher'!M246,7),IF('[1]TCE - ANEXO IV - Preencher'!H246="","")))</f>
        <v>2610806</v>
      </c>
      <c r="L237" s="7">
        <f>'[1]TCE - ANEXO IV - Preencher'!N246</f>
        <v>16700</v>
      </c>
    </row>
    <row r="238" spans="1:12" s="8" customFormat="1" ht="19.5" customHeight="1" x14ac:dyDescent="0.2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49396970000147</v>
      </c>
      <c r="E238" s="5" t="str">
        <f>'[1]TCE - ANEXO IV - Preencher'!G247</f>
        <v>ALLAN TAVARES SERVIÇOS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34</v>
      </c>
      <c r="I238" s="6">
        <f>IF('[1]TCE - ANEXO IV - Preencher'!K247="","",'[1]TCE - ANEXO IV - Preencher'!K247)</f>
        <v>45387</v>
      </c>
      <c r="J238" s="5" t="str">
        <f>'[1]TCE - ANEXO IV - Preencher'!L247</f>
        <v>KYNB-3SCQ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2200</v>
      </c>
    </row>
    <row r="239" spans="1:12" s="8" customFormat="1" ht="19.5" customHeight="1" x14ac:dyDescent="0.2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52.530.830/0001-24</v>
      </c>
      <c r="E239" s="5" t="str">
        <f>'[1]TCE - ANEXO IV - Preencher'!G248</f>
        <v>RAISSA LEMOS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17</v>
      </c>
      <c r="I239" s="6">
        <f>IF('[1]TCE - ANEXO IV - Preencher'!K248="","",'[1]TCE - ANEXO IV - Preencher'!K248)</f>
        <v>45387</v>
      </c>
      <c r="J239" s="5" t="str">
        <f>'[1]TCE - ANEXO IV - Preencher'!L248</f>
        <v>TKBQ-WCJL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3850</v>
      </c>
    </row>
    <row r="240" spans="1:12" s="8" customFormat="1" ht="19.5" customHeight="1" x14ac:dyDescent="0.2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48.748.082/0001-83</v>
      </c>
      <c r="E240" s="5" t="str">
        <f>'[1]TCE - ANEXO IV - Preencher'!G249</f>
        <v>ANA GEORGIA SOUTO LIMA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46</v>
      </c>
      <c r="I240" s="6">
        <f>IF('[1]TCE - ANEXO IV - Preencher'!K249="","",'[1]TCE - ANEXO IV - Preencher'!K249)</f>
        <v>45387</v>
      </c>
      <c r="J240" s="5" t="str">
        <f>'[1]TCE - ANEXO IV - Preencher'!L249</f>
        <v>DRB2-S4NN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2350</v>
      </c>
    </row>
    <row r="241" spans="1:12" s="8" customFormat="1" ht="19.5" customHeight="1" x14ac:dyDescent="0.2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53.129.894/0001-80</v>
      </c>
      <c r="E241" s="5" t="str">
        <f>'[1]TCE - ANEXO IV - Preencher'!G250</f>
        <v>MAIA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8</v>
      </c>
      <c r="I241" s="6">
        <f>IF('[1]TCE - ANEXO IV - Preencher'!K250="","",'[1]TCE - ANEXO IV - Preencher'!K250)</f>
        <v>45388</v>
      </c>
      <c r="J241" s="5" t="str">
        <f>'[1]TCE - ANEXO IV - Preencher'!L250</f>
        <v>426566764</v>
      </c>
      <c r="K241" s="5" t="str">
        <f>IF(F241="B",LEFT('[1]TCE - ANEXO IV - Preencher'!M250,2),IF(F241="S",LEFT('[1]TCE - ANEXO IV - Preencher'!M250,7),IF('[1]TCE - ANEXO IV - Preencher'!H250="","")))</f>
        <v>2304400</v>
      </c>
      <c r="L241" s="7">
        <f>'[1]TCE - ANEXO IV - Preencher'!N250</f>
        <v>4850</v>
      </c>
    </row>
    <row r="242" spans="1:12" s="8" customFormat="1" ht="19.5" customHeight="1" x14ac:dyDescent="0.2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50.849.905/0001-09</v>
      </c>
      <c r="E242" s="5" t="str">
        <f>'[1]TCE - ANEXO IV - Preencher'!G251</f>
        <v>GUSTAVO MARQUES FIGUEREDO SOUZA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8</v>
      </c>
      <c r="I242" s="6">
        <f>IF('[1]TCE - ANEXO IV - Preencher'!K251="","",'[1]TCE - ANEXO IV - Preencher'!K251)</f>
        <v>45390</v>
      </c>
      <c r="J242" s="5" t="str">
        <f>'[1]TCE - ANEXO IV - Preencher'!L251</f>
        <v>8KGK-P7T1U</v>
      </c>
      <c r="K242" s="5" t="str">
        <f>IF(F242="B",LEFT('[1]TCE - ANEXO IV - Preencher'!M251,2),IF(F242="S",LEFT('[1]TCE - ANEXO IV - Preencher'!M251,7),IF('[1]TCE - ANEXO IV - Preencher'!H251="","")))</f>
        <v>2602308</v>
      </c>
      <c r="L242" s="7">
        <f>'[1]TCE - ANEXO IV - Preencher'!N251</f>
        <v>1350</v>
      </c>
    </row>
    <row r="243" spans="1:12" s="8" customFormat="1" ht="19.5" customHeight="1" x14ac:dyDescent="0.2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49.295.336/0001-18</v>
      </c>
      <c r="E243" s="5" t="str">
        <f>'[1]TCE - ANEXO IV - Preencher'!G252</f>
        <v>LEON DALLIER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14</v>
      </c>
      <c r="I243" s="6">
        <f>IF('[1]TCE - ANEXO IV - Preencher'!K252="","",'[1]TCE - ANEXO IV - Preencher'!K252)</f>
        <v>45390</v>
      </c>
      <c r="J243" s="5" t="str">
        <f>'[1]TCE - ANEXO IV - Preencher'!L252</f>
        <v>JDQI-BIZT</v>
      </c>
      <c r="K243" s="5" t="str">
        <f>IF(F243="B",LEFT('[1]TCE - ANEXO IV - Preencher'!M252,2),IF(F243="S",LEFT('[1]TCE - ANEXO IV - Preencher'!M252,7),IF('[1]TCE - ANEXO IV - Preencher'!H252="","")))</f>
        <v>3304557</v>
      </c>
      <c r="L243" s="7">
        <f>'[1]TCE - ANEXO IV - Preencher'!N252</f>
        <v>1100</v>
      </c>
    </row>
    <row r="244" spans="1:12" s="8" customFormat="1" ht="19.5" customHeight="1" x14ac:dyDescent="0.2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53.674.515/0001-33</v>
      </c>
      <c r="E244" s="5" t="str">
        <f>'[1]TCE - ANEXO IV - Preencher'!G253</f>
        <v xml:space="preserve">ALBERTO HENRIQUE ALVES GONDIM MONTEIRO SERVICOS MEDICOS 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</v>
      </c>
      <c r="I244" s="6">
        <f>IF('[1]TCE - ANEXO IV - Preencher'!K253="","",'[1]TCE - ANEXO IV - Preencher'!K253)</f>
        <v>45390</v>
      </c>
      <c r="J244" s="5" t="str">
        <f>'[1]TCE - ANEXO IV - Preencher'!L253</f>
        <v>QLPV-4Z2M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1100</v>
      </c>
    </row>
    <row r="245" spans="1:12" s="8" customFormat="1" ht="19.5" customHeight="1" x14ac:dyDescent="0.2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50.850.525/0001-94</v>
      </c>
      <c r="E245" s="5" t="str">
        <f>'[1]TCE - ANEXO IV - Preencher'!G254</f>
        <v>LAURA KIRZNER SERVIÇOS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22</v>
      </c>
      <c r="I245" s="6">
        <f>IF('[1]TCE - ANEXO IV - Preencher'!K254="","",'[1]TCE - ANEXO IV - Preencher'!K254)</f>
        <v>45390</v>
      </c>
      <c r="J245" s="5" t="str">
        <f>'[1]TCE - ANEXO IV - Preencher'!L254</f>
        <v>185769168</v>
      </c>
      <c r="K245" s="5" t="str">
        <f>IF(F245="B",LEFT('[1]TCE - ANEXO IV - Preencher'!M254,2),IF(F245="S",LEFT('[1]TCE - ANEXO IV - Preencher'!M254,7),IF('[1]TCE - ANEXO IV - Preencher'!H254="","")))</f>
        <v>2304400</v>
      </c>
      <c r="L245" s="7">
        <f>'[1]TCE - ANEXO IV - Preencher'!N254</f>
        <v>13250</v>
      </c>
    </row>
    <row r="246" spans="1:12" s="8" customFormat="1" ht="19.5" customHeight="1" x14ac:dyDescent="0.2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53.110.471/0001-19</v>
      </c>
      <c r="E246" s="5" t="str">
        <f>'[1]TCE - ANEXO IV - Preencher'!G255</f>
        <v>RAFAELA R DE A COELHO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5</v>
      </c>
      <c r="I246" s="6">
        <f>IF('[1]TCE - ANEXO IV - Preencher'!K255="","",'[1]TCE - ANEXO IV - Preencher'!K255)</f>
        <v>45390</v>
      </c>
      <c r="J246" s="5" t="str">
        <f>'[1]TCE - ANEXO IV - Preencher'!L255</f>
        <v>6QPF-TBY9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2350</v>
      </c>
    </row>
    <row r="247" spans="1:12" s="8" customFormat="1" ht="19.5" customHeight="1" x14ac:dyDescent="0.2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37.488.672/0001-06</v>
      </c>
      <c r="E247" s="5" t="str">
        <f>'[1]TCE - ANEXO IV - Preencher'!G256</f>
        <v>CONSULTORIO DE NUTROLOGIA DYEGO AUGUSTO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1447</v>
      </c>
      <c r="I247" s="6">
        <f>IF('[1]TCE - ANEXO IV - Preencher'!K256="","",'[1]TCE - ANEXO IV - Preencher'!K256)</f>
        <v>45390</v>
      </c>
      <c r="J247" s="5" t="str">
        <f>'[1]TCE - ANEXO IV - Preencher'!L256</f>
        <v>XJAN-LB6F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13500</v>
      </c>
    </row>
    <row r="248" spans="1:12" s="8" customFormat="1" ht="19.5" customHeight="1" x14ac:dyDescent="0.2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48.817.601/0001-18</v>
      </c>
      <c r="E248" s="5" t="str">
        <f>'[1]TCE - ANEXO IV - Preencher'!G257</f>
        <v>MASTERMED PE II GESTAO MEDICA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26</v>
      </c>
      <c r="I248" s="6">
        <f>IF('[1]TCE - ANEXO IV - Preencher'!K257="","",'[1]TCE - ANEXO IV - Preencher'!K257)</f>
        <v>45391</v>
      </c>
      <c r="J248" s="5" t="str">
        <f>'[1]TCE - ANEXO IV - Preencher'!L257</f>
        <v>CHIV58898</v>
      </c>
      <c r="K248" s="5" t="str">
        <f>IF(F248="B",LEFT('[1]TCE - ANEXO IV - Preencher'!M257,2),IF(F248="S",LEFT('[1]TCE - ANEXO IV - Preencher'!M257,7),IF('[1]TCE - ANEXO IV - Preencher'!H257="","")))</f>
        <v>2609600</v>
      </c>
      <c r="L248" s="7">
        <f>'[1]TCE - ANEXO IV - Preencher'!N257</f>
        <v>1250</v>
      </c>
    </row>
    <row r="249" spans="1:12" s="8" customFormat="1" ht="19.5" customHeight="1" x14ac:dyDescent="0.2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44.669.923/0001-06</v>
      </c>
      <c r="E249" s="5" t="str">
        <f>'[1]TCE - ANEXO IV - Preencher'!G258</f>
        <v>LETICIA SIQUEIRA CAVALCANTE &amp; CIA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76</v>
      </c>
      <c r="I249" s="6">
        <f>IF('[1]TCE - ANEXO IV - Preencher'!K258="","",'[1]TCE - ANEXO IV - Preencher'!K258)</f>
        <v>45391</v>
      </c>
      <c r="J249" s="5" t="str">
        <f>'[1]TCE - ANEXO IV - Preencher'!L258</f>
        <v>4ETR-9UEQ3</v>
      </c>
      <c r="K249" s="5" t="str">
        <f>IF(F249="B",LEFT('[1]TCE - ANEXO IV - Preencher'!M258,2),IF(F249="S",LEFT('[1]TCE - ANEXO IV - Preencher'!M258,7),IF('[1]TCE - ANEXO IV - Preencher'!H258="","")))</f>
        <v>2610004</v>
      </c>
      <c r="L249" s="7">
        <f>'[1]TCE - ANEXO IV - Preencher'!N258</f>
        <v>1100</v>
      </c>
    </row>
    <row r="250" spans="1:12" s="8" customFormat="1" ht="19.5" customHeight="1" x14ac:dyDescent="0.2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50.738.148/0001-04</v>
      </c>
      <c r="E250" s="5" t="str">
        <f>'[1]TCE - ANEXO IV - Preencher'!G259</f>
        <v>VITOR PALMARES OLIVEIRA E SILVA E CIA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13</v>
      </c>
      <c r="I250" s="6">
        <f>IF('[1]TCE - ANEXO IV - Preencher'!K259="","",'[1]TCE - ANEXO IV - Preencher'!K259)</f>
        <v>45391</v>
      </c>
      <c r="J250" s="5" t="str">
        <f>'[1]TCE - ANEXO IV - Preencher'!L259</f>
        <v>331205306</v>
      </c>
      <c r="K250" s="5" t="str">
        <f>IF(F250="B",LEFT('[1]TCE - ANEXO IV - Preencher'!M259,2),IF(F250="S",LEFT('[1]TCE - ANEXO IV - Preencher'!M259,7),IF('[1]TCE - ANEXO IV - Preencher'!H259="","")))</f>
        <v>2304400</v>
      </c>
      <c r="L250" s="7">
        <f>'[1]TCE - ANEXO IV - Preencher'!N259</f>
        <v>3700</v>
      </c>
    </row>
    <row r="251" spans="1:12" s="8" customFormat="1" ht="19.5" customHeight="1" x14ac:dyDescent="0.2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45.554.568/0001-92</v>
      </c>
      <c r="E251" s="5" t="str">
        <f>'[1]TCE - ANEXO IV - Preencher'!G260</f>
        <v>FORTEMED ATIVIDADES MEDICAS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539</v>
      </c>
      <c r="I251" s="6">
        <f>IF('[1]TCE - ANEXO IV - Preencher'!K260="","",'[1]TCE - ANEXO IV - Preencher'!K260)</f>
        <v>45391</v>
      </c>
      <c r="J251" s="5" t="str">
        <f>'[1]TCE - ANEXO IV - Preencher'!L260</f>
        <v>LPHZ-FBGR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8250</v>
      </c>
    </row>
    <row r="252" spans="1:12" s="8" customFormat="1" ht="19.5" customHeight="1" x14ac:dyDescent="0.2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48991451000164</v>
      </c>
      <c r="E252" s="5" t="str">
        <f>'[1]TCE - ANEXO IV - Preencher'!G261</f>
        <v>DR VICTOR BRANDAO FONSECA LIMA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24</v>
      </c>
      <c r="I252" s="6">
        <f>IF('[1]TCE - ANEXO IV - Preencher'!K261="","",'[1]TCE - ANEXO IV - Preencher'!K261)</f>
        <v>45391</v>
      </c>
      <c r="J252" s="5" t="str">
        <f>'[1]TCE - ANEXO IV - Preencher'!L261</f>
        <v>ZRJM-BQUK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4050</v>
      </c>
    </row>
    <row r="253" spans="1:12" s="8" customFormat="1" ht="19.5" customHeight="1" x14ac:dyDescent="0.2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50.056.113/0001-87</v>
      </c>
      <c r="E253" s="5" t="str">
        <f>'[1]TCE - ANEXO IV - Preencher'!G262</f>
        <v>YASF OLIVEIRA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11</v>
      </c>
      <c r="I253" s="6">
        <f>IF('[1]TCE - ANEXO IV - Preencher'!K262="","",'[1]TCE - ANEXO IV - Preencher'!K262)</f>
        <v>45392</v>
      </c>
      <c r="J253" s="5" t="str">
        <f>'[1]TCE - ANEXO IV - Preencher'!L262</f>
        <v>0AC6.DB19.F9C1</v>
      </c>
      <c r="K253" s="5" t="str">
        <f>IF(F253="B",LEFT('[1]TCE - ANEXO IV - Preencher'!M262,2),IF(F253="S",LEFT('[1]TCE - ANEXO IV - Preencher'!M262,7),IF('[1]TCE - ANEXO IV - Preencher'!H262="","")))</f>
        <v>1302603</v>
      </c>
      <c r="L253" s="7">
        <f>'[1]TCE - ANEXO IV - Preencher'!N262</f>
        <v>1250</v>
      </c>
    </row>
    <row r="254" spans="1:12" s="8" customFormat="1" ht="19.5" customHeight="1" x14ac:dyDescent="0.2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53.293.693/0001-14</v>
      </c>
      <c r="E254" s="5" t="str">
        <f>'[1]TCE - ANEXO IV - Preencher'!G263</f>
        <v>FERNANDA CARICIO B DE OLIVEIRA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7</v>
      </c>
      <c r="I254" s="6">
        <f>IF('[1]TCE - ANEXO IV - Preencher'!K263="","",'[1]TCE - ANEXO IV - Preencher'!K263)</f>
        <v>45392</v>
      </c>
      <c r="J254" s="5" t="str">
        <f>'[1]TCE - ANEXO IV - Preencher'!L263</f>
        <v>MEGX43337</v>
      </c>
      <c r="K254" s="5" t="str">
        <f>IF(F254="B",LEFT('[1]TCE - ANEXO IV - Preencher'!M263,2),IF(F254="S",LEFT('[1]TCE - ANEXO IV - Preencher'!M263,7),IF('[1]TCE - ANEXO IV - Preencher'!H263="","")))</f>
        <v>2607901</v>
      </c>
      <c r="L254" s="7">
        <f>'[1]TCE - ANEXO IV - Preencher'!N263</f>
        <v>2700</v>
      </c>
    </row>
    <row r="255" spans="1:12" s="8" customFormat="1" ht="19.5" customHeight="1" x14ac:dyDescent="0.2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12.823.779/0001-24</v>
      </c>
      <c r="E255" s="5" t="str">
        <f>'[1]TCE - ANEXO IV - Preencher'!G264</f>
        <v>BIOMEDE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1116</v>
      </c>
      <c r="I255" s="6">
        <f>IF('[1]TCE - ANEXO IV - Preencher'!K264="","",'[1]TCE - ANEXO IV - Preencher'!K264)</f>
        <v>45392</v>
      </c>
      <c r="J255" s="5" t="str">
        <f>'[1]TCE - ANEXO IV - Preencher'!L264</f>
        <v>IVUV-7CZJ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3750</v>
      </c>
    </row>
    <row r="256" spans="1:12" s="8" customFormat="1" ht="19.5" customHeight="1" x14ac:dyDescent="0.2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48.714.775/0001-55</v>
      </c>
      <c r="E256" s="5" t="str">
        <f>'[1]TCE - ANEXO IV - Preencher'!G265</f>
        <v>CCS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20</v>
      </c>
      <c r="I256" s="6">
        <f>IF('[1]TCE - ANEXO IV - Preencher'!K265="","",'[1]TCE - ANEXO IV - Preencher'!K265)</f>
        <v>45392</v>
      </c>
      <c r="J256" s="5" t="str">
        <f>'[1]TCE - ANEXO IV - Preencher'!L265</f>
        <v>2VHNWDOBLXEJ73FQIKS6ZP8C4M9</v>
      </c>
      <c r="K256" s="5" t="str">
        <f>IF(F256="B",LEFT('[1]TCE - ANEXO IV - Preencher'!M265,2),IF(F256="S",LEFT('[1]TCE - ANEXO IV - Preencher'!M265,7),IF('[1]TCE - ANEXO IV - Preencher'!H265="","")))</f>
        <v>2304202</v>
      </c>
      <c r="L256" s="7">
        <f>'[1]TCE - ANEXO IV - Preencher'!N265</f>
        <v>2700</v>
      </c>
    </row>
    <row r="257" spans="1:12" s="8" customFormat="1" ht="19.5" customHeight="1" x14ac:dyDescent="0.2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38.823.495/0001-21</v>
      </c>
      <c r="E257" s="5" t="str">
        <f>'[1]TCE - ANEXO IV - Preencher'!G266</f>
        <v>CENTRALMED ATIVIDADES MEDICAS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796</v>
      </c>
      <c r="I257" s="6">
        <f>IF('[1]TCE - ANEXO IV - Preencher'!K266="","",'[1]TCE - ANEXO IV - Preencher'!K266)</f>
        <v>45392</v>
      </c>
      <c r="J257" s="5" t="str">
        <f>'[1]TCE - ANEXO IV - Preencher'!L266</f>
        <v>1GNR-I4YI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3750</v>
      </c>
    </row>
    <row r="258" spans="1:12" s="8" customFormat="1" ht="19.5" customHeight="1" x14ac:dyDescent="0.2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48.836.367/0001-76</v>
      </c>
      <c r="E258" s="5" t="str">
        <f>'[1]TCE - ANEXO IV - Preencher'!G267</f>
        <v>LLA SAUDE E SERVIÇOS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21</v>
      </c>
      <c r="I258" s="6">
        <f>IF('[1]TCE - ANEXO IV - Preencher'!K267="","",'[1]TCE - ANEXO IV - Preencher'!K267)</f>
        <v>45393</v>
      </c>
      <c r="J258" s="5" t="str">
        <f>'[1]TCE - ANEXO IV - Preencher'!L267</f>
        <v>9WFZ-XJTP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10500</v>
      </c>
    </row>
    <row r="259" spans="1:12" s="8" customFormat="1" ht="19.5" customHeight="1" x14ac:dyDescent="0.2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48.983.476/0001-16</v>
      </c>
      <c r="E259" s="5" t="str">
        <f>'[1]TCE - ANEXO IV - Preencher'!G268</f>
        <v>GCA SAUDE E SERVIÇOS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50</v>
      </c>
      <c r="I259" s="6">
        <f>IF('[1]TCE - ANEXO IV - Preencher'!K268="","",'[1]TCE - ANEXO IV - Preencher'!K268)</f>
        <v>45394</v>
      </c>
      <c r="J259" s="5" t="str">
        <f>'[1]TCE - ANEXO IV - Preencher'!L268</f>
        <v>NNZL-GK8L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10100</v>
      </c>
    </row>
    <row r="260" spans="1:12" s="8" customFormat="1" ht="19.5" customHeight="1" x14ac:dyDescent="0.2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51.903.971/0001-82</v>
      </c>
      <c r="E260" s="5" t="str">
        <f>'[1]TCE - ANEXO IV - Preencher'!G269</f>
        <v>FRANCISCO JOAO R NETO SERVICOS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8</v>
      </c>
      <c r="I260" s="6">
        <f>IF('[1]TCE - ANEXO IV - Preencher'!K269="","",'[1]TCE - ANEXO IV - Preencher'!K269)</f>
        <v>45394</v>
      </c>
      <c r="J260" s="5" t="str">
        <f>'[1]TCE - ANEXO IV - Preencher'!L269</f>
        <v>798484519</v>
      </c>
      <c r="K260" s="5" t="str">
        <f>IF(F260="B",LEFT('[1]TCE - ANEXO IV - Preencher'!M269,2),IF(F260="S",LEFT('[1]TCE - ANEXO IV - Preencher'!M269,7),IF('[1]TCE - ANEXO IV - Preencher'!H269="","")))</f>
        <v>2304400</v>
      </c>
      <c r="L260" s="7">
        <f>'[1]TCE - ANEXO IV - Preencher'!N269</f>
        <v>4400</v>
      </c>
    </row>
    <row r="261" spans="1:12" s="8" customFormat="1" ht="19.5" customHeight="1" x14ac:dyDescent="0.2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47328825000101</v>
      </c>
      <c r="E261" s="5" t="str">
        <f>'[1]TCE - ANEXO IV - Preencher'!G270</f>
        <v>MFJN SERVICOS MÉDICOS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52</v>
      </c>
      <c r="I261" s="6">
        <f>IF('[1]TCE - ANEXO IV - Preencher'!K270="","",'[1]TCE - ANEXO IV - Preencher'!K270)</f>
        <v>45394</v>
      </c>
      <c r="J261" s="5" t="str">
        <f>'[1]TCE - ANEXO IV - Preencher'!L270</f>
        <v>USM3-TGXJ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13800</v>
      </c>
    </row>
    <row r="262" spans="1:12" s="8" customFormat="1" ht="19.5" customHeight="1" x14ac:dyDescent="0.2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 t="str">
        <f>'[1]TCE - ANEXO IV - Preencher'!F271</f>
        <v>50.523.153/0001-91</v>
      </c>
      <c r="E262" s="5" t="str">
        <f>'[1]TCE - ANEXO IV - Preencher'!G271</f>
        <v>PAULA ROSE M ZANELLA RIBEIRO SERVICOS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35</v>
      </c>
      <c r="I262" s="6">
        <f>IF('[1]TCE - ANEXO IV - Preencher'!K271="","",'[1]TCE - ANEXO IV - Preencher'!K271)</f>
        <v>45394</v>
      </c>
      <c r="J262" s="5" t="str">
        <f>'[1]TCE - ANEXO IV - Preencher'!L271</f>
        <v>609509028</v>
      </c>
      <c r="K262" s="5" t="str">
        <f>IF(F262="B",LEFT('[1]TCE - ANEXO IV - Preencher'!M271,2),IF(F262="S",LEFT('[1]TCE - ANEXO IV - Preencher'!M271,7),IF('[1]TCE - ANEXO IV - Preencher'!H271="","")))</f>
        <v>2304400</v>
      </c>
      <c r="L262" s="7">
        <f>'[1]TCE - ANEXO IV - Preencher'!N271</f>
        <v>10050</v>
      </c>
    </row>
    <row r="263" spans="1:12" s="8" customFormat="1" ht="19.5" customHeight="1" x14ac:dyDescent="0.2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49159260000101</v>
      </c>
      <c r="E263" s="5" t="str">
        <f>'[1]TCE - ANEXO IV - Preencher'!G272</f>
        <v>MEDVIDA ATIVIDADES MEDICAS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686</v>
      </c>
      <c r="I263" s="6">
        <f>IF('[1]TCE - ANEXO IV - Preencher'!K272="","",'[1]TCE - ANEXO IV - Preencher'!K272)</f>
        <v>45397</v>
      </c>
      <c r="J263" s="5" t="str">
        <f>'[1]TCE - ANEXO IV - Preencher'!L272</f>
        <v>PRLP52775</v>
      </c>
      <c r="K263" s="5" t="str">
        <f>IF(F263="B",LEFT('[1]TCE - ANEXO IV - Preencher'!M272,2),IF(F263="S",LEFT('[1]TCE - ANEXO IV - Preencher'!M272,7),IF('[1]TCE - ANEXO IV - Preencher'!H272="","")))</f>
        <v>2609600</v>
      </c>
      <c r="L263" s="7">
        <f>'[1]TCE - ANEXO IV - Preencher'!N272</f>
        <v>14250</v>
      </c>
    </row>
    <row r="264" spans="1:12" s="8" customFormat="1" ht="19.5" customHeight="1" x14ac:dyDescent="0.2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46705567000164</v>
      </c>
      <c r="E264" s="5" t="str">
        <f>'[1]TCE - ANEXO IV - Preencher'!G273</f>
        <v>RESFISIO FISIOTERAPIA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147</v>
      </c>
      <c r="I264" s="6">
        <f>IF('[1]TCE - ANEXO IV - Preencher'!K273="","",'[1]TCE - ANEXO IV - Preencher'!K273)</f>
        <v>45385</v>
      </c>
      <c r="J264" s="5" t="str">
        <f>'[1]TCE - ANEXO IV - Preencher'!L273</f>
        <v>DCAI-QZDS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21800</v>
      </c>
    </row>
    <row r="265" spans="1:12" s="8" customFormat="1" ht="19.5" customHeight="1" x14ac:dyDescent="0.2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5.16 - Serviços Médico-Hospitalares, Odotonlogia e Laboratoriais</v>
      </c>
      <c r="D265" s="3" t="str">
        <f>'[1]TCE - ANEXO IV - Preencher'!F274</f>
        <v>35.369.111/0001-54</v>
      </c>
      <c r="E265" s="5" t="str">
        <f>'[1]TCE - ANEXO IV - Preencher'!G274</f>
        <v>ASSOCIACAO ADOLFO LUTZ DE PESQUISAS E DIAGNOSTICOS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54</v>
      </c>
      <c r="I265" s="6">
        <f>IF('[1]TCE - ANEXO IV - Preencher'!K274="","",'[1]TCE - ANEXO IV - Preencher'!K274)</f>
        <v>45383</v>
      </c>
      <c r="J265" s="5" t="str">
        <f>'[1]TCE - ANEXO IV - Preencher'!L274</f>
        <v>LLN7-TLGX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36000</v>
      </c>
    </row>
    <row r="266" spans="1:12" s="8" customFormat="1" ht="19.5" customHeight="1" x14ac:dyDescent="0.2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5.8 - Locação de Veículos Automotores</v>
      </c>
      <c r="D266" s="3">
        <f>'[1]TCE - ANEXO IV - Preencher'!F275</f>
        <v>29932922000119</v>
      </c>
      <c r="E266" s="5" t="str">
        <f>'[1]TCE - ANEXO IV - Preencher'!G275</f>
        <v>MEDLIFE LOCACAO DE MAQUINAS E EQUIPAMENTOS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800</v>
      </c>
      <c r="I266" s="6">
        <f>IF('[1]TCE - ANEXO IV - Preencher'!K275="","",'[1]TCE - ANEXO IV - Preencher'!K275)</f>
        <v>45383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14000</v>
      </c>
    </row>
    <row r="267" spans="1:12" s="8" customFormat="1" ht="19.5" customHeight="1" x14ac:dyDescent="0.2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5.15 - Serviços Domésticos</v>
      </c>
      <c r="D267" s="3">
        <f>'[1]TCE - ANEXO IV - Preencher'!F276</f>
        <v>31675417000188</v>
      </c>
      <c r="E267" s="5" t="str">
        <f>'[1]TCE - ANEXO IV - Preencher'!G276</f>
        <v>LAVECLIN LAVANDERIA HOSPITALAR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698</v>
      </c>
      <c r="I267" s="6">
        <f>IF('[1]TCE - ANEXO IV - Preencher'!K276="","",'[1]TCE - ANEXO IV - Preencher'!K276)</f>
        <v>45383</v>
      </c>
      <c r="J267" s="5" t="str">
        <f>'[1]TCE - ANEXO IV - Preencher'!L276</f>
        <v>DCJT43080</v>
      </c>
      <c r="K267" s="5" t="str">
        <f>IF(F267="B",LEFT('[1]TCE - ANEXO IV - Preencher'!M276,2),IF(F267="S",LEFT('[1]TCE - ANEXO IV - Preencher'!M276,7),IF('[1]TCE - ANEXO IV - Preencher'!H276="","")))</f>
        <v>2603454</v>
      </c>
      <c r="L267" s="7">
        <f>'[1]TCE - ANEXO IV - Preencher'!N276</f>
        <v>2694.78</v>
      </c>
    </row>
    <row r="268" spans="1:12" s="8" customFormat="1" ht="19.5" customHeight="1" x14ac:dyDescent="0.2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5.10 - Detetização/Tratamento de Resíduos e Afins</v>
      </c>
      <c r="D268" s="3">
        <f>'[1]TCE - ANEXO IV - Preencher'!F277</f>
        <v>26893667000154</v>
      </c>
      <c r="E268" s="5" t="str">
        <f>'[1]TCE - ANEXO IV - Preencher'!G277</f>
        <v>AMBIPAR HEALTH WASTE SERVICES S.A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40074</v>
      </c>
      <c r="I268" s="6">
        <f>IF('[1]TCE - ANEXO IV - Preencher'!K277="","",'[1]TCE - ANEXO IV - Preencher'!K277)</f>
        <v>45386</v>
      </c>
      <c r="J268" s="5" t="str">
        <f>'[1]TCE - ANEXO IV - Preencher'!L277</f>
        <v>VC2M-2EYK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2091.4899999999998</v>
      </c>
    </row>
    <row r="269" spans="1:12" s="8" customFormat="1" ht="19.5" customHeight="1" x14ac:dyDescent="0.2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5.17 - Manutenção de Software, Certificação Digital e Microfilmagem</v>
      </c>
      <c r="D269" s="3" t="str">
        <f>'[1]TCE - ANEXO IV - Preencher'!F278</f>
        <v>92.306.257/0010-85</v>
      </c>
      <c r="E269" s="5" t="str">
        <f>'[1]TCE - ANEXO IV - Preencher'!G278</f>
        <v>MV INFORMATICA NORDESTE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2024/300</v>
      </c>
      <c r="I269" s="6">
        <f>IF('[1]TCE - ANEXO IV - Preencher'!K278="","",'[1]TCE - ANEXO IV - Preencher'!K278)</f>
        <v>45353</v>
      </c>
      <c r="J269" s="5" t="str">
        <f>'[1]TCE - ANEXO IV - Preencher'!L278</f>
        <v>B40BE83F</v>
      </c>
      <c r="K269" s="5" t="str">
        <f>IF(F269="B",LEFT('[1]TCE - ANEXO IV - Preencher'!M278,2),IF(F269="S",LEFT('[1]TCE - ANEXO IV - Preencher'!M278,7),IF('[1]TCE - ANEXO IV - Preencher'!H278="","")))</f>
        <v>4314902</v>
      </c>
      <c r="L269" s="7">
        <f>'[1]TCE - ANEXO IV - Preencher'!N278</f>
        <v>778.86</v>
      </c>
    </row>
    <row r="270" spans="1:12" s="8" customFormat="1" ht="19.5" customHeight="1" x14ac:dyDescent="0.2">
      <c r="A270" s="3">
        <f>IFERROR(VLOOKUP(B270,'[1]DADOS (OCULTAR)'!$Q$3:$S$136,3,0),"")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5.17 - Manutenção de Software, Certificação Digital e Microfilmagem</v>
      </c>
      <c r="D270" s="3" t="str">
        <f>'[1]TCE - ANEXO IV - Preencher'!F279</f>
        <v>92.306.257/0007-80</v>
      </c>
      <c r="E270" s="5" t="str">
        <f>'[1]TCE - ANEXO IV - Preencher'!G279</f>
        <v>MV INFORMATICA NORDESTE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69623</v>
      </c>
      <c r="I270" s="6">
        <f>IF('[1]TCE - ANEXO IV - Preencher'!K279="","",'[1]TCE - ANEXO IV - Preencher'!K279)</f>
        <v>45356</v>
      </c>
      <c r="J270" s="5" t="str">
        <f>'[1]TCE - ANEXO IV - Preencher'!L279</f>
        <v>VACV-RBIJ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12898.59</v>
      </c>
    </row>
    <row r="271" spans="1:12" s="8" customFormat="1" ht="19.5" customHeight="1" x14ac:dyDescent="0.2">
      <c r="A271" s="3">
        <f>IFERROR(VLOOKUP(B271,'[1]DADOS (OCULTAR)'!$Q$3:$S$136,3,0),"")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5.17 - Manutenção de Software, Certificação Digital e Microfilmagem</v>
      </c>
      <c r="D271" s="3" t="str">
        <f>'[1]TCE - ANEXO IV - Preencher'!F280</f>
        <v>92.306.257/0007-80</v>
      </c>
      <c r="E271" s="5" t="str">
        <f>'[1]TCE - ANEXO IV - Preencher'!G280</f>
        <v>MV INFORMATICA NORDESTE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69624</v>
      </c>
      <c r="I271" s="6">
        <f>IF('[1]TCE - ANEXO IV - Preencher'!K280="","",'[1]TCE - ANEXO IV - Preencher'!K280)</f>
        <v>45356</v>
      </c>
      <c r="J271" s="5" t="str">
        <f>'[1]TCE - ANEXO IV - Preencher'!L280</f>
        <v>HVMZ-S1F3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1554.2</v>
      </c>
    </row>
    <row r="272" spans="1:12" s="8" customFormat="1" ht="19.5" customHeight="1" x14ac:dyDescent="0.2">
      <c r="A272" s="3">
        <f>IFERROR(VLOOKUP(B272,'[1]DADOS (OCULTAR)'!$Q$3:$S$136,3,0),"")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5.17 - Manutenção de Software, Certificação Digital e Microfilmagem</v>
      </c>
      <c r="D272" s="3">
        <f>'[1]TCE - ANEXO IV - Preencher'!F281</f>
        <v>3124977000109</v>
      </c>
      <c r="E272" s="5" t="str">
        <f>'[1]TCE - ANEXO IV - Preencher'!G281</f>
        <v>MV SISTEMA DE MEDICINA DIAGNOSTICA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1003</v>
      </c>
      <c r="I272" s="6">
        <f>IF('[1]TCE - ANEXO IV - Preencher'!K281="","",'[1]TCE - ANEXO IV - Preencher'!K281)</f>
        <v>45355</v>
      </c>
      <c r="J272" s="5" t="str">
        <f>'[1]TCE - ANEXO IV - Preencher'!L281</f>
        <v>G8VP-TJB9</v>
      </c>
      <c r="K272" s="5" t="str">
        <f>IF(F272="B",LEFT('[1]TCE - ANEXO IV - Preencher'!M281,2),IF(F272="S",LEFT('[1]TCE - ANEXO IV - Preencher'!M281,7),IF('[1]TCE - ANEXO IV - Preencher'!H281="","")))</f>
        <v>3305802</v>
      </c>
      <c r="L272" s="7">
        <f>'[1]TCE - ANEXO IV - Preencher'!N281</f>
        <v>565.46</v>
      </c>
    </row>
    <row r="273" spans="1:12" s="8" customFormat="1" ht="19.5" customHeight="1" x14ac:dyDescent="0.2">
      <c r="A273" s="3">
        <f>IFERROR(VLOOKUP(B273,'[1]DADOS (OCULTAR)'!$Q$3:$S$136,3,0),"")</f>
        <v>9767633000609</v>
      </c>
      <c r="B273" s="4" t="str">
        <f>'[1]TCE - ANEXO IV - Preencher'!C282</f>
        <v>UPA CAXANGÁ - CG Nº 007/2022</v>
      </c>
      <c r="C273" s="4" t="str">
        <f>'[1]TCE - ANEXO IV - Preencher'!E282</f>
        <v>5.17 - Manutenção de Software, Certificação Digital e Microfilmagem</v>
      </c>
      <c r="D273" s="3">
        <f>'[1]TCE - ANEXO IV - Preencher'!F282</f>
        <v>10891998000115</v>
      </c>
      <c r="E273" s="5" t="str">
        <f>'[1]TCE - ANEXO IV - Preencher'!G282</f>
        <v>ADVISERSIT SERVICOS EM INFORMÁTICA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1068</v>
      </c>
      <c r="I273" s="6">
        <f>IF('[1]TCE - ANEXO IV - Preencher'!K282="","",'[1]TCE - ANEXO IV - Preencher'!K282)</f>
        <v>45379</v>
      </c>
      <c r="J273" s="5" t="str">
        <f>'[1]TCE - ANEXO IV - Preencher'!L282</f>
        <v>INBN11864</v>
      </c>
      <c r="K273" s="5" t="str">
        <f>IF(F273="B",LEFT('[1]TCE - ANEXO IV - Preencher'!M282,2),IF(F273="S",LEFT('[1]TCE - ANEXO IV - Preencher'!M282,7),IF('[1]TCE - ANEXO IV - Preencher'!H282="","")))</f>
        <v>2610707</v>
      </c>
      <c r="L273" s="7">
        <f>'[1]TCE - ANEXO IV - Preencher'!N282</f>
        <v>1200</v>
      </c>
    </row>
    <row r="274" spans="1:12" s="8" customFormat="1" ht="19.5" customHeight="1" x14ac:dyDescent="0.2">
      <c r="A274" s="3">
        <f>IFERROR(VLOOKUP(B274,'[1]DADOS (OCULTAR)'!$Q$3:$S$136,3,0),"")</f>
        <v>9767633000609</v>
      </c>
      <c r="B274" s="4" t="str">
        <f>'[1]TCE - ANEXO IV - Preencher'!C283</f>
        <v>UPA CAXANGÁ - CG Nº 007/2022</v>
      </c>
      <c r="C274" s="4" t="str">
        <f>'[1]TCE - ANEXO IV - Preencher'!E283</f>
        <v>5.17 - Manutenção de Software, Certificação Digital e Microfilmagem</v>
      </c>
      <c r="D274" s="3" t="str">
        <f>'[1]TCE - ANEXO IV - Preencher'!F283</f>
        <v>04.069.709/0001-02</v>
      </c>
      <c r="E274" s="5" t="str">
        <f>'[1]TCE - ANEXO IV - Preencher'!G283</f>
        <v>BIONEXO S.A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448095</v>
      </c>
      <c r="I274" s="6">
        <f>IF('[1]TCE - ANEXO IV - Preencher'!K283="","",'[1]TCE - ANEXO IV - Preencher'!K283)</f>
        <v>45383</v>
      </c>
      <c r="J274" s="5" t="str">
        <f>'[1]TCE - ANEXO IV - Preencher'!L283</f>
        <v>GEDX-HI4S</v>
      </c>
      <c r="K274" s="5" t="str">
        <f>IF(F274="B",LEFT('[1]TCE - ANEXO IV - Preencher'!M283,2),IF(F274="S",LEFT('[1]TCE - ANEXO IV - Preencher'!M283,7),IF('[1]TCE - ANEXO IV - Preencher'!H283="","")))</f>
        <v>3550308</v>
      </c>
      <c r="L274" s="7">
        <f>'[1]TCE - ANEXO IV - Preencher'!N283</f>
        <v>900</v>
      </c>
    </row>
    <row r="275" spans="1:12" s="8" customFormat="1" ht="19.5" customHeight="1" x14ac:dyDescent="0.2">
      <c r="A275" s="3">
        <f>IFERROR(VLOOKUP(B275,'[1]DADOS (OCULTAR)'!$Q$3:$S$136,3,0),"")</f>
        <v>9767633000609</v>
      </c>
      <c r="B275" s="4" t="str">
        <f>'[1]TCE - ANEXO IV - Preencher'!C284</f>
        <v>UPA CAXANGÁ - CG Nº 007/2022</v>
      </c>
      <c r="C275" s="4" t="str">
        <f>'[1]TCE - ANEXO IV - Preencher'!E284</f>
        <v>5.17 - Manutenção de Software, Certificação Digital e Microfilmagem</v>
      </c>
      <c r="D275" s="3">
        <f>'[1]TCE - ANEXO IV - Preencher'!F284</f>
        <v>5633849000116</v>
      </c>
      <c r="E275" s="5" t="str">
        <f>'[1]TCE - ANEXO IV - Preencher'!G284</f>
        <v>GCINET SERVICOS DE INFORMATICA LTDA EPP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82826</v>
      </c>
      <c r="I275" s="6">
        <f>IF('[1]TCE - ANEXO IV - Preencher'!K284="","",'[1]TCE - ANEXO IV - Preencher'!K284)</f>
        <v>45383</v>
      </c>
      <c r="J275" s="5" t="str">
        <f>'[1]TCE - ANEXO IV - Preencher'!L284</f>
        <v>PVGS-QYGS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1806.44</v>
      </c>
    </row>
    <row r="276" spans="1:12" s="8" customFormat="1" ht="19.5" customHeight="1" x14ac:dyDescent="0.2">
      <c r="A276" s="3">
        <f>IFERROR(VLOOKUP(B276,'[1]DADOS (OCULTAR)'!$Q$3:$S$136,3,0),"")</f>
        <v>9767633000609</v>
      </c>
      <c r="B276" s="4" t="str">
        <f>'[1]TCE - ANEXO IV - Preencher'!C285</f>
        <v>UPA CAXANGÁ - CG Nº 007/2022</v>
      </c>
      <c r="C276" s="4" t="str">
        <f>'[1]TCE - ANEXO IV - Preencher'!E285</f>
        <v>5.17 - Manutenção de Software, Certificação Digital e Microfilmagem</v>
      </c>
      <c r="D276" s="3">
        <f>'[1]TCE - ANEXO IV - Preencher'!F285</f>
        <v>18630942000119</v>
      </c>
      <c r="E276" s="5" t="str">
        <f>'[1]TCE - ANEXO IV - Preencher'!G285</f>
        <v>PROVTEL TECNOLOGIA SERVICOS GERENCIADOS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3589</v>
      </c>
      <c r="I276" s="6">
        <f>IF('[1]TCE - ANEXO IV - Preencher'!K285="","",'[1]TCE - ANEXO IV - Preencher'!K285)</f>
        <v>45384</v>
      </c>
      <c r="J276" s="5" t="str">
        <f>'[1]TCE - ANEXO IV - Preencher'!L285</f>
        <v>ML1V-2JTL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9350</v>
      </c>
    </row>
    <row r="277" spans="1:12" s="8" customFormat="1" ht="19.5" customHeight="1" x14ac:dyDescent="0.2">
      <c r="A277" s="3">
        <f>IFERROR(VLOOKUP(B277,'[1]DADOS (OCULTAR)'!$Q$3:$S$136,3,0),"")</f>
        <v>9767633000609</v>
      </c>
      <c r="B277" s="4" t="str">
        <f>'[1]TCE - ANEXO IV - Preencher'!C286</f>
        <v>UPA CAXANGÁ - CG Nº 007/2022</v>
      </c>
      <c r="C277" s="4" t="str">
        <f>'[1]TCE - ANEXO IV - Preencher'!E286</f>
        <v>5.17 - Manutenção de Software, Certificação Digital e Microfilmagem</v>
      </c>
      <c r="D277" s="3" t="str">
        <f>'[1]TCE - ANEXO IV - Preencher'!F286</f>
        <v>07.333.111/0001-69</v>
      </c>
      <c r="E277" s="5" t="str">
        <f>'[1]TCE - ANEXO IV - Preencher'!G286</f>
        <v>SAFETEC INFORMATICA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120613</v>
      </c>
      <c r="I277" s="6">
        <f>IF('[1]TCE - ANEXO IV - Preencher'!K286="","",'[1]TCE - ANEXO IV - Preencher'!K286)</f>
        <v>45384</v>
      </c>
      <c r="J277" s="5" t="str">
        <f>'[1]TCE - ANEXO IV - Preencher'!L286</f>
        <v>J6EW-GVUX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242.96</v>
      </c>
    </row>
    <row r="278" spans="1:12" s="8" customFormat="1" ht="19.5" customHeight="1" x14ac:dyDescent="0.2">
      <c r="A278" s="3">
        <f>IFERROR(VLOOKUP(B278,'[1]DADOS (OCULTAR)'!$Q$3:$S$136,3,0),"")</f>
        <v>9767633000609</v>
      </c>
      <c r="B278" s="4" t="str">
        <f>'[1]TCE - ANEXO IV - Preencher'!C287</f>
        <v>UPA CAXANGÁ - CG Nº 007/2022</v>
      </c>
      <c r="C278" s="4" t="str">
        <f>'[1]TCE - ANEXO IV - Preencher'!E287</f>
        <v>5.17 - Manutenção de Software, Certificação Digital e Microfilmagem</v>
      </c>
      <c r="D278" s="3" t="str">
        <f>'[1]TCE - ANEXO IV - Preencher'!F287</f>
        <v>06.312.868/0001-03</v>
      </c>
      <c r="E278" s="5" t="str">
        <f>'[1]TCE - ANEXO IV - Preencher'!G287</f>
        <v>TASCOM INFORMATICA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1283</v>
      </c>
      <c r="I278" s="6">
        <f>IF('[1]TCE - ANEXO IV - Preencher'!K287="","",'[1]TCE - ANEXO IV - Preencher'!K287)</f>
        <v>45383</v>
      </c>
      <c r="J278" s="5" t="str">
        <f>'[1]TCE - ANEXO IV - Preencher'!L287</f>
        <v>OXHE91588</v>
      </c>
      <c r="K278" s="5" t="str">
        <f>IF(F278="B",LEFT('[1]TCE - ANEXO IV - Preencher'!M287,2),IF(F278="S",LEFT('[1]TCE - ANEXO IV - Preencher'!M287,7),IF('[1]TCE - ANEXO IV - Preencher'!H287="","")))</f>
        <v>2610707</v>
      </c>
      <c r="L278" s="7">
        <f>'[1]TCE - ANEXO IV - Preencher'!N287</f>
        <v>1434.31</v>
      </c>
    </row>
    <row r="279" spans="1:12" s="8" customFormat="1" ht="19.5" customHeight="1" x14ac:dyDescent="0.2">
      <c r="A279" s="3">
        <f>IFERROR(VLOOKUP(B279,'[1]DADOS (OCULTAR)'!$Q$3:$S$136,3,0),"")</f>
        <v>9767633000609</v>
      </c>
      <c r="B279" s="4" t="str">
        <f>'[1]TCE - ANEXO IV - Preencher'!C288</f>
        <v>UPA CAXANGÁ - CG Nº 007/2022</v>
      </c>
      <c r="C279" s="4" t="str">
        <f>'[1]TCE - ANEXO IV - Preencher'!E288</f>
        <v>5.17 - Manutenção de Software, Certificação Digital e Microfilmagem</v>
      </c>
      <c r="D279" s="3" t="str">
        <f>'[1]TCE - ANEXO IV - Preencher'!F288</f>
        <v>23.412.408/0001-76</v>
      </c>
      <c r="E279" s="5" t="str">
        <f>'[1]TCE - ANEXO IV - Preencher'!G288</f>
        <v>WEK TECHNOLOGY IN BUSINESS LTDA ME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10475</v>
      </c>
      <c r="I279" s="6">
        <f>IF('[1]TCE - ANEXO IV - Preencher'!K288="","",'[1]TCE - ANEXO IV - Preencher'!K288)</f>
        <v>45383</v>
      </c>
      <c r="J279" s="5" t="str">
        <f>'[1]TCE - ANEXO IV - Preencher'!L288</f>
        <v>2815-EF43-2E5E-65D0-4928-9F5C4FAA9E9C</v>
      </c>
      <c r="K279" s="5" t="str">
        <f>IF(F279="B",LEFT('[1]TCE - ANEXO IV - Preencher'!M288,2),IF(F279="S",LEFT('[1]TCE - ANEXO IV - Preencher'!M288,7),IF('[1]TCE - ANEXO IV - Preencher'!H288="","")))</f>
        <v>4209102</v>
      </c>
      <c r="L279" s="7">
        <f>'[1]TCE - ANEXO IV - Preencher'!N288</f>
        <v>197.05</v>
      </c>
    </row>
    <row r="280" spans="1:12" s="8" customFormat="1" ht="19.5" customHeight="1" x14ac:dyDescent="0.2">
      <c r="A280" s="3">
        <f>IFERROR(VLOOKUP(B280,'[1]DADOS (OCULTAR)'!$Q$3:$S$136,3,0),"")</f>
        <v>9767633000609</v>
      </c>
      <c r="B280" s="4" t="str">
        <f>'[1]TCE - ANEXO IV - Preencher'!C289</f>
        <v>UPA CAXANGÁ - CG Nº 007/2022</v>
      </c>
      <c r="C280" s="4" t="str">
        <f>'[1]TCE - ANEXO IV - Preencher'!E289</f>
        <v>5.17 - Manutenção de Software, Certificação Digital e Microfilmagem</v>
      </c>
      <c r="D280" s="3" t="str">
        <f>'[1]TCE - ANEXO IV - Preencher'!F289</f>
        <v>23.412.408/0001-76</v>
      </c>
      <c r="E280" s="5" t="str">
        <f>'[1]TCE - ANEXO IV - Preencher'!G289</f>
        <v>WEK TECHNOLOGY IN BUSINESS LTDA ME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10476</v>
      </c>
      <c r="I280" s="6">
        <f>IF('[1]TCE - ANEXO IV - Preencher'!K289="","",'[1]TCE - ANEXO IV - Preencher'!K289)</f>
        <v>45383</v>
      </c>
      <c r="J280" s="5" t="str">
        <f>'[1]TCE - ANEXO IV - Preencher'!L289</f>
        <v>40CBCE33-540C-B3E4-3B0C-757C98E86FA7</v>
      </c>
      <c r="K280" s="5" t="str">
        <f>IF(F280="B",LEFT('[1]TCE - ANEXO IV - Preencher'!M289,2),IF(F280="S",LEFT('[1]TCE - ANEXO IV - Preencher'!M289,7),IF('[1]TCE - ANEXO IV - Preencher'!H289="","")))</f>
        <v>4209102</v>
      </c>
      <c r="L280" s="7">
        <f>'[1]TCE - ANEXO IV - Preencher'!N289</f>
        <v>1080</v>
      </c>
    </row>
    <row r="281" spans="1:12" s="8" customFormat="1" ht="19.5" customHeight="1" x14ac:dyDescent="0.2">
      <c r="A281" s="3">
        <f>IFERROR(VLOOKUP(B281,'[1]DADOS (OCULTAR)'!$Q$3:$S$136,3,0),"")</f>
        <v>9767633000609</v>
      </c>
      <c r="B281" s="4" t="str">
        <f>'[1]TCE - ANEXO IV - Preencher'!C290</f>
        <v>UPA CAXANGÁ - CG Nº 007/2022</v>
      </c>
      <c r="C281" s="4" t="str">
        <f>'[1]TCE - ANEXO IV - Preencher'!E290</f>
        <v>5.17 - Manutenção de Software, Certificação Digital e Microfilmagem</v>
      </c>
      <c r="D281" s="3" t="str">
        <f>'[1]TCE - ANEXO IV - Preencher'!F290</f>
        <v>08.980.641/0001-61</v>
      </c>
      <c r="E281" s="5" t="str">
        <f>'[1]TCE - ANEXO IV - Preencher'!G290</f>
        <v>MAPROS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23622</v>
      </c>
      <c r="I281" s="6">
        <f>IF('[1]TCE - ANEXO IV - Preencher'!K290="","",'[1]TCE - ANEXO IV - Preencher'!K290)</f>
        <v>45376</v>
      </c>
      <c r="J281" s="5" t="str">
        <f>'[1]TCE - ANEXO IV - Preencher'!L290</f>
        <v>ZCSE-QBHJ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7140</v>
      </c>
    </row>
    <row r="282" spans="1:12" s="8" customFormat="1" ht="19.5" customHeight="1" x14ac:dyDescent="0.2">
      <c r="A282" s="3">
        <f>IFERROR(VLOOKUP(B282,'[1]DADOS (OCULTAR)'!$Q$3:$S$136,3,0),"")</f>
        <v>9767633000609</v>
      </c>
      <c r="B282" s="4" t="str">
        <f>'[1]TCE - ANEXO IV - Preencher'!C291</f>
        <v>UPA CAXANGÁ - CG Nº 007/2022</v>
      </c>
      <c r="C282" s="4" t="str">
        <f>'[1]TCE - ANEXO IV - Preencher'!E291</f>
        <v>5.22 - Vigilância Ostensiva / Monitorada</v>
      </c>
      <c r="D282" s="3">
        <f>'[1]TCE - ANEXO IV - Preencher'!F291</f>
        <v>7360290000123</v>
      </c>
      <c r="E282" s="5" t="str">
        <f>'[1]TCE - ANEXO IV - Preencher'!G291</f>
        <v xml:space="preserve">SERVAL SERVICOS E LIMPEZA LTDA 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53187</v>
      </c>
      <c r="I282" s="6">
        <f>IF('[1]TCE - ANEXO IV - Preencher'!K291="","",'[1]TCE - ANEXO IV - Preencher'!K291)</f>
        <v>45384</v>
      </c>
      <c r="J282" s="5" t="str">
        <f>'[1]TCE - ANEXO IV - Preencher'!L291</f>
        <v>821255359</v>
      </c>
      <c r="K282" s="5" t="str">
        <f>IF(F282="B",LEFT('[1]TCE - ANEXO IV - Preencher'!M291,2),IF(F282="S",LEFT('[1]TCE - ANEXO IV - Preencher'!M291,7),IF('[1]TCE - ANEXO IV - Preencher'!H291="","")))</f>
        <v>2304400</v>
      </c>
      <c r="L282" s="7">
        <f>'[1]TCE - ANEXO IV - Preencher'!N291</f>
        <v>32752.52</v>
      </c>
    </row>
    <row r="283" spans="1:12" s="8" customFormat="1" ht="19.5" customHeight="1" x14ac:dyDescent="0.2">
      <c r="A283" s="3">
        <f>IFERROR(VLOOKUP(B283,'[1]DADOS (OCULTAR)'!$Q$3:$S$136,3,0),"")</f>
        <v>9767633000609</v>
      </c>
      <c r="B283" s="4" t="str">
        <f>'[1]TCE - ANEXO IV - Preencher'!C292</f>
        <v>UPA CAXANGÁ - CG Nº 007/2022</v>
      </c>
      <c r="C283" s="4" t="str">
        <f>'[1]TCE - ANEXO IV - Preencher'!E292</f>
        <v>5.22 - Vigilância Ostensiva / Monitorada</v>
      </c>
      <c r="D283" s="3" t="str">
        <f>'[1]TCE - ANEXO IV - Preencher'!F292</f>
        <v>11.572.781/0001-05</v>
      </c>
      <c r="E283" s="5" t="str">
        <f>'[1]TCE - ANEXO IV - Preencher'!G292</f>
        <v>SOSERVI VIGILANCIA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9895</v>
      </c>
      <c r="I283" s="6">
        <f>IF('[1]TCE - ANEXO IV - Preencher'!K292="","",'[1]TCE - ANEXO IV - Preencher'!K292)</f>
        <v>45376</v>
      </c>
      <c r="J283" s="5" t="str">
        <f>'[1]TCE - ANEXO IV - Preencher'!L292</f>
        <v>NFDZ69109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21490.66</v>
      </c>
    </row>
    <row r="284" spans="1:12" s="8" customFormat="1" ht="19.5" customHeight="1" x14ac:dyDescent="0.2">
      <c r="A284" s="3">
        <f>IFERROR(VLOOKUP(B284,'[1]DADOS (OCULTAR)'!$Q$3:$S$136,3,0),"")</f>
        <v>9767633000609</v>
      </c>
      <c r="B284" s="4" t="str">
        <f>'[1]TCE - ANEXO IV - Preencher'!C293</f>
        <v>UPA CAXANGÁ - CG Nº 007/2022</v>
      </c>
      <c r="C284" s="4" t="str">
        <f>'[1]TCE - ANEXO IV - Preencher'!E293</f>
        <v>5.10 - Detetização/Tratamento de Resíduos e Afins</v>
      </c>
      <c r="D284" s="3">
        <f>'[1]TCE - ANEXO IV - Preencher'!F293</f>
        <v>35474980000149</v>
      </c>
      <c r="E284" s="5" t="str">
        <f>'[1]TCE - ANEXO IV - Preencher'!G293</f>
        <v>LIMPSERVICE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5394</v>
      </c>
      <c r="I284" s="6">
        <f>IF('[1]TCE - ANEXO IV - Preencher'!K293="","",'[1]TCE - ANEXO IV - Preencher'!K293)</f>
        <v>45355</v>
      </c>
      <c r="J284" s="5" t="str">
        <f>'[1]TCE - ANEXO IV - Preencher'!L293</f>
        <v>XDJC27842</v>
      </c>
      <c r="K284" s="5" t="str">
        <f>IF(F284="B",LEFT('[1]TCE - ANEXO IV - Preencher'!M293,2),IF(F284="S",LEFT('[1]TCE - ANEXO IV - Preencher'!M293,7),IF('[1]TCE - ANEXO IV - Preencher'!H293="","")))</f>
        <v>2609600</v>
      </c>
      <c r="L284" s="7">
        <f>'[1]TCE - ANEXO IV - Preencher'!N293</f>
        <v>342.51</v>
      </c>
    </row>
    <row r="285" spans="1:12" s="8" customFormat="1" ht="19.5" customHeight="1" x14ac:dyDescent="0.2">
      <c r="A285" s="3">
        <f>IFERROR(VLOOKUP(B285,'[1]DADOS (OCULTAR)'!$Q$3:$S$136,3,0),"")</f>
        <v>9767633000609</v>
      </c>
      <c r="B285" s="4" t="str">
        <f>'[1]TCE - ANEXO IV - Preencher'!C294</f>
        <v>UPA CAXANGÁ - CG Nº 007/2022</v>
      </c>
      <c r="C285" s="4" t="str">
        <f>'[1]TCE - ANEXO IV - Preencher'!E294</f>
        <v>5.23 - Limpeza e Conservação</v>
      </c>
      <c r="D285" s="3">
        <f>'[1]TCE - ANEXO IV - Preencher'!F294</f>
        <v>9863853000121</v>
      </c>
      <c r="E285" s="5" t="str">
        <f>'[1]TCE - ANEXO IV - Preencher'!G294</f>
        <v>SOSERVI-SOCIEDADE DE SERVICOS GERAIS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75778</v>
      </c>
      <c r="I285" s="6">
        <f>IF('[1]TCE - ANEXO IV - Preencher'!K294="","",'[1]TCE - ANEXO IV - Preencher'!K294)</f>
        <v>45355</v>
      </c>
      <c r="J285" s="5" t="str">
        <f>'[1]TCE - ANEXO IV - Preencher'!L294</f>
        <v>VNCZ14740</v>
      </c>
      <c r="K285" s="5" t="str">
        <f>IF(F285="B",LEFT('[1]TCE - ANEXO IV - Preencher'!M294,2),IF(F285="S",LEFT('[1]TCE - ANEXO IV - Preencher'!M294,7),IF('[1]TCE - ANEXO IV - Preencher'!H294="","")))</f>
        <v>2609600</v>
      </c>
      <c r="L285" s="7">
        <f>'[1]TCE - ANEXO IV - Preencher'!N294</f>
        <v>53958</v>
      </c>
    </row>
    <row r="286" spans="1:12" s="8" customFormat="1" ht="19.5" customHeight="1" x14ac:dyDescent="0.2">
      <c r="A286" s="3">
        <f>IFERROR(VLOOKUP(B286,'[1]DADOS (OCULTAR)'!$Q$3:$S$136,3,0),"")</f>
        <v>9767633000609</v>
      </c>
      <c r="B286" s="4" t="str">
        <f>'[1]TCE - ANEXO IV - Preencher'!C295</f>
        <v>UPA CAXANGÁ - CG Nº 007/2022</v>
      </c>
      <c r="C286" s="4" t="str">
        <f>'[1]TCE - ANEXO IV - Preencher'!E295</f>
        <v>5.99 - Outros Serviços de Terceiros Pessoa Jurídica</v>
      </c>
      <c r="D286" s="3">
        <f>'[1]TCE - ANEXO IV - Preencher'!F295</f>
        <v>19786063000143</v>
      </c>
      <c r="E286" s="5" t="str">
        <f>'[1]TCE - ANEXO IV - Preencher'!G295</f>
        <v xml:space="preserve">MARINHO E CASTRO SERVICOS LTDA ME 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6073</v>
      </c>
      <c r="I286" s="6">
        <f>IF('[1]TCE - ANEXO IV - Preencher'!K295="","",'[1]TCE - ANEXO IV - Preencher'!K295)</f>
        <v>45376</v>
      </c>
      <c r="J286" s="5" t="str">
        <f>'[1]TCE - ANEXO IV - Preencher'!L295</f>
        <v>QDUZ-J8XY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4360</v>
      </c>
    </row>
    <row r="287" spans="1:12" s="8" customFormat="1" ht="19.5" customHeight="1" x14ac:dyDescent="0.2">
      <c r="A287" s="3">
        <f>IFERROR(VLOOKUP(B287,'[1]DADOS (OCULTAR)'!$Q$3:$S$136,3,0),"")</f>
        <v>9767633000609</v>
      </c>
      <c r="B287" s="4" t="str">
        <f>'[1]TCE - ANEXO IV - Preencher'!C296</f>
        <v>UPA CAXANGÁ - CG Nº 007/2022</v>
      </c>
      <c r="C287" s="4" t="str">
        <f>'[1]TCE - ANEXO IV - Preencher'!E296</f>
        <v>5.99 - Outros Serviços de Terceiros Pessoa Jurídica</v>
      </c>
      <c r="D287" s="3">
        <f>'[1]TCE - ANEXO IV - Preencher'!F296</f>
        <v>7523792000128</v>
      </c>
      <c r="E287" s="5" t="str">
        <f>'[1]TCE - ANEXO IV - Preencher'!G296</f>
        <v>AFARIAS E ROCHA ADVOCACIA - ME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1227</v>
      </c>
      <c r="I287" s="6">
        <f>IF('[1]TCE - ANEXO IV - Preencher'!K296="","",'[1]TCE - ANEXO IV - Preencher'!K296)</f>
        <v>45386</v>
      </c>
      <c r="J287" s="5" t="str">
        <f>'[1]TCE - ANEXO IV - Preencher'!L296</f>
        <v>IZB3-TTPB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2233.5100000000002</v>
      </c>
    </row>
    <row r="288" spans="1:12" s="8" customFormat="1" ht="19.5" customHeight="1" x14ac:dyDescent="0.2">
      <c r="A288" s="3">
        <f>IFERROR(VLOOKUP(B288,'[1]DADOS (OCULTAR)'!$Q$3:$S$136,3,0),"")</f>
        <v>9767633000609</v>
      </c>
      <c r="B288" s="4" t="str">
        <f>'[1]TCE - ANEXO IV - Preencher'!C297</f>
        <v>UPA CAXANGÁ - CG Nº 007/2022</v>
      </c>
      <c r="C288" s="4" t="str">
        <f>'[1]TCE - ANEXO IV - Preencher'!E297</f>
        <v>5.99 - Outros Serviços de Terceiros Pessoa Jurídica</v>
      </c>
      <c r="D288" s="3">
        <f>'[1]TCE - ANEXO IV - Preencher'!F297</f>
        <v>21794062000192</v>
      </c>
      <c r="E288" s="5" t="str">
        <f>'[1]TCE - ANEXO IV - Preencher'!G297</f>
        <v>ASOS OCUPACIONAL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732</v>
      </c>
      <c r="I288" s="6">
        <f>IF('[1]TCE - ANEXO IV - Preencher'!K297="","",'[1]TCE - ANEXO IV - Preencher'!K297)</f>
        <v>45383</v>
      </c>
      <c r="J288" s="5" t="str">
        <f>'[1]TCE - ANEXO IV - Preencher'!L297</f>
        <v>SSSG12307</v>
      </c>
      <c r="K288" s="5" t="str">
        <f>IF(F288="B",LEFT('[1]TCE - ANEXO IV - Preencher'!M297,2),IF(F288="S",LEFT('[1]TCE - ANEXO IV - Preencher'!M297,7),IF('[1]TCE - ANEXO IV - Preencher'!H297="","")))</f>
        <v>2607901</v>
      </c>
      <c r="L288" s="7">
        <f>'[1]TCE - ANEXO IV - Preencher'!N297</f>
        <v>3200</v>
      </c>
    </row>
    <row r="289" spans="1:12" s="8" customFormat="1" ht="19.5" customHeight="1" x14ac:dyDescent="0.2">
      <c r="A289" s="3">
        <f>IFERROR(VLOOKUP(B289,'[1]DADOS (OCULTAR)'!$Q$3:$S$136,3,0),"")</f>
        <v>9767633000609</v>
      </c>
      <c r="B289" s="4" t="str">
        <f>'[1]TCE - ANEXO IV - Preencher'!C298</f>
        <v>UPA CAXANGÁ - CG Nº 007/2022</v>
      </c>
      <c r="C289" s="4" t="str">
        <f>'[1]TCE - ANEXO IV - Preencher'!E298</f>
        <v>5.99 - Outros Serviços de Terceiros Pessoa Jurídica</v>
      </c>
      <c r="D289" s="3">
        <f>'[1]TCE - ANEXO IV - Preencher'!F298</f>
        <v>45671533000133</v>
      </c>
      <c r="E289" s="5" t="str">
        <f>'[1]TCE - ANEXO IV - Preencher'!G298</f>
        <v>VITORINO E MAIA ADVOGADOS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258</v>
      </c>
      <c r="I289" s="6">
        <f>IF('[1]TCE - ANEXO IV - Preencher'!K298="","",'[1]TCE - ANEXO IV - Preencher'!K298)</f>
        <v>45384</v>
      </c>
      <c r="J289" s="5" t="str">
        <f>'[1]TCE - ANEXO IV - Preencher'!L298</f>
        <v>RKJG-UKKU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2233.5100000000002</v>
      </c>
    </row>
    <row r="290" spans="1:12" s="8" customFormat="1" ht="19.5" customHeight="1" x14ac:dyDescent="0.2">
      <c r="A290" s="3">
        <f>IFERROR(VLOOKUP(B290,'[1]DADOS (OCULTAR)'!$Q$3:$S$136,3,0),"")</f>
        <v>9767633000609</v>
      </c>
      <c r="B290" s="4" t="str">
        <f>'[1]TCE - ANEXO IV - Preencher'!C299</f>
        <v>UPA CAXANGÁ - CG Nº 007/2022</v>
      </c>
      <c r="C290" s="4" t="str">
        <f>'[1]TCE - ANEXO IV - Preencher'!E299</f>
        <v>5.99 - Outros Serviços de Terceiros Pessoa Jurídica</v>
      </c>
      <c r="D290" s="3" t="str">
        <f>'[1]TCE - ANEXO IV - Preencher'!F299</f>
        <v>08.654.123/0001-58</v>
      </c>
      <c r="E290" s="5" t="str">
        <f>'[1]TCE - ANEXO IV - Preencher'!G299</f>
        <v>AUDISA -AUDITORES ASSOCIADOS S/S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22597</v>
      </c>
      <c r="I290" s="6">
        <f>IF('[1]TCE - ANEXO IV - Preencher'!K299="","",'[1]TCE - ANEXO IV - Preencher'!K299)</f>
        <v>45352</v>
      </c>
      <c r="J290" s="5" t="str">
        <f>'[1]TCE - ANEXO IV - Preencher'!L299</f>
        <v>207T.1371.9097.6804699-W</v>
      </c>
      <c r="K290" s="5" t="str">
        <f>IF(F290="B",LEFT('[1]TCE - ANEXO IV - Preencher'!M299,2),IF(F290="S",LEFT('[1]TCE - ANEXO IV - Preencher'!M299,7),IF('[1]TCE - ANEXO IV - Preencher'!H299="","")))</f>
        <v>3505708</v>
      </c>
      <c r="L290" s="7">
        <f>'[1]TCE - ANEXO IV - Preencher'!N299</f>
        <v>1068.25</v>
      </c>
    </row>
    <row r="291" spans="1:12" s="8" customFormat="1" ht="19.5" customHeight="1" x14ac:dyDescent="0.2">
      <c r="A291" s="3">
        <f>IFERROR(VLOOKUP(B291,'[1]DADOS (OCULTAR)'!$Q$3:$S$136,3,0),"")</f>
        <v>9767633000609</v>
      </c>
      <c r="B291" s="4" t="str">
        <f>'[1]TCE - ANEXO IV - Preencher'!C300</f>
        <v>UPA CAXANGÁ - CG Nº 007/2022</v>
      </c>
      <c r="C291" s="4" t="str">
        <f>'[1]TCE - ANEXO IV - Preencher'!E300</f>
        <v>5.99 - Outros Serviços de Terceiros Pessoa Jurídica</v>
      </c>
      <c r="D291" s="3" t="str">
        <f>'[1]TCE - ANEXO IV - Preencher'!F300</f>
        <v>60.765.823/0001-30</v>
      </c>
      <c r="E291" s="5" t="str">
        <f>'[1]TCE - ANEXO IV - Preencher'!G300</f>
        <v>SOCIEDADE BENEF ISRAELITABRAS HOSPITAL ALBERT EINSTEIN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15131836</v>
      </c>
      <c r="I291" s="6">
        <f>IF('[1]TCE - ANEXO IV - Preencher'!K300="","",'[1]TCE - ANEXO IV - Preencher'!K300)</f>
        <v>45379</v>
      </c>
      <c r="J291" s="5" t="str">
        <f>'[1]TCE - ANEXO IV - Preencher'!L300</f>
        <v>CB7U-CCRD</v>
      </c>
      <c r="K291" s="5" t="str">
        <f>IF(F291="B",LEFT('[1]TCE - ANEXO IV - Preencher'!M300,2),IF(F291="S",LEFT('[1]TCE - ANEXO IV - Preencher'!M300,7),IF('[1]TCE - ANEXO IV - Preencher'!H300="","")))</f>
        <v>3550308</v>
      </c>
      <c r="L291" s="7">
        <f>'[1]TCE - ANEXO IV - Preencher'!N300</f>
        <v>1013.93</v>
      </c>
    </row>
    <row r="292" spans="1:12" s="8" customFormat="1" ht="19.5" customHeight="1" x14ac:dyDescent="0.2">
      <c r="A292" s="3">
        <f>IFERROR(VLOOKUP(B292,'[1]DADOS (OCULTAR)'!$Q$3:$S$136,3,0),"")</f>
        <v>9767633000609</v>
      </c>
      <c r="B292" s="4" t="str">
        <f>'[1]TCE - ANEXO IV - Preencher'!C301</f>
        <v>UPA CAXANGÁ - CG Nº 007/2022</v>
      </c>
      <c r="C292" s="4" t="str">
        <f>'[1]TCE - ANEXO IV - Preencher'!E301</f>
        <v>5.99 - Outros Serviços de Terceiros Pessoa Jurídica</v>
      </c>
      <c r="D292" s="3">
        <f>'[1]TCE - ANEXO IV - Preencher'!F301</f>
        <v>10816775000274</v>
      </c>
      <c r="E292" s="5" t="str">
        <f>'[1]TCE - ANEXO IV - Preencher'!G301</f>
        <v>INSPETORIA SALESIANA DO NORDESTE DO BRASIL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 xml:space="preserve">19927 </v>
      </c>
      <c r="I292" s="6">
        <f>IF('[1]TCE - ANEXO IV - Preencher'!K301="","",'[1]TCE - ANEXO IV - Preencher'!K301)</f>
        <v>45356</v>
      </c>
      <c r="J292" s="5" t="str">
        <f>'[1]TCE - ANEXO IV - Preencher'!L301</f>
        <v>NYUM-1GLH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770</v>
      </c>
    </row>
    <row r="293" spans="1:12" s="8" customFormat="1" ht="19.5" customHeight="1" x14ac:dyDescent="0.2">
      <c r="A293" s="3">
        <f>IFERROR(VLOOKUP(B293,'[1]DADOS (OCULTAR)'!$Q$3:$S$136,3,0),"")</f>
        <v>9767633000609</v>
      </c>
      <c r="B293" s="4" t="str">
        <f>'[1]TCE - ANEXO IV - Preencher'!C302</f>
        <v>UPA CAXANGÁ - CG Nº 007/2022</v>
      </c>
      <c r="C293" s="4" t="str">
        <f>'[1]TCE - ANEXO IV - Preencher'!E302</f>
        <v>5.99 - Outros Serviços de Terceiros Pessoa Jurídica</v>
      </c>
      <c r="D293" s="3">
        <f>'[1]TCE - ANEXO IV - Preencher'!F302</f>
        <v>2668797000125</v>
      </c>
      <c r="E293" s="5" t="str">
        <f>'[1]TCE - ANEXO IV - Preencher'!G302</f>
        <v>BRASIL GESTAO DE DADOS INFORMAÇOES E DOCUMENTOS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3644</v>
      </c>
      <c r="I293" s="6">
        <f>IF('[1]TCE - ANEXO IV - Preencher'!K302="","",'[1]TCE - ANEXO IV - Preencher'!K302)</f>
        <v>45394</v>
      </c>
      <c r="J293" s="5" t="str">
        <f>'[1]TCE - ANEXO IV - Preencher'!L302</f>
        <v>KIJM-HAER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1298.8699999999999</v>
      </c>
    </row>
    <row r="294" spans="1:12" s="8" customFormat="1" ht="19.5" customHeight="1" x14ac:dyDescent="0.2">
      <c r="A294" s="3">
        <f>IFERROR(VLOOKUP(B294,'[1]DADOS (OCULTAR)'!$Q$3:$S$136,3,0),"")</f>
        <v>9767633000609</v>
      </c>
      <c r="B294" s="4" t="str">
        <f>'[1]TCE - ANEXO IV - Preencher'!C303</f>
        <v>UPA CAXANGÁ - CG Nº 007/2022</v>
      </c>
      <c r="C294" s="4" t="str">
        <f>'[1]TCE - ANEXO IV - Preencher'!E303</f>
        <v>5.99 - Outros Serviços de Terceiros Pessoa Jurídica</v>
      </c>
      <c r="D294" s="3">
        <f>'[1]TCE - ANEXO IV - Preencher'!F303</f>
        <v>35343136000189</v>
      </c>
      <c r="E294" s="5" t="str">
        <f>'[1]TCE - ANEXO IV - Preencher'!G303</f>
        <v>EMBRAESTER EMPRESA BRASILEIRA DE ESTERILIZACOES EIRELI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13109</v>
      </c>
      <c r="I294" s="6">
        <f>IF('[1]TCE - ANEXO IV - Preencher'!K303="","",'[1]TCE - ANEXO IV - Preencher'!K303)</f>
        <v>45383</v>
      </c>
      <c r="J294" s="5" t="str">
        <f>'[1]TCE - ANEXO IV - Preencher'!L303</f>
        <v>CWRY-RGAM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10474.200000000001</v>
      </c>
    </row>
    <row r="295" spans="1:12" s="8" customFormat="1" ht="19.5" customHeight="1" x14ac:dyDescent="0.2">
      <c r="A295" s="3">
        <f>IFERROR(VLOOKUP(B295,'[1]DADOS (OCULTAR)'!$Q$3:$S$136,3,0),"")</f>
        <v>9767633000609</v>
      </c>
      <c r="B295" s="4" t="str">
        <f>'[1]TCE - ANEXO IV - Preencher'!C304</f>
        <v>UPA CAXANGÁ - CG Nº 007/2022</v>
      </c>
      <c r="C295" s="4" t="str">
        <f>'[1]TCE - ANEXO IV - Preencher'!E304</f>
        <v>5.99 - Outros Serviços de Terceiros Pessoa Jurídica</v>
      </c>
      <c r="D295" s="3" t="str">
        <f>'[1]TCE - ANEXO IV - Preencher'!F304</f>
        <v>41.382.855/0001-01</v>
      </c>
      <c r="E295" s="5" t="str">
        <f>'[1]TCE - ANEXO IV - Preencher'!G304</f>
        <v>TAMYRES FERNANDA ALVES CHALEGRE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189</v>
      </c>
      <c r="I295" s="6">
        <f>IF('[1]TCE - ANEXO IV - Preencher'!K304="","",'[1]TCE - ANEXO IV - Preencher'!K304)</f>
        <v>45385</v>
      </c>
      <c r="J295" s="5" t="str">
        <f>'[1]TCE - ANEXO IV - Preencher'!L304</f>
        <v>FUDZ-3MWU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2500</v>
      </c>
    </row>
    <row r="296" spans="1:12" s="8" customFormat="1" ht="19.5" customHeight="1" x14ac:dyDescent="0.2">
      <c r="A296" s="3">
        <f>IFERROR(VLOOKUP(B296,'[1]DADOS (OCULTAR)'!$Q$3:$S$136,3,0),"")</f>
        <v>9767633000609</v>
      </c>
      <c r="B296" s="4" t="str">
        <f>'[1]TCE - ANEXO IV - Preencher'!C305</f>
        <v>UPA CAXANGÁ - CG Nº 007/2022</v>
      </c>
      <c r="C296" s="4" t="str">
        <f>'[1]TCE - ANEXO IV - Preencher'!E305</f>
        <v>5.99 - Outros Serviços de Terceiros Pessoa Jurídica</v>
      </c>
      <c r="D296" s="3" t="str">
        <f>'[1]TCE - ANEXO IV - Preencher'!F305</f>
        <v>11.735.586/0001-59</v>
      </c>
      <c r="E296" s="5" t="str">
        <f>'[1]TCE - ANEXO IV - Preencher'!G305</f>
        <v>FUNDACAO DE APOIO AO DESENVOLVIMENTO DA UNIVERCIDADE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76075</v>
      </c>
      <c r="I296" s="6">
        <f>IF('[1]TCE - ANEXO IV - Preencher'!K305="","",'[1]TCE - ANEXO IV - Preencher'!K305)</f>
        <v>45387</v>
      </c>
      <c r="J296" s="5" t="str">
        <f>'[1]TCE - ANEXO IV - Preencher'!L305</f>
        <v>J1PY-RAPM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811.62</v>
      </c>
    </row>
    <row r="297" spans="1:12" s="8" customFormat="1" ht="19.5" customHeight="1" x14ac:dyDescent="0.2">
      <c r="A297" s="3">
        <f>IFERROR(VLOOKUP(B297,'[1]DADOS (OCULTAR)'!$Q$3:$S$136,3,0),"")</f>
        <v>9767633000609</v>
      </c>
      <c r="B297" s="4" t="str">
        <f>'[1]TCE - ANEXO IV - Preencher'!C306</f>
        <v>UPA CAXANGÁ - CG Nº 007/2022</v>
      </c>
      <c r="C297" s="4" t="str">
        <f>'[1]TCE - ANEXO IV - Preencher'!E306</f>
        <v>5.99 - Outros Serviços de Terceiros Pessoa Jurídica</v>
      </c>
      <c r="D297" s="3" t="str">
        <f>'[1]TCE - ANEXO IV - Preencher'!F306</f>
        <v>01.699.696/0001-59</v>
      </c>
      <c r="E297" s="5" t="str">
        <f>'[1]TCE - ANEXO IV - Preencher'!G306</f>
        <v>QUALIAGUA LABORATORIO E CONSULTORIA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69334</v>
      </c>
      <c r="I297" s="6">
        <f>IF('[1]TCE - ANEXO IV - Preencher'!K306="","",'[1]TCE - ANEXO IV - Preencher'!K306)</f>
        <v>45383</v>
      </c>
      <c r="J297" s="5" t="str">
        <f>'[1]TCE - ANEXO IV - Preencher'!L306</f>
        <v>RI4T-I9XV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246.21</v>
      </c>
    </row>
    <row r="298" spans="1:12" s="8" customFormat="1" ht="19.5" customHeight="1" x14ac:dyDescent="0.2">
      <c r="A298" s="3">
        <f>IFERROR(VLOOKUP(B298,'[1]DADOS (OCULTAR)'!$Q$3:$S$136,3,0),"")</f>
        <v>9767633000609</v>
      </c>
      <c r="B298" s="4" t="str">
        <f>'[1]TCE - ANEXO IV - Preencher'!C307</f>
        <v>UPA CAXANGÁ - CG Nº 007/2022</v>
      </c>
      <c r="C298" s="4" t="str">
        <f>'[1]TCE - ANEXO IV - Preencher'!E307</f>
        <v>5.5 - Reparo e Manutenção de Máquinas e Equipamentos</v>
      </c>
      <c r="D298" s="3" t="str">
        <f>'[1]TCE - ANEXO IV - Preencher'!F307</f>
        <v>18.204.483/0001-01</v>
      </c>
      <c r="E298" s="5" t="str">
        <f>'[1]TCE - ANEXO IV - Preencher'!G307</f>
        <v>WAGNER FERNANDES SALES DA SILVA &amp; CIA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4763</v>
      </c>
      <c r="I298" s="6">
        <f>IF('[1]TCE - ANEXO IV - Preencher'!K307="","",'[1]TCE - ANEXO IV - Preencher'!K307)</f>
        <v>45383</v>
      </c>
      <c r="J298" s="5" t="str">
        <f>'[1]TCE - ANEXO IV - Preencher'!L307</f>
        <v>YZ2BUCW3B</v>
      </c>
      <c r="K298" s="5" t="str">
        <f>IF(F298="B",LEFT('[1]TCE - ANEXO IV - Preencher'!M307,2),IF(F298="S",LEFT('[1]TCE - ANEXO IV - Preencher'!M307,7),IF('[1]TCE - ANEXO IV - Preencher'!H307="","")))</f>
        <v>2704302</v>
      </c>
      <c r="L298" s="7">
        <f>'[1]TCE - ANEXO IV - Preencher'!N307</f>
        <v>2880</v>
      </c>
    </row>
    <row r="299" spans="1:12" s="8" customFormat="1" ht="19.5" customHeight="1" x14ac:dyDescent="0.2">
      <c r="A299" s="3">
        <f>IFERROR(VLOOKUP(B299,'[1]DADOS (OCULTAR)'!$Q$3:$S$136,3,0),"")</f>
        <v>9767633000609</v>
      </c>
      <c r="B299" s="4" t="str">
        <f>'[1]TCE - ANEXO IV - Preencher'!C308</f>
        <v>UPA CAXANGÁ - CG Nº 007/2022</v>
      </c>
      <c r="C299" s="4" t="str">
        <f>'[1]TCE - ANEXO IV - Preencher'!E308</f>
        <v>5.5 - Reparo e Manutenção de Máquinas e Equipamentos</v>
      </c>
      <c r="D299" s="3">
        <f>'[1]TCE - ANEXO IV - Preencher'!F308</f>
        <v>7221834000176</v>
      </c>
      <c r="E299" s="5" t="str">
        <f>'[1]TCE - ANEXO IV - Preencher'!G308</f>
        <v>C2 COMERCIO E SERVICOS LTDA-ME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150</v>
      </c>
      <c r="I299" s="6">
        <f>IF('[1]TCE - ANEXO IV - Preencher'!K308="","",'[1]TCE - ANEXO IV - Preencher'!K308)</f>
        <v>45372</v>
      </c>
      <c r="J299" s="5" t="str">
        <f>'[1]TCE - ANEXO IV - Preencher'!L308</f>
        <v>HE2R-86RL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2800</v>
      </c>
    </row>
    <row r="300" spans="1:12" s="8" customFormat="1" ht="19.5" customHeight="1" x14ac:dyDescent="0.2">
      <c r="A300" s="3">
        <f>IFERROR(VLOOKUP(B300,'[1]DADOS (OCULTAR)'!$Q$3:$S$136,3,0),"")</f>
        <v>9767633000609</v>
      </c>
      <c r="B300" s="4" t="str">
        <f>'[1]TCE - ANEXO IV - Preencher'!C309</f>
        <v>UPA CAXANGÁ - CG Nº 007/2022</v>
      </c>
      <c r="C300" s="4" t="str">
        <f>'[1]TCE - ANEXO IV - Preencher'!E309</f>
        <v>5.5 - Reparo e Manutenção de Máquinas e Equipamentos</v>
      </c>
      <c r="D300" s="3">
        <f>'[1]TCE - ANEXO IV - Preencher'!F309</f>
        <v>24380578002041</v>
      </c>
      <c r="E300" s="5" t="str">
        <f>'[1]TCE - ANEXO IV - Preencher'!G309</f>
        <v>WHITE MARTINS GASES INDUSTRIAIS DO NORDESTE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16452</v>
      </c>
      <c r="I300" s="6">
        <f>IF('[1]TCE - ANEXO IV - Preencher'!K309="","",'[1]TCE - ANEXO IV - Preencher'!K309)</f>
        <v>45362</v>
      </c>
      <c r="J300" s="5" t="str">
        <f>'[1]TCE - ANEXO IV - Preencher'!L309</f>
        <v>IARJ36342</v>
      </c>
      <c r="K300" s="5" t="str">
        <f>IF(F300="B",LEFT('[1]TCE - ANEXO IV - Preencher'!M309,2),IF(F300="S",LEFT('[1]TCE - ANEXO IV - Preencher'!M309,7),IF('[1]TCE - ANEXO IV - Preencher'!H309="","")))</f>
        <v>2607901</v>
      </c>
      <c r="L300" s="7">
        <f>'[1]TCE - ANEXO IV - Preencher'!N309</f>
        <v>1844.62</v>
      </c>
    </row>
    <row r="301" spans="1:12" s="8" customFormat="1" ht="19.5" customHeight="1" x14ac:dyDescent="0.2">
      <c r="A301" s="3">
        <f>IFERROR(VLOOKUP(B301,'[1]DADOS (OCULTAR)'!$Q$3:$S$136,3,0),"")</f>
        <v>9767633000609</v>
      </c>
      <c r="B301" s="4" t="str">
        <f>'[1]TCE - ANEXO IV - Preencher'!C310</f>
        <v>UPA CAXANGÁ - CG Nº 007/2022</v>
      </c>
      <c r="C301" s="4" t="str">
        <f>'[1]TCE - ANEXO IV - Preencher'!E310</f>
        <v>5.5 - Reparo e Manutenção de Máquinas e Equipamentos</v>
      </c>
      <c r="D301" s="3" t="str">
        <f>'[1]TCE - ANEXO IV - Preencher'!F310</f>
        <v>01.141.468/0001-69</v>
      </c>
      <c r="E301" s="5" t="str">
        <f>'[1]TCE - ANEXO IV - Preencher'!G310</f>
        <v>MEDCALL COMERCIO E SERVICOS DE EQUIPAMENTOS MEDICOS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4024</v>
      </c>
      <c r="I301" s="6">
        <f>IF('[1]TCE - ANEXO IV - Preencher'!K310="","",'[1]TCE - ANEXO IV - Preencher'!K310)</f>
        <v>45379</v>
      </c>
      <c r="J301" s="5" t="str">
        <f>'[1]TCE - ANEXO IV - Preencher'!L310</f>
        <v>T4QC-JUA3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2800</v>
      </c>
    </row>
    <row r="302" spans="1:12" s="8" customFormat="1" ht="19.5" customHeight="1" x14ac:dyDescent="0.2">
      <c r="A302" s="3">
        <f>IFERROR(VLOOKUP(B302,'[1]DADOS (OCULTAR)'!$Q$3:$S$136,3,0),"")</f>
        <v>9767633000609</v>
      </c>
      <c r="B302" s="4" t="str">
        <f>'[1]TCE - ANEXO IV - Preencher'!C311</f>
        <v>UPA CAXANGÁ - CG Nº 007/2022</v>
      </c>
      <c r="C302" s="4" t="str">
        <f>'[1]TCE - ANEXO IV - Preencher'!E311</f>
        <v>5.5 - Reparo e Manutenção de Máquinas e Equipamentos</v>
      </c>
      <c r="D302" s="3" t="str">
        <f>'[1]TCE - ANEXO IV - Preencher'!F311</f>
        <v>21.854.632/0001-92</v>
      </c>
      <c r="E302" s="5" t="str">
        <f>'[1]TCE - ANEXO IV - Preencher'!G311</f>
        <v>G M DANTAS ELEVACAO E GERACAO ME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1556</v>
      </c>
      <c r="I302" s="6">
        <f>IF('[1]TCE - ANEXO IV - Preencher'!K311="","",'[1]TCE - ANEXO IV - Preencher'!K311)</f>
        <v>45383</v>
      </c>
      <c r="J302" s="5" t="str">
        <f>'[1]TCE - ANEXO IV - Preencher'!L311</f>
        <v>PBZL-QGRY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400</v>
      </c>
    </row>
    <row r="303" spans="1:12" s="8" customFormat="1" ht="19.5" customHeight="1" x14ac:dyDescent="0.2">
      <c r="A303" s="3">
        <f>IFERROR(VLOOKUP(B303,'[1]DADOS (OCULTAR)'!$Q$3:$S$136,3,0),"")</f>
        <v>9767633000609</v>
      </c>
      <c r="B303" s="4" t="str">
        <f>'[1]TCE - ANEXO IV - Preencher'!C312</f>
        <v>UPA CAXANGÁ - CG Nº 007/2022</v>
      </c>
      <c r="C303" s="4" t="str">
        <f>'[1]TCE - ANEXO IV - Preencher'!E312</f>
        <v xml:space="preserve">5.7 - Reparo e Manutenção de Bens Movéis de Outras Naturezas </v>
      </c>
      <c r="D303" s="3">
        <f>'[1]TCE - ANEXO IV - Preencher'!F312</f>
        <v>40893042000113</v>
      </c>
      <c r="E303" s="5" t="str">
        <f>'[1]TCE - ANEXO IV - Preencher'!G312</f>
        <v>GERASTEP GERADORES ASSISTÊNCIA TECNICA E PECAS LTDA ME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47744</v>
      </c>
      <c r="I303" s="6">
        <f>IF('[1]TCE - ANEXO IV - Preencher'!K312="","",'[1]TCE - ANEXO IV - Preencher'!K312)</f>
        <v>45359</v>
      </c>
      <c r="J303" s="5" t="str">
        <f>'[1]TCE - ANEXO IV - Preencher'!L312</f>
        <v>FEPZ-WCDU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365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2024-04-25T19:25:05Z</dcterms:created>
  <dcterms:modified xsi:type="dcterms:W3CDTF">2024-04-25T19:25:25Z</dcterms:modified>
</cp:coreProperties>
</file>