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3.2024 MARÇO\0. TCE\"/>
    </mc:Choice>
  </mc:AlternateContent>
  <xr:revisionPtr revIDLastSave="0" documentId="8_{389C0D0B-F6D9-47C3-8498-B85DA8AEE85C}" xr6:coauthVersionLast="47" xr6:coauthVersionMax="47" xr10:uidLastSave="{00000000-0000-0000-0000-000000000000}"/>
  <bookViews>
    <workbookView xWindow="-120" yWindow="-120" windowWidth="20730" windowHeight="11160" xr2:uid="{64586FF5-9FB8-487C-8913-2430A068E6B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AB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AB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AB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AB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AB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AB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AB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AB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AB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AB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AB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AB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AB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AB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AB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B4591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AB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AB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AB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AB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AB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AB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AB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AB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AB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AB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AB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AB2401" i="1" s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AB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AB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AB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AB1843" i="1" s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AB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AB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AB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AB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AB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AB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AB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AB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AB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AB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AB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0" i="1" l="1"/>
  <c r="AB4" i="1"/>
  <c r="AB76" i="1"/>
  <c r="AB108" i="1"/>
  <c r="AB60" i="1"/>
  <c r="AB92" i="1"/>
  <c r="AB12" i="1"/>
  <c r="AB28" i="1"/>
  <c r="AB6" i="1"/>
  <c r="AB62" i="1"/>
  <c r="AB70" i="1"/>
  <c r="AB78" i="1"/>
  <c r="AB86" i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40" i="1"/>
  <c r="AB645" i="1"/>
  <c r="AB647" i="1"/>
  <c r="AB656" i="1"/>
  <c r="AB661" i="1"/>
  <c r="AB663" i="1"/>
  <c r="AB672" i="1"/>
  <c r="AB677" i="1"/>
  <c r="AB679" i="1"/>
  <c r="AB688" i="1"/>
  <c r="AB693" i="1"/>
  <c r="AB695" i="1"/>
  <c r="AB704" i="1"/>
  <c r="AB709" i="1"/>
  <c r="AB711" i="1"/>
  <c r="AB720" i="1"/>
  <c r="AB725" i="1"/>
  <c r="AB727" i="1"/>
  <c r="AB736" i="1"/>
  <c r="AB741" i="1"/>
  <c r="AB743" i="1"/>
  <c r="AB752" i="1"/>
  <c r="AB757" i="1"/>
  <c r="AB759" i="1"/>
  <c r="AB768" i="1"/>
  <c r="AB773" i="1"/>
  <c r="AB775" i="1"/>
  <c r="AB784" i="1"/>
  <c r="AB789" i="1"/>
  <c r="AB791" i="1"/>
  <c r="AB800" i="1"/>
  <c r="AB805" i="1"/>
  <c r="AB807" i="1"/>
  <c r="AB816" i="1"/>
  <c r="AB821" i="1"/>
  <c r="AB823" i="1"/>
  <c r="AB830" i="1"/>
  <c r="AB832" i="1"/>
  <c r="AB837" i="1"/>
  <c r="AB839" i="1"/>
  <c r="AB848" i="1"/>
  <c r="AB853" i="1"/>
  <c r="AB855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4" i="1"/>
  <c r="AB22" i="1"/>
  <c r="AB38" i="1"/>
  <c r="P7" i="1"/>
  <c r="AB7" i="1" s="1"/>
  <c r="V9" i="1"/>
  <c r="AB9" i="1" s="1"/>
  <c r="P15" i="1"/>
  <c r="AB15" i="1" s="1"/>
  <c r="V17" i="1"/>
  <c r="AB17" i="1" s="1"/>
  <c r="P23" i="1"/>
  <c r="AB23" i="1" s="1"/>
  <c r="V25" i="1"/>
  <c r="AB25" i="1" s="1"/>
  <c r="P31" i="1"/>
  <c r="AB31" i="1" s="1"/>
  <c r="V33" i="1"/>
  <c r="AB33" i="1" s="1"/>
  <c r="P39" i="1"/>
  <c r="AB39" i="1" s="1"/>
  <c r="V41" i="1"/>
  <c r="AB41" i="1" s="1"/>
  <c r="P47" i="1"/>
  <c r="AB47" i="1" s="1"/>
  <c r="V49" i="1"/>
  <c r="AB49" i="1" s="1"/>
  <c r="P55" i="1"/>
  <c r="AB55" i="1" s="1"/>
  <c r="V57" i="1"/>
  <c r="AB57" i="1" s="1"/>
  <c r="P63" i="1"/>
  <c r="AB63" i="1" s="1"/>
  <c r="V65" i="1"/>
  <c r="AB65" i="1" s="1"/>
  <c r="P71" i="1"/>
  <c r="AB71" i="1" s="1"/>
  <c r="V73" i="1"/>
  <c r="AB73" i="1" s="1"/>
  <c r="P79" i="1"/>
  <c r="AB79" i="1" s="1"/>
  <c r="V81" i="1"/>
  <c r="AB81" i="1" s="1"/>
  <c r="P87" i="1"/>
  <c r="AB87" i="1" s="1"/>
  <c r="V89" i="1"/>
  <c r="AB89" i="1" s="1"/>
  <c r="P95" i="1"/>
  <c r="AB95" i="1" s="1"/>
  <c r="V97" i="1"/>
  <c r="AB97" i="1" s="1"/>
  <c r="P103" i="1"/>
  <c r="AB103" i="1" s="1"/>
  <c r="V105" i="1"/>
  <c r="AB105" i="1" s="1"/>
  <c r="P111" i="1"/>
  <c r="AB111" i="1" s="1"/>
  <c r="V113" i="1"/>
  <c r="AB113" i="1" s="1"/>
  <c r="P119" i="1"/>
  <c r="AB119" i="1" s="1"/>
  <c r="V121" i="1"/>
  <c r="AB121" i="1" s="1"/>
  <c r="P127" i="1"/>
  <c r="AB127" i="1" s="1"/>
  <c r="V129" i="1"/>
  <c r="AB129" i="1" s="1"/>
  <c r="P135" i="1"/>
  <c r="AB135" i="1" s="1"/>
  <c r="V137" i="1"/>
  <c r="AB137" i="1" s="1"/>
  <c r="P143" i="1"/>
  <c r="AB143" i="1" s="1"/>
  <c r="V145" i="1"/>
  <c r="AB145" i="1" s="1"/>
  <c r="P151" i="1"/>
  <c r="AB151" i="1" s="1"/>
  <c r="V153" i="1"/>
  <c r="AB153" i="1" s="1"/>
  <c r="P159" i="1"/>
  <c r="AB159" i="1" s="1"/>
  <c r="V161" i="1"/>
  <c r="AB161" i="1" s="1"/>
  <c r="P167" i="1"/>
  <c r="AB167" i="1" s="1"/>
  <c r="V169" i="1"/>
  <c r="AB169" i="1" s="1"/>
  <c r="P175" i="1"/>
  <c r="AB175" i="1" s="1"/>
  <c r="V177" i="1"/>
  <c r="AB177" i="1" s="1"/>
  <c r="P183" i="1"/>
  <c r="AB183" i="1" s="1"/>
  <c r="V185" i="1"/>
  <c r="AB185" i="1" s="1"/>
  <c r="P191" i="1"/>
  <c r="AB191" i="1" s="1"/>
  <c r="V193" i="1"/>
  <c r="AB193" i="1" s="1"/>
  <c r="P199" i="1"/>
  <c r="AB199" i="1" s="1"/>
  <c r="V201" i="1"/>
  <c r="AB201" i="1" s="1"/>
  <c r="P207" i="1"/>
  <c r="AB207" i="1" s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" i="1"/>
  <c r="Z5" i="1"/>
  <c r="AB5" i="1" s="1"/>
  <c r="M8" i="1"/>
  <c r="AB8" i="1" s="1"/>
  <c r="S10" i="1"/>
  <c r="AB10" i="1" s="1"/>
  <c r="AB11" i="1"/>
  <c r="Z13" i="1"/>
  <c r="AB13" i="1" s="1"/>
  <c r="M16" i="1"/>
  <c r="AB16" i="1" s="1"/>
  <c r="AB18" i="1"/>
  <c r="S18" i="1"/>
  <c r="AB19" i="1"/>
  <c r="Z21" i="1"/>
  <c r="AB21" i="1" s="1"/>
  <c r="M24" i="1"/>
  <c r="AB24" i="1" s="1"/>
  <c r="AB26" i="1"/>
  <c r="S26" i="1"/>
  <c r="AB27" i="1"/>
  <c r="Z29" i="1"/>
  <c r="M32" i="1"/>
  <c r="AB32" i="1" s="1"/>
  <c r="AB34" i="1"/>
  <c r="S34" i="1"/>
  <c r="Z37" i="1"/>
  <c r="M40" i="1"/>
  <c r="AB40" i="1" s="1"/>
  <c r="S42" i="1"/>
  <c r="AB42" i="1" s="1"/>
  <c r="Z45" i="1"/>
  <c r="M48" i="1"/>
  <c r="AB48" i="1" s="1"/>
  <c r="AB50" i="1"/>
  <c r="S50" i="1"/>
  <c r="Z53" i="1"/>
  <c r="M56" i="1"/>
  <c r="AB56" i="1" s="1"/>
  <c r="AB58" i="1"/>
  <c r="S58" i="1"/>
  <c r="AB59" i="1"/>
  <c r="Z61" i="1"/>
  <c r="AB61" i="1" s="1"/>
  <c r="M64" i="1"/>
  <c r="AB64" i="1" s="1"/>
  <c r="AB66" i="1"/>
  <c r="S66" i="1"/>
  <c r="AB67" i="1"/>
  <c r="Z69" i="1"/>
  <c r="AB69" i="1" s="1"/>
  <c r="M72" i="1"/>
  <c r="AB72" i="1" s="1"/>
  <c r="S74" i="1"/>
  <c r="AB74" i="1" s="1"/>
  <c r="AB75" i="1"/>
  <c r="Z77" i="1"/>
  <c r="AB77" i="1" s="1"/>
  <c r="M80" i="1"/>
  <c r="AB80" i="1" s="1"/>
  <c r="AB82" i="1"/>
  <c r="S82" i="1"/>
  <c r="AB83" i="1"/>
  <c r="Z85" i="1"/>
  <c r="AB85" i="1" s="1"/>
  <c r="M88" i="1"/>
  <c r="AB88" i="1" s="1"/>
  <c r="AB90" i="1"/>
  <c r="S90" i="1"/>
  <c r="AB91" i="1"/>
  <c r="Z93" i="1"/>
  <c r="AB93" i="1" s="1"/>
  <c r="M96" i="1"/>
  <c r="AB96" i="1" s="1"/>
  <c r="AB98" i="1"/>
  <c r="S98" i="1"/>
  <c r="AB99" i="1"/>
  <c r="Z101" i="1"/>
  <c r="AB101" i="1" s="1"/>
  <c r="M104" i="1"/>
  <c r="AB104" i="1" s="1"/>
  <c r="S106" i="1"/>
  <c r="AB106" i="1" s="1"/>
  <c r="AB107" i="1"/>
  <c r="Z109" i="1"/>
  <c r="AB109" i="1" s="1"/>
  <c r="M112" i="1"/>
  <c r="AB112" i="1" s="1"/>
  <c r="AB114" i="1"/>
  <c r="S114" i="1"/>
  <c r="AB115" i="1"/>
  <c r="Z117" i="1"/>
  <c r="AB117" i="1" s="1"/>
  <c r="M120" i="1"/>
  <c r="AB120" i="1" s="1"/>
  <c r="AB122" i="1"/>
  <c r="S122" i="1"/>
  <c r="AB123" i="1"/>
  <c r="Z125" i="1"/>
  <c r="AB125" i="1" s="1"/>
  <c r="M128" i="1"/>
  <c r="AB128" i="1" s="1"/>
  <c r="AB130" i="1"/>
  <c r="S130" i="1"/>
  <c r="AB131" i="1"/>
  <c r="Z133" i="1"/>
  <c r="AB133" i="1" s="1"/>
  <c r="M136" i="1"/>
  <c r="AB136" i="1" s="1"/>
  <c r="S138" i="1"/>
  <c r="AB138" i="1" s="1"/>
  <c r="AB139" i="1"/>
  <c r="Z141" i="1"/>
  <c r="AB141" i="1" s="1"/>
  <c r="M144" i="1"/>
  <c r="AB144" i="1" s="1"/>
  <c r="AB146" i="1"/>
  <c r="S146" i="1"/>
  <c r="AB147" i="1"/>
  <c r="Z149" i="1"/>
  <c r="AB149" i="1" s="1"/>
  <c r="M152" i="1"/>
  <c r="AB152" i="1" s="1"/>
  <c r="AB154" i="1"/>
  <c r="S154" i="1"/>
  <c r="AB155" i="1"/>
  <c r="Z157" i="1"/>
  <c r="AB157" i="1" s="1"/>
  <c r="M160" i="1"/>
  <c r="AB160" i="1" s="1"/>
  <c r="AB162" i="1"/>
  <c r="S162" i="1"/>
  <c r="AB163" i="1"/>
  <c r="Z165" i="1"/>
  <c r="AB165" i="1" s="1"/>
  <c r="M168" i="1"/>
  <c r="AB168" i="1" s="1"/>
  <c r="S170" i="1"/>
  <c r="AB170" i="1" s="1"/>
  <c r="AB171" i="1"/>
  <c r="Z173" i="1"/>
  <c r="AB173" i="1" s="1"/>
  <c r="M176" i="1"/>
  <c r="AB176" i="1" s="1"/>
  <c r="AB178" i="1"/>
  <c r="S178" i="1"/>
  <c r="AB179" i="1"/>
  <c r="Z181" i="1"/>
  <c r="AB181" i="1" s="1"/>
  <c r="M184" i="1"/>
  <c r="AB184" i="1" s="1"/>
  <c r="AB186" i="1"/>
  <c r="S186" i="1"/>
  <c r="AB187" i="1"/>
  <c r="Z189" i="1"/>
  <c r="AB189" i="1" s="1"/>
  <c r="M192" i="1"/>
  <c r="AB192" i="1" s="1"/>
  <c r="AB194" i="1"/>
  <c r="S194" i="1"/>
  <c r="AB195" i="1"/>
  <c r="Z197" i="1"/>
  <c r="AB197" i="1" s="1"/>
  <c r="M200" i="1"/>
  <c r="AB200" i="1" s="1"/>
  <c r="S202" i="1"/>
  <c r="AB202" i="1" s="1"/>
  <c r="AB203" i="1"/>
  <c r="Z205" i="1"/>
  <c r="AB205" i="1" s="1"/>
  <c r="AB326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V29" i="1"/>
  <c r="AB29" i="1" s="1"/>
  <c r="P35" i="1"/>
  <c r="AB35" i="1" s="1"/>
  <c r="V37" i="1"/>
  <c r="AB37" i="1" s="1"/>
  <c r="P43" i="1"/>
  <c r="AB43" i="1" s="1"/>
  <c r="V45" i="1"/>
  <c r="AB45" i="1" s="1"/>
  <c r="P51" i="1"/>
  <c r="AB51" i="1" s="1"/>
  <c r="V53" i="1"/>
  <c r="AB53" i="1" s="1"/>
  <c r="AB316" i="1"/>
  <c r="AB318" i="1"/>
  <c r="AB320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82" i="1"/>
  <c r="AB884" i="1"/>
  <c r="AB889" i="1"/>
  <c r="AB898" i="1"/>
  <c r="AB900" i="1"/>
  <c r="AB905" i="1"/>
  <c r="AB914" i="1"/>
  <c r="AB916" i="1"/>
  <c r="AB921" i="1"/>
  <c r="AB930" i="1"/>
  <c r="AB932" i="1"/>
  <c r="AB937" i="1"/>
  <c r="AB946" i="1"/>
  <c r="AB948" i="1"/>
  <c r="AB953" i="1"/>
  <c r="AB962" i="1"/>
  <c r="AB964" i="1"/>
  <c r="AB969" i="1"/>
  <c r="AB978" i="1"/>
  <c r="AB980" i="1"/>
  <c r="AB985" i="1"/>
  <c r="AB994" i="1"/>
  <c r="AB996" i="1"/>
  <c r="AB1001" i="1"/>
  <c r="AB1010" i="1"/>
  <c r="AB1012" i="1"/>
  <c r="AB1017" i="1"/>
  <c r="AB1026" i="1"/>
  <c r="AB1028" i="1"/>
  <c r="AB1033" i="1"/>
  <c r="AB1042" i="1"/>
  <c r="AB1044" i="1"/>
  <c r="AB1049" i="1"/>
  <c r="AB1058" i="1"/>
  <c r="AB1060" i="1"/>
  <c r="AB1065" i="1"/>
  <c r="AB1072" i="1"/>
  <c r="AB1080" i="1"/>
  <c r="AB1088" i="1"/>
  <c r="AB1096" i="1"/>
  <c r="AB1104" i="1"/>
  <c r="AB1112" i="1"/>
  <c r="AB1254" i="1"/>
  <c r="AB1257" i="1"/>
  <c r="AB1260" i="1"/>
  <c r="AB1263" i="1"/>
  <c r="AB1270" i="1"/>
  <c r="AB1273" i="1"/>
  <c r="AB1276" i="1"/>
  <c r="AB1279" i="1"/>
  <c r="AB1286" i="1"/>
  <c r="AB1289" i="1"/>
  <c r="AB1292" i="1"/>
  <c r="AB1295" i="1"/>
  <c r="AB1302" i="1"/>
  <c r="AB1305" i="1"/>
  <c r="AB1308" i="1"/>
  <c r="AB1311" i="1"/>
  <c r="AB1318" i="1"/>
  <c r="AB1321" i="1"/>
  <c r="AB1324" i="1"/>
  <c r="AB1327" i="1"/>
  <c r="AB1334" i="1"/>
  <c r="AB1337" i="1"/>
  <c r="AB1340" i="1"/>
  <c r="AB1343" i="1"/>
  <c r="AB1350" i="1"/>
  <c r="AB1353" i="1"/>
  <c r="AB1356" i="1"/>
  <c r="AB1359" i="1"/>
  <c r="AB1366" i="1"/>
  <c r="AB1369" i="1"/>
  <c r="AB1372" i="1"/>
  <c r="AB1375" i="1"/>
  <c r="AB1382" i="1"/>
  <c r="AB1385" i="1"/>
  <c r="AB1388" i="1"/>
  <c r="AB1391" i="1"/>
  <c r="AB1398" i="1"/>
  <c r="AB1401" i="1"/>
  <c r="AB1404" i="1"/>
  <c r="AB1407" i="1"/>
  <c r="AB1414" i="1"/>
  <c r="AB1417" i="1"/>
  <c r="AB1420" i="1"/>
  <c r="AB1423" i="1"/>
  <c r="AB1430" i="1"/>
  <c r="AB1433" i="1"/>
  <c r="AB1436" i="1"/>
  <c r="AB1439" i="1"/>
  <c r="AB1446" i="1"/>
  <c r="AB1449" i="1"/>
  <c r="AB1452" i="1"/>
  <c r="AB1455" i="1"/>
  <c r="AB1462" i="1"/>
  <c r="AB1465" i="1"/>
  <c r="AB1468" i="1"/>
  <c r="AB1471" i="1"/>
  <c r="AB1478" i="1"/>
  <c r="AB1481" i="1"/>
  <c r="AB1484" i="1"/>
  <c r="AB1487" i="1"/>
  <c r="AB1494" i="1"/>
  <c r="AB1497" i="1"/>
  <c r="AB1500" i="1"/>
  <c r="AB1503" i="1"/>
  <c r="AB1510" i="1"/>
  <c r="AB1513" i="1"/>
  <c r="AB1516" i="1"/>
  <c r="AB1519" i="1"/>
  <c r="AB1526" i="1"/>
  <c r="AB1529" i="1"/>
  <c r="AB1532" i="1"/>
  <c r="AB1535" i="1"/>
  <c r="AB1542" i="1"/>
  <c r="AB1545" i="1"/>
  <c r="AB1548" i="1"/>
  <c r="AB1551" i="1"/>
  <c r="AB1558" i="1"/>
  <c r="AB1561" i="1"/>
  <c r="AB1564" i="1"/>
  <c r="AB1567" i="1"/>
  <c r="AB1574" i="1"/>
  <c r="AB1577" i="1"/>
  <c r="AB1580" i="1"/>
  <c r="AB1583" i="1"/>
  <c r="AB1590" i="1"/>
  <c r="AB1593" i="1"/>
  <c r="AB1596" i="1"/>
  <c r="AB1599" i="1"/>
  <c r="AB1606" i="1"/>
  <c r="AB1609" i="1"/>
  <c r="AB1612" i="1"/>
  <c r="AB1615" i="1"/>
  <c r="AB1622" i="1"/>
  <c r="AB1625" i="1"/>
  <c r="AB1628" i="1"/>
  <c r="AB1631" i="1"/>
  <c r="AB1638" i="1"/>
  <c r="AB1641" i="1"/>
  <c r="AB1644" i="1"/>
  <c r="AB1647" i="1"/>
  <c r="AB1654" i="1"/>
  <c r="AB1657" i="1"/>
  <c r="AB1660" i="1"/>
  <c r="AB1663" i="1"/>
  <c r="AB1670" i="1"/>
  <c r="AB1673" i="1"/>
  <c r="AB1676" i="1"/>
  <c r="AB1679" i="1"/>
  <c r="AB1686" i="1"/>
  <c r="AB1689" i="1"/>
  <c r="AB1692" i="1"/>
  <c r="AB1695" i="1"/>
  <c r="AB1702" i="1"/>
  <c r="P1069" i="1"/>
  <c r="AB1069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AB1253" i="1"/>
  <c r="AB1256" i="1"/>
  <c r="AB1259" i="1"/>
  <c r="AB1266" i="1"/>
  <c r="AB1269" i="1"/>
  <c r="AB1272" i="1"/>
  <c r="AB1275" i="1"/>
  <c r="AB1282" i="1"/>
  <c r="AB1285" i="1"/>
  <c r="AB1288" i="1"/>
  <c r="AB1291" i="1"/>
  <c r="AB1298" i="1"/>
  <c r="AB1301" i="1"/>
  <c r="AB1304" i="1"/>
  <c r="AB1307" i="1"/>
  <c r="AB1314" i="1"/>
  <c r="AB1317" i="1"/>
  <c r="AB1320" i="1"/>
  <c r="AB1323" i="1"/>
  <c r="AB1330" i="1"/>
  <c r="AB1333" i="1"/>
  <c r="AB1336" i="1"/>
  <c r="AB1339" i="1"/>
  <c r="AB1346" i="1"/>
  <c r="AB1349" i="1"/>
  <c r="AB1352" i="1"/>
  <c r="AB1355" i="1"/>
  <c r="AB1362" i="1"/>
  <c r="AB1365" i="1"/>
  <c r="AB1368" i="1"/>
  <c r="AB1371" i="1"/>
  <c r="AB1378" i="1"/>
  <c r="AB1381" i="1"/>
  <c r="AB1384" i="1"/>
  <c r="AB1387" i="1"/>
  <c r="AB1394" i="1"/>
  <c r="AB1397" i="1"/>
  <c r="AB1400" i="1"/>
  <c r="AB1403" i="1"/>
  <c r="AB1410" i="1"/>
  <c r="AB1413" i="1"/>
  <c r="AB1416" i="1"/>
  <c r="AB1419" i="1"/>
  <c r="AB1426" i="1"/>
  <c r="AB1429" i="1"/>
  <c r="AB1432" i="1"/>
  <c r="AB1435" i="1"/>
  <c r="AB1442" i="1"/>
  <c r="AB1445" i="1"/>
  <c r="AB1448" i="1"/>
  <c r="AB1451" i="1"/>
  <c r="AB1458" i="1"/>
  <c r="AB1461" i="1"/>
  <c r="AB1464" i="1"/>
  <c r="AB1467" i="1"/>
  <c r="AB1474" i="1"/>
  <c r="AB1477" i="1"/>
  <c r="AB1480" i="1"/>
  <c r="AB1483" i="1"/>
  <c r="AB1490" i="1"/>
  <c r="AB1493" i="1"/>
  <c r="AB1496" i="1"/>
  <c r="AB1499" i="1"/>
  <c r="AB1506" i="1"/>
  <c r="AB1509" i="1"/>
  <c r="AB1512" i="1"/>
  <c r="AB1515" i="1"/>
  <c r="AB1522" i="1"/>
  <c r="AB1525" i="1"/>
  <c r="AB1528" i="1"/>
  <c r="AB1531" i="1"/>
  <c r="AB1538" i="1"/>
  <c r="AB1541" i="1"/>
  <c r="AB1544" i="1"/>
  <c r="AB1547" i="1"/>
  <c r="AB1554" i="1"/>
  <c r="AB1557" i="1"/>
  <c r="AB1560" i="1"/>
  <c r="AB1563" i="1"/>
  <c r="AB1570" i="1"/>
  <c r="AB1573" i="1"/>
  <c r="AB1576" i="1"/>
  <c r="AB1579" i="1"/>
  <c r="AB1586" i="1"/>
  <c r="AB1589" i="1"/>
  <c r="AB1592" i="1"/>
  <c r="AB1595" i="1"/>
  <c r="AB1602" i="1"/>
  <c r="AB1605" i="1"/>
  <c r="AB1608" i="1"/>
  <c r="AB1611" i="1"/>
  <c r="AB1618" i="1"/>
  <c r="AB1621" i="1"/>
  <c r="AB1624" i="1"/>
  <c r="AB1627" i="1"/>
  <c r="AB1634" i="1"/>
  <c r="AB1637" i="1"/>
  <c r="AB1640" i="1"/>
  <c r="AB1643" i="1"/>
  <c r="AB1650" i="1"/>
  <c r="AB1653" i="1"/>
  <c r="AB1656" i="1"/>
  <c r="AB1659" i="1"/>
  <c r="AB1666" i="1"/>
  <c r="AB1669" i="1"/>
  <c r="AB1672" i="1"/>
  <c r="AB1675" i="1"/>
  <c r="AB1682" i="1"/>
  <c r="AB1685" i="1"/>
  <c r="AB1688" i="1"/>
  <c r="AB1691" i="1"/>
  <c r="AB1698" i="1"/>
  <c r="AB1701" i="1"/>
  <c r="AB1742" i="1"/>
  <c r="AB1758" i="1"/>
  <c r="AB1774" i="1"/>
  <c r="AB1790" i="1"/>
  <c r="Z1071" i="1"/>
  <c r="AB1071" i="1" s="1"/>
  <c r="M1074" i="1"/>
  <c r="AB1074" i="1" s="1"/>
  <c r="AB1076" i="1"/>
  <c r="S1076" i="1"/>
  <c r="AB1077" i="1"/>
  <c r="Z1079" i="1"/>
  <c r="AB1079" i="1" s="1"/>
  <c r="M1082" i="1"/>
  <c r="AB1082" i="1" s="1"/>
  <c r="S1084" i="1"/>
  <c r="AB1084" i="1" s="1"/>
  <c r="AB1085" i="1"/>
  <c r="Z1087" i="1"/>
  <c r="AB1087" i="1" s="1"/>
  <c r="M1090" i="1"/>
  <c r="AB1090" i="1" s="1"/>
  <c r="AB1092" i="1"/>
  <c r="S1092" i="1"/>
  <c r="AB1093" i="1"/>
  <c r="Z1095" i="1"/>
  <c r="AB1095" i="1" s="1"/>
  <c r="M1098" i="1"/>
  <c r="AB1098" i="1" s="1"/>
  <c r="AB1100" i="1"/>
  <c r="S1100" i="1"/>
  <c r="AB1101" i="1"/>
  <c r="Z1103" i="1"/>
  <c r="AB1103" i="1" s="1"/>
  <c r="M1106" i="1"/>
  <c r="AB1106" i="1" s="1"/>
  <c r="AB1108" i="1"/>
  <c r="S1108" i="1"/>
  <c r="AB1109" i="1"/>
  <c r="Z1111" i="1"/>
  <c r="AB1111" i="1" s="1"/>
  <c r="M1114" i="1"/>
  <c r="AB1114" i="1" s="1"/>
  <c r="S1116" i="1"/>
  <c r="AB1116" i="1" s="1"/>
  <c r="P1117" i="1"/>
  <c r="AB1117" i="1" s="1"/>
  <c r="V1119" i="1"/>
  <c r="AB1119" i="1" s="1"/>
  <c r="S1120" i="1"/>
  <c r="AB1120" i="1" s="1"/>
  <c r="P1121" i="1"/>
  <c r="AB1121" i="1" s="1"/>
  <c r="V1123" i="1"/>
  <c r="AB1123" i="1" s="1"/>
  <c r="S1124" i="1"/>
  <c r="AB1124" i="1" s="1"/>
  <c r="P1125" i="1"/>
  <c r="AB1125" i="1" s="1"/>
  <c r="V1127" i="1"/>
  <c r="AB1127" i="1" s="1"/>
  <c r="S1128" i="1"/>
  <c r="AB1128" i="1" s="1"/>
  <c r="P1129" i="1"/>
  <c r="AB1129" i="1" s="1"/>
  <c r="V1131" i="1"/>
  <c r="AB1131" i="1" s="1"/>
  <c r="S1132" i="1"/>
  <c r="AB1132" i="1" s="1"/>
  <c r="P1133" i="1"/>
  <c r="AB1133" i="1" s="1"/>
  <c r="V1135" i="1"/>
  <c r="AB1135" i="1" s="1"/>
  <c r="S1136" i="1"/>
  <c r="AB1136" i="1" s="1"/>
  <c r="P1137" i="1"/>
  <c r="AB1137" i="1" s="1"/>
  <c r="V1139" i="1"/>
  <c r="AB1139" i="1" s="1"/>
  <c r="S1140" i="1"/>
  <c r="AB1140" i="1" s="1"/>
  <c r="P1141" i="1"/>
  <c r="AB1141" i="1" s="1"/>
  <c r="V1143" i="1"/>
  <c r="AB1143" i="1" s="1"/>
  <c r="S1144" i="1"/>
  <c r="AB1144" i="1" s="1"/>
  <c r="P1145" i="1"/>
  <c r="AB1145" i="1" s="1"/>
  <c r="V1147" i="1"/>
  <c r="AB1147" i="1" s="1"/>
  <c r="S1148" i="1"/>
  <c r="AB1148" i="1" s="1"/>
  <c r="P1149" i="1"/>
  <c r="AB1149" i="1" s="1"/>
  <c r="V1151" i="1"/>
  <c r="AB1151" i="1" s="1"/>
  <c r="S1152" i="1"/>
  <c r="AB1152" i="1" s="1"/>
  <c r="P1153" i="1"/>
  <c r="AB1153" i="1" s="1"/>
  <c r="V1155" i="1"/>
  <c r="AB1155" i="1" s="1"/>
  <c r="S1156" i="1"/>
  <c r="AB1156" i="1" s="1"/>
  <c r="P1157" i="1"/>
  <c r="AB1157" i="1" s="1"/>
  <c r="V1159" i="1"/>
  <c r="AB1159" i="1" s="1"/>
  <c r="S1160" i="1"/>
  <c r="AB1160" i="1" s="1"/>
  <c r="P1161" i="1"/>
  <c r="AB1161" i="1" s="1"/>
  <c r="V1163" i="1"/>
  <c r="AB1163" i="1" s="1"/>
  <c r="S1164" i="1"/>
  <c r="AB1164" i="1" s="1"/>
  <c r="P1165" i="1"/>
  <c r="AB1165" i="1" s="1"/>
  <c r="V1167" i="1"/>
  <c r="AB1167" i="1" s="1"/>
  <c r="S1168" i="1"/>
  <c r="AB1168" i="1" s="1"/>
  <c r="P1169" i="1"/>
  <c r="AB1169" i="1" s="1"/>
  <c r="V1171" i="1"/>
  <c r="AB1171" i="1" s="1"/>
  <c r="S1172" i="1"/>
  <c r="AB1172" i="1" s="1"/>
  <c r="P1173" i="1"/>
  <c r="AB1173" i="1" s="1"/>
  <c r="V1175" i="1"/>
  <c r="AB1175" i="1" s="1"/>
  <c r="S1176" i="1"/>
  <c r="AB1176" i="1" s="1"/>
  <c r="P1177" i="1"/>
  <c r="AB1177" i="1" s="1"/>
  <c r="V1179" i="1"/>
  <c r="AB1179" i="1" s="1"/>
  <c r="S1180" i="1"/>
  <c r="AB1180" i="1" s="1"/>
  <c r="P1181" i="1"/>
  <c r="AB1181" i="1" s="1"/>
  <c r="V1183" i="1"/>
  <c r="AB1183" i="1" s="1"/>
  <c r="S1184" i="1"/>
  <c r="AB1184" i="1" s="1"/>
  <c r="P1185" i="1"/>
  <c r="AB1185" i="1" s="1"/>
  <c r="V1187" i="1"/>
  <c r="AB1187" i="1" s="1"/>
  <c r="S1188" i="1"/>
  <c r="AB1188" i="1" s="1"/>
  <c r="P1189" i="1"/>
  <c r="AB1189" i="1" s="1"/>
  <c r="V1191" i="1"/>
  <c r="AB1191" i="1" s="1"/>
  <c r="S1192" i="1"/>
  <c r="AB1192" i="1" s="1"/>
  <c r="P1193" i="1"/>
  <c r="AB1193" i="1" s="1"/>
  <c r="V1195" i="1"/>
  <c r="AB1195" i="1" s="1"/>
  <c r="S1196" i="1"/>
  <c r="AB1196" i="1" s="1"/>
  <c r="P1197" i="1"/>
  <c r="AB1197" i="1" s="1"/>
  <c r="V1199" i="1"/>
  <c r="AB1199" i="1" s="1"/>
  <c r="S1200" i="1"/>
  <c r="AB1200" i="1" s="1"/>
  <c r="P1201" i="1"/>
  <c r="AB1201" i="1" s="1"/>
  <c r="V1203" i="1"/>
  <c r="AB1203" i="1" s="1"/>
  <c r="S1204" i="1"/>
  <c r="AB1204" i="1" s="1"/>
  <c r="P1205" i="1"/>
  <c r="AB1205" i="1" s="1"/>
  <c r="V1207" i="1"/>
  <c r="AB1207" i="1" s="1"/>
  <c r="S1208" i="1"/>
  <c r="AB1208" i="1" s="1"/>
  <c r="P1209" i="1"/>
  <c r="AB1209" i="1" s="1"/>
  <c r="V1211" i="1"/>
  <c r="AB1211" i="1" s="1"/>
  <c r="S1212" i="1"/>
  <c r="AB1212" i="1" s="1"/>
  <c r="P1213" i="1"/>
  <c r="AB1213" i="1" s="1"/>
  <c r="V1215" i="1"/>
  <c r="AB1215" i="1" s="1"/>
  <c r="S1216" i="1"/>
  <c r="AB1216" i="1" s="1"/>
  <c r="P1217" i="1"/>
  <c r="AB1217" i="1" s="1"/>
  <c r="V1219" i="1"/>
  <c r="AB1219" i="1" s="1"/>
  <c r="S1220" i="1"/>
  <c r="AB1220" i="1" s="1"/>
  <c r="P1221" i="1"/>
  <c r="AB1221" i="1" s="1"/>
  <c r="V1223" i="1"/>
  <c r="AB1223" i="1" s="1"/>
  <c r="S1224" i="1"/>
  <c r="AB1224" i="1" s="1"/>
  <c r="P1225" i="1"/>
  <c r="AB1225" i="1" s="1"/>
  <c r="V1227" i="1"/>
  <c r="AB1227" i="1" s="1"/>
  <c r="S1228" i="1"/>
  <c r="AB1228" i="1" s="1"/>
  <c r="P1229" i="1"/>
  <c r="AB1229" i="1" s="1"/>
  <c r="V1231" i="1"/>
  <c r="AB1231" i="1" s="1"/>
  <c r="S1232" i="1"/>
  <c r="AB1232" i="1" s="1"/>
  <c r="P1233" i="1"/>
  <c r="AB1233" i="1" s="1"/>
  <c r="V1235" i="1"/>
  <c r="AB1235" i="1" s="1"/>
  <c r="S1236" i="1"/>
  <c r="AB1236" i="1" s="1"/>
  <c r="P1237" i="1"/>
  <c r="AB1237" i="1" s="1"/>
  <c r="V1239" i="1"/>
  <c r="AB1239" i="1" s="1"/>
  <c r="S1240" i="1"/>
  <c r="AB1240" i="1" s="1"/>
  <c r="P1241" i="1"/>
  <c r="AB1241" i="1" s="1"/>
  <c r="V1243" i="1"/>
  <c r="AB1243" i="1" s="1"/>
  <c r="S1244" i="1"/>
  <c r="AB1244" i="1" s="1"/>
  <c r="P1245" i="1"/>
  <c r="AB1245" i="1" s="1"/>
  <c r="V1247" i="1"/>
  <c r="AB1247" i="1" s="1"/>
  <c r="S1248" i="1"/>
  <c r="AB1248" i="1" s="1"/>
  <c r="P1249" i="1"/>
  <c r="AB1249" i="1" s="1"/>
  <c r="V1251" i="1"/>
  <c r="AB1251" i="1" s="1"/>
  <c r="S1252" i="1"/>
  <c r="AB1252" i="1" s="1"/>
  <c r="AB1255" i="1"/>
  <c r="AB1265" i="1"/>
  <c r="AB1271" i="1"/>
  <c r="AB1281" i="1"/>
  <c r="AB1287" i="1"/>
  <c r="AB1297" i="1"/>
  <c r="AB1303" i="1"/>
  <c r="AB1313" i="1"/>
  <c r="AB1319" i="1"/>
  <c r="AB1329" i="1"/>
  <c r="AB1335" i="1"/>
  <c r="AB1345" i="1"/>
  <c r="AB1351" i="1"/>
  <c r="AB1361" i="1"/>
  <c r="AB1367" i="1"/>
  <c r="AB1377" i="1"/>
  <c r="AB1383" i="1"/>
  <c r="AB1393" i="1"/>
  <c r="AB1399" i="1"/>
  <c r="AB1409" i="1"/>
  <c r="AB1415" i="1"/>
  <c r="AB1425" i="1"/>
  <c r="AB1431" i="1"/>
  <c r="AB1441" i="1"/>
  <c r="AB1447" i="1"/>
  <c r="AB1457" i="1"/>
  <c r="AB1463" i="1"/>
  <c r="AB1473" i="1"/>
  <c r="AB1479" i="1"/>
  <c r="AB1489" i="1"/>
  <c r="AB1495" i="1"/>
  <c r="AB1505" i="1"/>
  <c r="AB1511" i="1"/>
  <c r="AB1521" i="1"/>
  <c r="AB1527" i="1"/>
  <c r="AB1537" i="1"/>
  <c r="AB1543" i="1"/>
  <c r="AB1553" i="1"/>
  <c r="AB1559" i="1"/>
  <c r="AB1569" i="1"/>
  <c r="AB1575" i="1"/>
  <c r="AB1585" i="1"/>
  <c r="AB1591" i="1"/>
  <c r="AB1601" i="1"/>
  <c r="AB1607" i="1"/>
  <c r="AB1617" i="1"/>
  <c r="AB1623" i="1"/>
  <c r="AB1633" i="1"/>
  <c r="AB1639" i="1"/>
  <c r="AB1649" i="1"/>
  <c r="AB1655" i="1"/>
  <c r="AB1665" i="1"/>
  <c r="AB1671" i="1"/>
  <c r="AB1681" i="1"/>
  <c r="AB1687" i="1"/>
  <c r="AB1697" i="1"/>
  <c r="V1703" i="1"/>
  <c r="AB1703" i="1" s="1"/>
  <c r="V1799" i="1"/>
  <c r="AB1799" i="1" s="1"/>
  <c r="P1805" i="1"/>
  <c r="V1807" i="1"/>
  <c r="AB1807" i="1" s="1"/>
  <c r="P1813" i="1"/>
  <c r="V1815" i="1"/>
  <c r="AB1815" i="1" s="1"/>
  <c r="P1821" i="1"/>
  <c r="V1823" i="1"/>
  <c r="AB1823" i="1" s="1"/>
  <c r="P1829" i="1"/>
  <c r="V1831" i="1"/>
  <c r="AB1831" i="1" s="1"/>
  <c r="P1837" i="1"/>
  <c r="V1839" i="1"/>
  <c r="AB1839" i="1" s="1"/>
  <c r="P1845" i="1"/>
  <c r="V1847" i="1"/>
  <c r="P1853" i="1"/>
  <c r="V1855" i="1"/>
  <c r="AB1855" i="1" s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41" i="1"/>
  <c r="AB1849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79" i="1"/>
  <c r="AB2304" i="1"/>
  <c r="AB2311" i="1"/>
  <c r="AB2313" i="1"/>
  <c r="AB2339" i="1"/>
  <c r="P1705" i="1"/>
  <c r="AB1705" i="1" s="1"/>
  <c r="V1707" i="1"/>
  <c r="AB1707" i="1" s="1"/>
  <c r="P1713" i="1"/>
  <c r="AB1713" i="1" s="1"/>
  <c r="V1715" i="1"/>
  <c r="AB1715" i="1" s="1"/>
  <c r="P1721" i="1"/>
  <c r="AB1721" i="1" s="1"/>
  <c r="V1723" i="1"/>
  <c r="AB1723" i="1" s="1"/>
  <c r="P1729" i="1"/>
  <c r="AB1729" i="1" s="1"/>
  <c r="V1731" i="1"/>
  <c r="AB1731" i="1" s="1"/>
  <c r="P1737" i="1"/>
  <c r="AB1737" i="1" s="1"/>
  <c r="V1739" i="1"/>
  <c r="AB1739" i="1" s="1"/>
  <c r="P1745" i="1"/>
  <c r="AB1745" i="1" s="1"/>
  <c r="V1747" i="1"/>
  <c r="AB1747" i="1" s="1"/>
  <c r="P1753" i="1"/>
  <c r="AB1753" i="1" s="1"/>
  <c r="V1755" i="1"/>
  <c r="AB1755" i="1" s="1"/>
  <c r="P1761" i="1"/>
  <c r="AB1761" i="1" s="1"/>
  <c r="V1763" i="1"/>
  <c r="AB1763" i="1" s="1"/>
  <c r="P1769" i="1"/>
  <c r="AB1769" i="1" s="1"/>
  <c r="V1771" i="1"/>
  <c r="AB1771" i="1" s="1"/>
  <c r="P1777" i="1"/>
  <c r="AB1777" i="1" s="1"/>
  <c r="V1779" i="1"/>
  <c r="AB1779" i="1" s="1"/>
  <c r="P1785" i="1"/>
  <c r="AB1785" i="1" s="1"/>
  <c r="V1787" i="1"/>
  <c r="AB1787" i="1" s="1"/>
  <c r="P1793" i="1"/>
  <c r="AB1793" i="1" s="1"/>
  <c r="V1795" i="1"/>
  <c r="AB1795" i="1" s="1"/>
  <c r="P1801" i="1"/>
  <c r="AB1801" i="1" s="1"/>
  <c r="V1803" i="1"/>
  <c r="AB1803" i="1" s="1"/>
  <c r="P1809" i="1"/>
  <c r="AB1809" i="1" s="1"/>
  <c r="V1811" i="1"/>
  <c r="AB1811" i="1" s="1"/>
  <c r="P1817" i="1"/>
  <c r="AB1817" i="1" s="1"/>
  <c r="V1819" i="1"/>
  <c r="AB1819" i="1" s="1"/>
  <c r="P1825" i="1"/>
  <c r="AB1825" i="1" s="1"/>
  <c r="V1827" i="1"/>
  <c r="AB1827" i="1" s="1"/>
  <c r="P1833" i="1"/>
  <c r="AB1833" i="1" s="1"/>
  <c r="V1835" i="1"/>
  <c r="AB1835" i="1" s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8" i="1"/>
  <c r="AB1990" i="1"/>
  <c r="AB1995" i="1"/>
  <c r="AB2004" i="1"/>
  <c r="AB2006" i="1"/>
  <c r="AB2011" i="1"/>
  <c r="AB2020" i="1"/>
  <c r="AB2022" i="1"/>
  <c r="AB2027" i="1"/>
  <c r="AB2036" i="1"/>
  <c r="AB2038" i="1"/>
  <c r="AB2043" i="1"/>
  <c r="AB2052" i="1"/>
  <c r="AB2054" i="1"/>
  <c r="AB2059" i="1"/>
  <c r="AB2068" i="1"/>
  <c r="AB2070" i="1"/>
  <c r="AB2075" i="1"/>
  <c r="AB2077" i="1"/>
  <c r="AB2084" i="1"/>
  <c r="AB2086" i="1"/>
  <c r="AB2091" i="1"/>
  <c r="AB2100" i="1"/>
  <c r="AB2102" i="1"/>
  <c r="AB2107" i="1"/>
  <c r="AB2116" i="1"/>
  <c r="AB2118" i="1"/>
  <c r="AB2123" i="1"/>
  <c r="AB2132" i="1"/>
  <c r="AB2134" i="1"/>
  <c r="AB2139" i="1"/>
  <c r="AB2148" i="1"/>
  <c r="AB2150" i="1"/>
  <c r="AB2155" i="1"/>
  <c r="AB2164" i="1"/>
  <c r="AB2166" i="1"/>
  <c r="AB2171" i="1"/>
  <c r="AB2180" i="1"/>
  <c r="AB2182" i="1"/>
  <c r="AB2187" i="1"/>
  <c r="AB2196" i="1"/>
  <c r="AB2198" i="1"/>
  <c r="AB2203" i="1"/>
  <c r="AB2212" i="1"/>
  <c r="AB2214" i="1"/>
  <c r="AB2219" i="1"/>
  <c r="AB2228" i="1"/>
  <c r="AB2230" i="1"/>
  <c r="AB2235" i="1"/>
  <c r="AB2244" i="1"/>
  <c r="AB2246" i="1"/>
  <c r="AB2251" i="1"/>
  <c r="AB2260" i="1"/>
  <c r="AB2262" i="1"/>
  <c r="AB2267" i="1"/>
  <c r="AB2276" i="1"/>
  <c r="AB2345" i="1"/>
  <c r="Z1703" i="1"/>
  <c r="M1706" i="1"/>
  <c r="AB1706" i="1" s="1"/>
  <c r="S1708" i="1"/>
  <c r="AB1708" i="1" s="1"/>
  <c r="AB1709" i="1"/>
  <c r="Z1711" i="1"/>
  <c r="AB1711" i="1" s="1"/>
  <c r="M1714" i="1"/>
  <c r="AB1714" i="1" s="1"/>
  <c r="S1716" i="1"/>
  <c r="AB1716" i="1" s="1"/>
  <c r="AB1717" i="1"/>
  <c r="Z1719" i="1"/>
  <c r="AB1719" i="1" s="1"/>
  <c r="M1722" i="1"/>
  <c r="AB1722" i="1" s="1"/>
  <c r="S1724" i="1"/>
  <c r="AB1724" i="1" s="1"/>
  <c r="AB1725" i="1"/>
  <c r="Z1727" i="1"/>
  <c r="AB1727" i="1" s="1"/>
  <c r="M1730" i="1"/>
  <c r="AB1730" i="1" s="1"/>
  <c r="AB1732" i="1"/>
  <c r="S1732" i="1"/>
  <c r="AB1733" i="1"/>
  <c r="Z1735" i="1"/>
  <c r="AB1735" i="1" s="1"/>
  <c r="M1738" i="1"/>
  <c r="AB1738" i="1" s="1"/>
  <c r="S1740" i="1"/>
  <c r="AB1740" i="1" s="1"/>
  <c r="AB1741" i="1"/>
  <c r="Z1743" i="1"/>
  <c r="AB1743" i="1" s="1"/>
  <c r="M1746" i="1"/>
  <c r="AB1746" i="1" s="1"/>
  <c r="S1748" i="1"/>
  <c r="AB1748" i="1" s="1"/>
  <c r="AB1749" i="1"/>
  <c r="Z1751" i="1"/>
  <c r="AB1751" i="1" s="1"/>
  <c r="M1754" i="1"/>
  <c r="AB1754" i="1" s="1"/>
  <c r="S1756" i="1"/>
  <c r="AB1756" i="1" s="1"/>
  <c r="AB1757" i="1"/>
  <c r="Z1759" i="1"/>
  <c r="AB1759" i="1" s="1"/>
  <c r="M1762" i="1"/>
  <c r="AB1762" i="1" s="1"/>
  <c r="AB1764" i="1"/>
  <c r="S1764" i="1"/>
  <c r="AB1765" i="1"/>
  <c r="Z1767" i="1"/>
  <c r="AB1767" i="1" s="1"/>
  <c r="M1770" i="1"/>
  <c r="AB1770" i="1" s="1"/>
  <c r="S1772" i="1"/>
  <c r="AB1772" i="1" s="1"/>
  <c r="AB1773" i="1"/>
  <c r="Z1775" i="1"/>
  <c r="AB1775" i="1" s="1"/>
  <c r="M1778" i="1"/>
  <c r="AB1778" i="1" s="1"/>
  <c r="S1780" i="1"/>
  <c r="AB1780" i="1" s="1"/>
  <c r="AB1781" i="1"/>
  <c r="Z1783" i="1"/>
  <c r="AB1783" i="1" s="1"/>
  <c r="M1786" i="1"/>
  <c r="AB1786" i="1" s="1"/>
  <c r="S1788" i="1"/>
  <c r="AB1788" i="1" s="1"/>
  <c r="AB1789" i="1"/>
  <c r="Z1791" i="1"/>
  <c r="AB1791" i="1" s="1"/>
  <c r="M1794" i="1"/>
  <c r="AB1794" i="1" s="1"/>
  <c r="AB1796" i="1"/>
  <c r="S1796" i="1"/>
  <c r="AB1797" i="1"/>
  <c r="Z1799" i="1"/>
  <c r="M1802" i="1"/>
  <c r="AB1802" i="1" s="1"/>
  <c r="S1804" i="1"/>
  <c r="AB1804" i="1" s="1"/>
  <c r="AB1805" i="1"/>
  <c r="Z1807" i="1"/>
  <c r="M1810" i="1"/>
  <c r="AB1810" i="1" s="1"/>
  <c r="S1812" i="1"/>
  <c r="AB1812" i="1" s="1"/>
  <c r="AB1813" i="1"/>
  <c r="Z1815" i="1"/>
  <c r="M1818" i="1"/>
  <c r="AB1818" i="1" s="1"/>
  <c r="S1820" i="1"/>
  <c r="AB1820" i="1" s="1"/>
  <c r="AB1821" i="1"/>
  <c r="Z1823" i="1"/>
  <c r="M1826" i="1"/>
  <c r="AB1826" i="1" s="1"/>
  <c r="AB1828" i="1"/>
  <c r="S1828" i="1"/>
  <c r="AB1829" i="1"/>
  <c r="Z1831" i="1"/>
  <c r="M1834" i="1"/>
  <c r="AB1834" i="1" s="1"/>
  <c r="S1836" i="1"/>
  <c r="AB1836" i="1" s="1"/>
  <c r="AB1837" i="1"/>
  <c r="Z1839" i="1"/>
  <c r="M1842" i="1"/>
  <c r="AB1842" i="1" s="1"/>
  <c r="S1844" i="1"/>
  <c r="AB1844" i="1" s="1"/>
  <c r="AB1845" i="1"/>
  <c r="Z1847" i="1"/>
  <c r="AB1847" i="1" s="1"/>
  <c r="M1850" i="1"/>
  <c r="AB1850" i="1" s="1"/>
  <c r="S1852" i="1"/>
  <c r="AB1852" i="1" s="1"/>
  <c r="AB1853" i="1"/>
  <c r="Z1855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81" i="1"/>
  <c r="AB2291" i="1"/>
  <c r="AB2323" i="1"/>
  <c r="AB2355" i="1"/>
  <c r="AB2322" i="1"/>
  <c r="AB2363" i="1"/>
  <c r="AB2379" i="1"/>
  <c r="AB2395" i="1"/>
  <c r="AB2411" i="1"/>
  <c r="AB2427" i="1"/>
  <c r="AB2443" i="1"/>
  <c r="AB2374" i="1"/>
  <c r="AB2390" i="1"/>
  <c r="AB2391" i="1"/>
  <c r="AB2406" i="1"/>
  <c r="AB2422" i="1"/>
  <c r="AB2438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802" i="1"/>
  <c r="AB2807" i="1"/>
  <c r="AB2811" i="1"/>
  <c r="AB2821" i="1"/>
  <c r="Z2280" i="1"/>
  <c r="AB2282" i="1"/>
  <c r="M2283" i="1"/>
  <c r="AB2283" i="1" s="1"/>
  <c r="S2285" i="1"/>
  <c r="AB2285" i="1" s="1"/>
  <c r="P2290" i="1"/>
  <c r="AB2290" i="1" s="1"/>
  <c r="V2292" i="1"/>
  <c r="AB2292" i="1" s="1"/>
  <c r="Z2296" i="1"/>
  <c r="AB2298" i="1"/>
  <c r="M2299" i="1"/>
  <c r="AB2299" i="1" s="1"/>
  <c r="S2301" i="1"/>
  <c r="AB2301" i="1" s="1"/>
  <c r="P2306" i="1"/>
  <c r="AB2306" i="1" s="1"/>
  <c r="V2308" i="1"/>
  <c r="AB2308" i="1" s="1"/>
  <c r="Z2312" i="1"/>
  <c r="AB2314" i="1"/>
  <c r="M2315" i="1"/>
  <c r="AB2315" i="1" s="1"/>
  <c r="S2317" i="1"/>
  <c r="AB2317" i="1" s="1"/>
  <c r="P2322" i="1"/>
  <c r="V2324" i="1"/>
  <c r="AB2324" i="1" s="1"/>
  <c r="Z2328" i="1"/>
  <c r="AB2330" i="1"/>
  <c r="M2331" i="1"/>
  <c r="AB2331" i="1" s="1"/>
  <c r="S2333" i="1"/>
  <c r="AB2333" i="1" s="1"/>
  <c r="P2338" i="1"/>
  <c r="AB2338" i="1" s="1"/>
  <c r="V2340" i="1"/>
  <c r="AB2340" i="1" s="1"/>
  <c r="Z2344" i="1"/>
  <c r="AB2346" i="1"/>
  <c r="M2347" i="1"/>
  <c r="AB2347" i="1" s="1"/>
  <c r="S2349" i="1"/>
  <c r="AB2349" i="1" s="1"/>
  <c r="P2354" i="1"/>
  <c r="AB2354" i="1" s="1"/>
  <c r="V2356" i="1"/>
  <c r="AB2356" i="1" s="1"/>
  <c r="Z2361" i="1"/>
  <c r="M2364" i="1"/>
  <c r="AB2364" i="1" s="1"/>
  <c r="V2365" i="1"/>
  <c r="AB2365" i="1" s="1"/>
  <c r="AB2370" i="1"/>
  <c r="S2370" i="1"/>
  <c r="P2375" i="1"/>
  <c r="AB2375" i="1" s="1"/>
  <c r="Z2377" i="1"/>
  <c r="M2380" i="1"/>
  <c r="AB2380" i="1" s="1"/>
  <c r="V2381" i="1"/>
  <c r="AB2381" i="1" s="1"/>
  <c r="S2386" i="1"/>
  <c r="AB2386" i="1" s="1"/>
  <c r="P2391" i="1"/>
  <c r="Z2393" i="1"/>
  <c r="M2396" i="1"/>
  <c r="AB2396" i="1" s="1"/>
  <c r="V2397" i="1"/>
  <c r="AB2397" i="1" s="1"/>
  <c r="AB2402" i="1"/>
  <c r="S2402" i="1"/>
  <c r="P2407" i="1"/>
  <c r="AB2407" i="1" s="1"/>
  <c r="Z2409" i="1"/>
  <c r="M2412" i="1"/>
  <c r="AB2412" i="1" s="1"/>
  <c r="V2413" i="1"/>
  <c r="AB2413" i="1" s="1"/>
  <c r="AB2418" i="1"/>
  <c r="S2418" i="1"/>
  <c r="P2423" i="1"/>
  <c r="AB2423" i="1" s="1"/>
  <c r="Z2425" i="1"/>
  <c r="M2428" i="1"/>
  <c r="AB2428" i="1" s="1"/>
  <c r="V2429" i="1"/>
  <c r="AB2429" i="1" s="1"/>
  <c r="S2434" i="1"/>
  <c r="AB2434" i="1" s="1"/>
  <c r="P2439" i="1"/>
  <c r="AB2439" i="1" s="1"/>
  <c r="Z2441" i="1"/>
  <c r="M2444" i="1"/>
  <c r="AB2444" i="1" s="1"/>
  <c r="V2445" i="1"/>
  <c r="AB2445" i="1" s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18" i="1"/>
  <c r="AB2823" i="1"/>
  <c r="AB2827" i="1"/>
  <c r="P2278" i="1"/>
  <c r="AB2278" i="1" s="1"/>
  <c r="V2280" i="1"/>
  <c r="AB2280" i="1" s="1"/>
  <c r="Z2284" i="1"/>
  <c r="AB2284" i="1" s="1"/>
  <c r="AB2286" i="1"/>
  <c r="M2287" i="1"/>
  <c r="AB2287" i="1" s="1"/>
  <c r="S2289" i="1"/>
  <c r="AB2289" i="1" s="1"/>
  <c r="P2294" i="1"/>
  <c r="AB2294" i="1" s="1"/>
  <c r="V2296" i="1"/>
  <c r="AB2296" i="1" s="1"/>
  <c r="Z2300" i="1"/>
  <c r="AB2300" i="1" s="1"/>
  <c r="AB2302" i="1"/>
  <c r="M2303" i="1"/>
  <c r="AB2303" i="1" s="1"/>
  <c r="S2305" i="1"/>
  <c r="AB2305" i="1" s="1"/>
  <c r="P2310" i="1"/>
  <c r="AB2310" i="1" s="1"/>
  <c r="V2312" i="1"/>
  <c r="AB2312" i="1" s="1"/>
  <c r="Z2316" i="1"/>
  <c r="AB2316" i="1" s="1"/>
  <c r="AB2318" i="1"/>
  <c r="M2319" i="1"/>
  <c r="AB2319" i="1" s="1"/>
  <c r="S2321" i="1"/>
  <c r="AB2321" i="1" s="1"/>
  <c r="P2326" i="1"/>
  <c r="AB2326" i="1" s="1"/>
  <c r="V2328" i="1"/>
  <c r="AB2328" i="1" s="1"/>
  <c r="Z2332" i="1"/>
  <c r="AB2332" i="1" s="1"/>
  <c r="AB2334" i="1"/>
  <c r="M2335" i="1"/>
  <c r="AB2335" i="1" s="1"/>
  <c r="S2337" i="1"/>
  <c r="AB2337" i="1" s="1"/>
  <c r="P2342" i="1"/>
  <c r="AB2342" i="1" s="1"/>
  <c r="V2344" i="1"/>
  <c r="AB2344" i="1" s="1"/>
  <c r="Z2348" i="1"/>
  <c r="AB2348" i="1" s="1"/>
  <c r="AB2350" i="1"/>
  <c r="M2351" i="1"/>
  <c r="AB2351" i="1" s="1"/>
  <c r="S2353" i="1"/>
  <c r="AB2353" i="1" s="1"/>
  <c r="P2358" i="1"/>
  <c r="AB2358" i="1" s="1"/>
  <c r="V2360" i="1"/>
  <c r="AB2360" i="1" s="1"/>
  <c r="V2361" i="1"/>
  <c r="AB2361" i="1" s="1"/>
  <c r="AB2366" i="1"/>
  <c r="S2366" i="1"/>
  <c r="AB2367" i="1"/>
  <c r="P2371" i="1"/>
  <c r="AB2371" i="1" s="1"/>
  <c r="Z2373" i="1"/>
  <c r="AB2373" i="1" s="1"/>
  <c r="M2376" i="1"/>
  <c r="AB2376" i="1" s="1"/>
  <c r="V2377" i="1"/>
  <c r="AB2377" i="1" s="1"/>
  <c r="S2382" i="1"/>
  <c r="AB2382" i="1" s="1"/>
  <c r="AB2383" i="1"/>
  <c r="P2387" i="1"/>
  <c r="AB2387" i="1" s="1"/>
  <c r="Z2389" i="1"/>
  <c r="AB2389" i="1" s="1"/>
  <c r="M2392" i="1"/>
  <c r="AB2392" i="1" s="1"/>
  <c r="V2393" i="1"/>
  <c r="AB2393" i="1" s="1"/>
  <c r="AB2398" i="1"/>
  <c r="S2398" i="1"/>
  <c r="AB2399" i="1"/>
  <c r="P2403" i="1"/>
  <c r="AB2403" i="1" s="1"/>
  <c r="Z2405" i="1"/>
  <c r="AB2405" i="1" s="1"/>
  <c r="M2408" i="1"/>
  <c r="AB2408" i="1" s="1"/>
  <c r="V2409" i="1"/>
  <c r="AB2409" i="1" s="1"/>
  <c r="AB2414" i="1"/>
  <c r="S2414" i="1"/>
  <c r="AB2415" i="1"/>
  <c r="P2419" i="1"/>
  <c r="AB2419" i="1" s="1"/>
  <c r="Z2421" i="1"/>
  <c r="AB2421" i="1" s="1"/>
  <c r="M2424" i="1"/>
  <c r="AB2424" i="1" s="1"/>
  <c r="V2425" i="1"/>
  <c r="AB2425" i="1" s="1"/>
  <c r="S2430" i="1"/>
  <c r="AB2430" i="1" s="1"/>
  <c r="AB2431" i="1"/>
  <c r="P2435" i="1"/>
  <c r="AB2435" i="1" s="1"/>
  <c r="Z2437" i="1"/>
  <c r="AB2437" i="1" s="1"/>
  <c r="M2440" i="1"/>
  <c r="AB2440" i="1" s="1"/>
  <c r="V2441" i="1"/>
  <c r="AB2441" i="1" s="1"/>
  <c r="S2446" i="1"/>
  <c r="AB2446" i="1" s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693" i="1"/>
  <c r="AB2695" i="1"/>
  <c r="AB2704" i="1"/>
  <c r="AB2709" i="1"/>
  <c r="AB2711" i="1"/>
  <c r="AB2720" i="1"/>
  <c r="AB2725" i="1"/>
  <c r="AB2727" i="1"/>
  <c r="AB2736" i="1"/>
  <c r="AB2741" i="1"/>
  <c r="AB2743" i="1"/>
  <c r="AB2752" i="1"/>
  <c r="AB2757" i="1"/>
  <c r="AB2759" i="1"/>
  <c r="AB2768" i="1"/>
  <c r="AB2773" i="1"/>
  <c r="AB2775" i="1"/>
  <c r="AB2784" i="1"/>
  <c r="AB2789" i="1"/>
  <c r="AB2791" i="1"/>
  <c r="AB2837" i="1"/>
  <c r="AB2853" i="1"/>
  <c r="AB2869" i="1"/>
  <c r="AB2885" i="1"/>
  <c r="AB2901" i="1"/>
  <c r="AB2796" i="1"/>
  <c r="AB2848" i="1"/>
  <c r="AB2864" i="1"/>
  <c r="AB2880" i="1"/>
  <c r="AB2896" i="1"/>
  <c r="AB2909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1" i="1"/>
  <c r="AB3113" i="1"/>
  <c r="AB3120" i="1"/>
  <c r="AB3122" i="1"/>
  <c r="AB3127" i="1"/>
  <c r="AB3129" i="1"/>
  <c r="AB3136" i="1"/>
  <c r="AB3148" i="1"/>
  <c r="AB3169" i="1"/>
  <c r="M2797" i="1"/>
  <c r="AB2797" i="1" s="1"/>
  <c r="S2799" i="1"/>
  <c r="AB2799" i="1" s="1"/>
  <c r="P2804" i="1"/>
  <c r="AB2804" i="1" s="1"/>
  <c r="V2806" i="1"/>
  <c r="AB2806" i="1" s="1"/>
  <c r="Z2810" i="1"/>
  <c r="AB2812" i="1"/>
  <c r="M2813" i="1"/>
  <c r="AB2813" i="1" s="1"/>
  <c r="S2815" i="1"/>
  <c r="AB2815" i="1" s="1"/>
  <c r="P2820" i="1"/>
  <c r="AB2820" i="1" s="1"/>
  <c r="V2822" i="1"/>
  <c r="AB2822" i="1" s="1"/>
  <c r="Z2826" i="1"/>
  <c r="AB2828" i="1"/>
  <c r="M2829" i="1"/>
  <c r="AB2829" i="1" s="1"/>
  <c r="S2831" i="1"/>
  <c r="AB2831" i="1" s="1"/>
  <c r="Z2835" i="1"/>
  <c r="M2838" i="1"/>
  <c r="AB2838" i="1" s="1"/>
  <c r="V2839" i="1"/>
  <c r="AB2839" i="1" s="1"/>
  <c r="S2844" i="1"/>
  <c r="AB2844" i="1" s="1"/>
  <c r="P2849" i="1"/>
  <c r="AB2849" i="1" s="1"/>
  <c r="Z2851" i="1"/>
  <c r="M2854" i="1"/>
  <c r="AB2854" i="1" s="1"/>
  <c r="V2855" i="1"/>
  <c r="AB2855" i="1" s="1"/>
  <c r="AB2860" i="1"/>
  <c r="S2860" i="1"/>
  <c r="AB2861" i="1"/>
  <c r="P2865" i="1"/>
  <c r="AB2865" i="1" s="1"/>
  <c r="Z2867" i="1"/>
  <c r="M2870" i="1"/>
  <c r="AB2870" i="1" s="1"/>
  <c r="V2871" i="1"/>
  <c r="AB2871" i="1" s="1"/>
  <c r="AB2876" i="1"/>
  <c r="S2876" i="1"/>
  <c r="P2881" i="1"/>
  <c r="AB2881" i="1" s="1"/>
  <c r="Z2883" i="1"/>
  <c r="M2886" i="1"/>
  <c r="AB2886" i="1" s="1"/>
  <c r="V2887" i="1"/>
  <c r="AB2887" i="1" s="1"/>
  <c r="AB2892" i="1"/>
  <c r="S2892" i="1"/>
  <c r="P2897" i="1"/>
  <c r="AB2897" i="1" s="1"/>
  <c r="Z2899" i="1"/>
  <c r="M2902" i="1"/>
  <c r="AB2902" i="1" s="1"/>
  <c r="AB2904" i="1"/>
  <c r="AB2906" i="1"/>
  <c r="AB2913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44" i="1"/>
  <c r="Z2798" i="1"/>
  <c r="AB2798" i="1" s="1"/>
  <c r="AB2800" i="1"/>
  <c r="M2801" i="1"/>
  <c r="AB2801" i="1" s="1"/>
  <c r="S2803" i="1"/>
  <c r="AB2803" i="1" s="1"/>
  <c r="P2808" i="1"/>
  <c r="AB2808" i="1" s="1"/>
  <c r="V2810" i="1"/>
  <c r="AB2810" i="1" s="1"/>
  <c r="Z2814" i="1"/>
  <c r="AB2814" i="1" s="1"/>
  <c r="AB2816" i="1"/>
  <c r="M2817" i="1"/>
  <c r="AB2817" i="1" s="1"/>
  <c r="S2819" i="1"/>
  <c r="AB2819" i="1" s="1"/>
  <c r="P2824" i="1"/>
  <c r="AB2824" i="1" s="1"/>
  <c r="V2826" i="1"/>
  <c r="AB2826" i="1" s="1"/>
  <c r="Z2830" i="1"/>
  <c r="AB2830" i="1" s="1"/>
  <c r="AB2832" i="1"/>
  <c r="M2833" i="1"/>
  <c r="AB2833" i="1" s="1"/>
  <c r="M2834" i="1"/>
  <c r="AB2834" i="1" s="1"/>
  <c r="V2835" i="1"/>
  <c r="AB2835" i="1" s="1"/>
  <c r="AB2840" i="1"/>
  <c r="S2840" i="1"/>
  <c r="AB2841" i="1"/>
  <c r="P2845" i="1"/>
  <c r="AB2845" i="1" s="1"/>
  <c r="Z2847" i="1"/>
  <c r="AB2847" i="1" s="1"/>
  <c r="M2850" i="1"/>
  <c r="AB2850" i="1" s="1"/>
  <c r="V2851" i="1"/>
  <c r="AB2851" i="1" s="1"/>
  <c r="S2856" i="1"/>
  <c r="AB2856" i="1" s="1"/>
  <c r="AB2857" i="1"/>
  <c r="P2861" i="1"/>
  <c r="Z2863" i="1"/>
  <c r="AB2863" i="1" s="1"/>
  <c r="M2866" i="1"/>
  <c r="AB2866" i="1" s="1"/>
  <c r="V2867" i="1"/>
  <c r="AB2867" i="1" s="1"/>
  <c r="S2872" i="1"/>
  <c r="AB2872" i="1" s="1"/>
  <c r="AB2873" i="1"/>
  <c r="P2877" i="1"/>
  <c r="AB2877" i="1" s="1"/>
  <c r="Z2879" i="1"/>
  <c r="AB2879" i="1" s="1"/>
  <c r="M2882" i="1"/>
  <c r="AB2882" i="1" s="1"/>
  <c r="V2883" i="1"/>
  <c r="AB2883" i="1" s="1"/>
  <c r="S2888" i="1"/>
  <c r="AB2888" i="1" s="1"/>
  <c r="AB2889" i="1"/>
  <c r="P2893" i="1"/>
  <c r="AB2893" i="1" s="1"/>
  <c r="Z2895" i="1"/>
  <c r="AB2895" i="1" s="1"/>
  <c r="M2898" i="1"/>
  <c r="AB2898" i="1" s="1"/>
  <c r="V2899" i="1"/>
  <c r="AB2899" i="1" s="1"/>
  <c r="AB2908" i="1"/>
  <c r="AB2910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4" i="1"/>
  <c r="AB3119" i="1"/>
  <c r="AB3121" i="1"/>
  <c r="AB3130" i="1"/>
  <c r="AB3135" i="1"/>
  <c r="AB3137" i="1"/>
  <c r="AB3142" i="1"/>
  <c r="AB3160" i="1"/>
  <c r="AB3139" i="1"/>
  <c r="M3140" i="1"/>
  <c r="AB3140" i="1" s="1"/>
  <c r="S3142" i="1"/>
  <c r="P3147" i="1"/>
  <c r="V3149" i="1"/>
  <c r="AB3149" i="1" s="1"/>
  <c r="Z3153" i="1"/>
  <c r="AB3153" i="1" s="1"/>
  <c r="AB3155" i="1"/>
  <c r="M3156" i="1"/>
  <c r="AB3156" i="1" s="1"/>
  <c r="S3158" i="1"/>
  <c r="AB3158" i="1" s="1"/>
  <c r="P3163" i="1"/>
  <c r="AB3163" i="1" s="1"/>
  <c r="V3165" i="1"/>
  <c r="AB3165" i="1" s="1"/>
  <c r="Z3170" i="1"/>
  <c r="AB3170" i="1" s="1"/>
  <c r="M3173" i="1"/>
  <c r="AB3173" i="1" s="1"/>
  <c r="V3174" i="1"/>
  <c r="AB3174" i="1" s="1"/>
  <c r="AB3175" i="1"/>
  <c r="S3175" i="1"/>
  <c r="P3176" i="1"/>
  <c r="Z3178" i="1"/>
  <c r="AB3180" i="1"/>
  <c r="M3189" i="1"/>
  <c r="AB3189" i="1" s="1"/>
  <c r="V3190" i="1"/>
  <c r="AB3190" i="1" s="1"/>
  <c r="AB3191" i="1"/>
  <c r="S3191" i="1"/>
  <c r="P3192" i="1"/>
  <c r="Z3194" i="1"/>
  <c r="AB3196" i="1"/>
  <c r="M3205" i="1"/>
  <c r="AB3205" i="1" s="1"/>
  <c r="V3206" i="1"/>
  <c r="AB3207" i="1"/>
  <c r="S3207" i="1"/>
  <c r="P3208" i="1"/>
  <c r="Z3210" i="1"/>
  <c r="AB3210" i="1" s="1"/>
  <c r="AB3212" i="1"/>
  <c r="AB3218" i="1"/>
  <c r="AB3222" i="1"/>
  <c r="AB3226" i="1"/>
  <c r="AB3230" i="1"/>
  <c r="AB3234" i="1"/>
  <c r="AB3238" i="1"/>
  <c r="AB3242" i="1"/>
  <c r="AB3249" i="1"/>
  <c r="AB3252" i="1"/>
  <c r="AB3255" i="1"/>
  <c r="AB3258" i="1"/>
  <c r="AB3265" i="1"/>
  <c r="AB3159" i="1"/>
  <c r="AB3147" i="1"/>
  <c r="AB3171" i="1"/>
  <c r="AB3172" i="1"/>
  <c r="AB3178" i="1"/>
  <c r="AB3183" i="1"/>
  <c r="AB3194" i="1"/>
  <c r="AB3199" i="1"/>
  <c r="AB3215" i="1"/>
  <c r="AB3220" i="1"/>
  <c r="AB3224" i="1"/>
  <c r="AB3228" i="1"/>
  <c r="AB3232" i="1"/>
  <c r="AB3236" i="1"/>
  <c r="AB3240" i="1"/>
  <c r="AB3244" i="1"/>
  <c r="AB3250" i="1"/>
  <c r="AB3257" i="1"/>
  <c r="AB3260" i="1"/>
  <c r="AB3290" i="1"/>
  <c r="S3138" i="1"/>
  <c r="AB3138" i="1" s="1"/>
  <c r="P3143" i="1"/>
  <c r="AB3143" i="1" s="1"/>
  <c r="V3145" i="1"/>
  <c r="AB3145" i="1" s="1"/>
  <c r="Z3149" i="1"/>
  <c r="AB3151" i="1"/>
  <c r="M3152" i="1"/>
  <c r="AB3152" i="1" s="1"/>
  <c r="S3154" i="1"/>
  <c r="AB3154" i="1" s="1"/>
  <c r="P3159" i="1"/>
  <c r="V3161" i="1"/>
  <c r="AB3161" i="1" s="1"/>
  <c r="Z3165" i="1"/>
  <c r="AB3167" i="1"/>
  <c r="M3168" i="1"/>
  <c r="AB3168" i="1" s="1"/>
  <c r="P3172" i="1"/>
  <c r="Z3174" i="1"/>
  <c r="AB3176" i="1"/>
  <c r="AB3182" i="1"/>
  <c r="M3185" i="1"/>
  <c r="AB3185" i="1" s="1"/>
  <c r="V3186" i="1"/>
  <c r="AB3186" i="1" s="1"/>
  <c r="AB3187" i="1"/>
  <c r="S3187" i="1"/>
  <c r="P3188" i="1"/>
  <c r="AB3188" i="1" s="1"/>
  <c r="Z3190" i="1"/>
  <c r="AB3192" i="1"/>
  <c r="AB3198" i="1"/>
  <c r="M3201" i="1"/>
  <c r="AB3201" i="1" s="1"/>
  <c r="V3202" i="1"/>
  <c r="AB3202" i="1" s="1"/>
  <c r="AB3203" i="1"/>
  <c r="S3203" i="1"/>
  <c r="P3204" i="1"/>
  <c r="AB3204" i="1" s="1"/>
  <c r="Z3206" i="1"/>
  <c r="AB3206" i="1" s="1"/>
  <c r="AB3208" i="1"/>
  <c r="AB3214" i="1"/>
  <c r="M3217" i="1"/>
  <c r="AB3217" i="1" s="1"/>
  <c r="AB3219" i="1"/>
  <c r="AB3223" i="1"/>
  <c r="AB3227" i="1"/>
  <c r="AB3231" i="1"/>
  <c r="AB3235" i="1"/>
  <c r="AB3239" i="1"/>
  <c r="AB3243" i="1"/>
  <c r="AB3246" i="1"/>
  <c r="AB3253" i="1"/>
  <c r="AB3256" i="1"/>
  <c r="AB3259" i="1"/>
  <c r="AB3262" i="1"/>
  <c r="AB3270" i="1"/>
  <c r="AB3306" i="1"/>
  <c r="AB3315" i="1"/>
  <c r="AB3340" i="1"/>
  <c r="M3266" i="1"/>
  <c r="AB3266" i="1" s="1"/>
  <c r="S3268" i="1"/>
  <c r="AB3268" i="1" s="1"/>
  <c r="P3273" i="1"/>
  <c r="V3275" i="1"/>
  <c r="AB3275" i="1" s="1"/>
  <c r="Z3279" i="1"/>
  <c r="AB3281" i="1"/>
  <c r="M3282" i="1"/>
  <c r="AB3282" i="1" s="1"/>
  <c r="S3284" i="1"/>
  <c r="AB3284" i="1" s="1"/>
  <c r="P3289" i="1"/>
  <c r="V3291" i="1"/>
  <c r="AB3291" i="1" s="1"/>
  <c r="Z3295" i="1"/>
  <c r="AB3297" i="1"/>
  <c r="M3298" i="1"/>
  <c r="AB3298" i="1" s="1"/>
  <c r="S3300" i="1"/>
  <c r="AB3300" i="1" s="1"/>
  <c r="P3305" i="1"/>
  <c r="V3307" i="1"/>
  <c r="AB3307" i="1" s="1"/>
  <c r="Z3311" i="1"/>
  <c r="AB3313" i="1"/>
  <c r="M3314" i="1"/>
  <c r="AB3314" i="1" s="1"/>
  <c r="S3316" i="1"/>
  <c r="AB3316" i="1" s="1"/>
  <c r="P3321" i="1"/>
  <c r="V3323" i="1"/>
  <c r="AB3323" i="1" s="1"/>
  <c r="Z3327" i="1"/>
  <c r="AB3329" i="1"/>
  <c r="M3330" i="1"/>
  <c r="AB3330" i="1" s="1"/>
  <c r="S3332" i="1"/>
  <c r="AB3332" i="1" s="1"/>
  <c r="P3337" i="1"/>
  <c r="V3339" i="1"/>
  <c r="AB3339" i="1" s="1"/>
  <c r="Z3340" i="1"/>
  <c r="M3343" i="1"/>
  <c r="AB3343" i="1" s="1"/>
  <c r="V3344" i="1"/>
  <c r="AB3344" i="1" s="1"/>
  <c r="AB3349" i="1"/>
  <c r="S3349" i="1"/>
  <c r="AB3350" i="1"/>
  <c r="AB3357" i="1"/>
  <c r="AB3359" i="1"/>
  <c r="AB3366" i="1"/>
  <c r="Z3267" i="1"/>
  <c r="AB3267" i="1" s="1"/>
  <c r="M3270" i="1"/>
  <c r="S3272" i="1"/>
  <c r="AB3272" i="1" s="1"/>
  <c r="P3277" i="1"/>
  <c r="V3279" i="1"/>
  <c r="AB3279" i="1" s="1"/>
  <c r="Z3283" i="1"/>
  <c r="AB3283" i="1" s="1"/>
  <c r="M3286" i="1"/>
  <c r="AB3286" i="1" s="1"/>
  <c r="S3288" i="1"/>
  <c r="AB3288" i="1" s="1"/>
  <c r="P3293" i="1"/>
  <c r="V3295" i="1"/>
  <c r="AB3295" i="1" s="1"/>
  <c r="Z3299" i="1"/>
  <c r="AB3299" i="1" s="1"/>
  <c r="M3302" i="1"/>
  <c r="AB3302" i="1" s="1"/>
  <c r="S3304" i="1"/>
  <c r="AB3304" i="1" s="1"/>
  <c r="P3309" i="1"/>
  <c r="V3311" i="1"/>
  <c r="AB3311" i="1" s="1"/>
  <c r="Z3315" i="1"/>
  <c r="M3318" i="1"/>
  <c r="AB3318" i="1" s="1"/>
  <c r="S3320" i="1"/>
  <c r="AB3320" i="1" s="1"/>
  <c r="P3325" i="1"/>
  <c r="V3327" i="1"/>
  <c r="AB3327" i="1" s="1"/>
  <c r="Z3331" i="1"/>
  <c r="AB3331" i="1" s="1"/>
  <c r="M3334" i="1"/>
  <c r="AB3334" i="1" s="1"/>
  <c r="S3336" i="1"/>
  <c r="AB3336" i="1" s="1"/>
  <c r="AB3345" i="1"/>
  <c r="S3345" i="1"/>
  <c r="AB3346" i="1"/>
  <c r="AB3354" i="1"/>
  <c r="AB3361" i="1"/>
  <c r="AB3363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741" i="1"/>
  <c r="AB3273" i="1"/>
  <c r="AB3289" i="1"/>
  <c r="AB3305" i="1"/>
  <c r="AB3321" i="1"/>
  <c r="AB3337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7" i="1"/>
  <c r="AB3701" i="1"/>
  <c r="AB3705" i="1"/>
  <c r="AB3709" i="1"/>
  <c r="AB3713" i="1"/>
  <c r="AB3717" i="1"/>
  <c r="AB3721" i="1"/>
  <c r="P3269" i="1"/>
  <c r="AB3269" i="1" s="1"/>
  <c r="V3271" i="1"/>
  <c r="AB3271" i="1" s="1"/>
  <c r="Z3275" i="1"/>
  <c r="AB3277" i="1"/>
  <c r="M3278" i="1"/>
  <c r="AB3278" i="1" s="1"/>
  <c r="S3280" i="1"/>
  <c r="AB3280" i="1" s="1"/>
  <c r="P3285" i="1"/>
  <c r="AB3285" i="1" s="1"/>
  <c r="V3287" i="1"/>
  <c r="AB3287" i="1" s="1"/>
  <c r="Z3291" i="1"/>
  <c r="AB3293" i="1"/>
  <c r="M3294" i="1"/>
  <c r="AB3294" i="1" s="1"/>
  <c r="S3296" i="1"/>
  <c r="AB3296" i="1" s="1"/>
  <c r="P3301" i="1"/>
  <c r="AB3301" i="1" s="1"/>
  <c r="V3303" i="1"/>
  <c r="AB3303" i="1" s="1"/>
  <c r="Z3307" i="1"/>
  <c r="AB3309" i="1"/>
  <c r="M3310" i="1"/>
  <c r="AB3310" i="1" s="1"/>
  <c r="S3312" i="1"/>
  <c r="AB3312" i="1" s="1"/>
  <c r="P3317" i="1"/>
  <c r="AB3317" i="1" s="1"/>
  <c r="V3319" i="1"/>
  <c r="AB3319" i="1" s="1"/>
  <c r="Z3323" i="1"/>
  <c r="AB3325" i="1"/>
  <c r="M3326" i="1"/>
  <c r="AB3326" i="1" s="1"/>
  <c r="S3328" i="1"/>
  <c r="AB3328" i="1" s="1"/>
  <c r="P3333" i="1"/>
  <c r="AB3333" i="1" s="1"/>
  <c r="V3335" i="1"/>
  <c r="AB3335" i="1" s="1"/>
  <c r="Z3339" i="1"/>
  <c r="P3342" i="1"/>
  <c r="AB3342" i="1" s="1"/>
  <c r="Z3344" i="1"/>
  <c r="M3347" i="1"/>
  <c r="AB3347" i="1" s="1"/>
  <c r="V3348" i="1"/>
  <c r="AB3348" i="1" s="1"/>
  <c r="AB3353" i="1"/>
  <c r="AB3355" i="1"/>
  <c r="AB3362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6" i="1"/>
  <c r="AB3618" i="1"/>
  <c r="AB3625" i="1"/>
  <c r="AB3627" i="1"/>
  <c r="AB3632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700" i="1"/>
  <c r="AB3704" i="1"/>
  <c r="AB3708" i="1"/>
  <c r="AB3712" i="1"/>
  <c r="AB3716" i="1"/>
  <c r="AB3725" i="1"/>
  <c r="AB3727" i="1"/>
  <c r="AB3743" i="1"/>
  <c r="AB3756" i="1"/>
  <c r="AB3772" i="1"/>
  <c r="AB3788" i="1"/>
  <c r="AB3797" i="1"/>
  <c r="AB3801" i="1"/>
  <c r="AB3805" i="1"/>
  <c r="AB3809" i="1"/>
  <c r="AB3813" i="1"/>
  <c r="AB3817" i="1"/>
  <c r="AB3821" i="1"/>
  <c r="AB3825" i="1"/>
  <c r="AB3829" i="1"/>
  <c r="AB3852" i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AB3736" i="1" s="1"/>
  <c r="V3738" i="1"/>
  <c r="AB3738" i="1" s="1"/>
  <c r="Z3742" i="1"/>
  <c r="P3744" i="1"/>
  <c r="AB3744" i="1" s="1"/>
  <c r="Z3747" i="1"/>
  <c r="AB3755" i="1"/>
  <c r="M3758" i="1"/>
  <c r="AB3758" i="1" s="1"/>
  <c r="V3759" i="1"/>
  <c r="S3760" i="1"/>
  <c r="AB3760" i="1" s="1"/>
  <c r="P3761" i="1"/>
  <c r="AB3761" i="1" s="1"/>
  <c r="Z3763" i="1"/>
  <c r="AB3771" i="1"/>
  <c r="M3774" i="1"/>
  <c r="AB3774" i="1" s="1"/>
  <c r="V3775" i="1"/>
  <c r="S3776" i="1"/>
  <c r="AB3776" i="1" s="1"/>
  <c r="P3777" i="1"/>
  <c r="AB3777" i="1" s="1"/>
  <c r="Z3779" i="1"/>
  <c r="AB3787" i="1"/>
  <c r="M3790" i="1"/>
  <c r="AB3790" i="1" s="1"/>
  <c r="V3791" i="1"/>
  <c r="S3792" i="1"/>
  <c r="AB3792" i="1" s="1"/>
  <c r="P3793" i="1"/>
  <c r="AB3793" i="1" s="1"/>
  <c r="AB3796" i="1"/>
  <c r="AB3800" i="1"/>
  <c r="AB3804" i="1"/>
  <c r="AB3808" i="1"/>
  <c r="AB3812" i="1"/>
  <c r="AB3816" i="1"/>
  <c r="AB3820" i="1"/>
  <c r="AB3824" i="1"/>
  <c r="AB3828" i="1"/>
  <c r="AB3833" i="1"/>
  <c r="AB3856" i="1"/>
  <c r="AB3858" i="1"/>
  <c r="AB3865" i="1"/>
  <c r="P3724" i="1"/>
  <c r="AB3724" i="1" s="1"/>
  <c r="V3726" i="1"/>
  <c r="AB3726" i="1" s="1"/>
  <c r="Z3730" i="1"/>
  <c r="AB3730" i="1" s="1"/>
  <c r="AB3732" i="1"/>
  <c r="M3733" i="1"/>
  <c r="AB3733" i="1" s="1"/>
  <c r="S3735" i="1"/>
  <c r="AB3735" i="1" s="1"/>
  <c r="P3740" i="1"/>
  <c r="AB3740" i="1" s="1"/>
  <c r="V3742" i="1"/>
  <c r="AB3742" i="1" s="1"/>
  <c r="M3745" i="1"/>
  <c r="AB3745" i="1" s="1"/>
  <c r="V3747" i="1"/>
  <c r="AB3747" i="1" s="1"/>
  <c r="S3748" i="1"/>
  <c r="AB3748" i="1" s="1"/>
  <c r="P3749" i="1"/>
  <c r="AB3749" i="1" s="1"/>
  <c r="Z3751" i="1"/>
  <c r="AB3751" i="1" s="1"/>
  <c r="AB3753" i="1"/>
  <c r="AB3759" i="1"/>
  <c r="M3762" i="1"/>
  <c r="AB3762" i="1" s="1"/>
  <c r="V3763" i="1"/>
  <c r="AB3763" i="1" s="1"/>
  <c r="S3764" i="1"/>
  <c r="AB3764" i="1" s="1"/>
  <c r="P3765" i="1"/>
  <c r="AB3765" i="1" s="1"/>
  <c r="Z3767" i="1"/>
  <c r="AB3767" i="1" s="1"/>
  <c r="AB3769" i="1"/>
  <c r="AB3775" i="1"/>
  <c r="M3778" i="1"/>
  <c r="AB3778" i="1" s="1"/>
  <c r="V3779" i="1"/>
  <c r="AB3779" i="1" s="1"/>
  <c r="S3780" i="1"/>
  <c r="AB3780" i="1" s="1"/>
  <c r="P3781" i="1"/>
  <c r="AB3781" i="1" s="1"/>
  <c r="Z3783" i="1"/>
  <c r="AB3783" i="1" s="1"/>
  <c r="AB3785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M3832" i="1"/>
  <c r="AB3832" i="1" s="1"/>
  <c r="S3834" i="1"/>
  <c r="AB3834" i="1" s="1"/>
  <c r="P3839" i="1"/>
  <c r="V3841" i="1"/>
  <c r="AB3841" i="1" s="1"/>
  <c r="Z3845" i="1"/>
  <c r="AB3845" i="1" s="1"/>
  <c r="AB3847" i="1"/>
  <c r="M3848" i="1"/>
  <c r="AB3848" i="1" s="1"/>
  <c r="S3850" i="1"/>
  <c r="AB3850" i="1" s="1"/>
  <c r="P3855" i="1"/>
  <c r="V3857" i="1"/>
  <c r="AB3857" i="1" s="1"/>
  <c r="Z3861" i="1"/>
  <c r="AB3861" i="1" s="1"/>
  <c r="AB3863" i="1"/>
  <c r="M3864" i="1"/>
  <c r="AB3864" i="1" s="1"/>
  <c r="S3866" i="1"/>
  <c r="AB3866" i="1" s="1"/>
  <c r="AB3872" i="1"/>
  <c r="AB3879" i="1"/>
  <c r="AB3881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6" i="1"/>
  <c r="AB4032" i="1"/>
  <c r="AB4051" i="1"/>
  <c r="AB4056" i="1"/>
  <c r="AB4060" i="1"/>
  <c r="AB4070" i="1"/>
  <c r="AB3839" i="1"/>
  <c r="AB3855" i="1"/>
  <c r="AB3871" i="1"/>
  <c r="AB3873" i="1"/>
  <c r="AB3880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8" i="1"/>
  <c r="AB4038" i="1"/>
  <c r="AB4058" i="1"/>
  <c r="AB4064" i="1"/>
  <c r="P3835" i="1"/>
  <c r="AB3835" i="1" s="1"/>
  <c r="V3837" i="1"/>
  <c r="AB3837" i="1" s="1"/>
  <c r="Z3841" i="1"/>
  <c r="AB3843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7" i="1"/>
  <c r="AB3867" i="1" s="1"/>
  <c r="P3868" i="1"/>
  <c r="AB3868" i="1" s="1"/>
  <c r="AB3875" i="1"/>
  <c r="AB3877" i="1"/>
  <c r="AB3884" i="1"/>
  <c r="AB4022" i="1"/>
  <c r="AB4024" i="1"/>
  <c r="AB4035" i="1"/>
  <c r="AB4040" i="1"/>
  <c r="AB4044" i="1"/>
  <c r="AB4117" i="1"/>
  <c r="AB4191" i="1"/>
  <c r="AB4076" i="1"/>
  <c r="AB4077" i="1"/>
  <c r="V4088" i="1"/>
  <c r="M4092" i="1"/>
  <c r="M4095" i="1"/>
  <c r="AB4095" i="1" s="1"/>
  <c r="AB4133" i="1"/>
  <c r="V4152" i="1"/>
  <c r="M4156" i="1"/>
  <c r="M4159" i="1"/>
  <c r="AB4159" i="1" s="1"/>
  <c r="M4168" i="1"/>
  <c r="AB4202" i="1"/>
  <c r="AB4207" i="1"/>
  <c r="AB4212" i="1"/>
  <c r="AB4216" i="1"/>
  <c r="AB4221" i="1"/>
  <c r="AB4238" i="1"/>
  <c r="AB4240" i="1"/>
  <c r="AB4253" i="1"/>
  <c r="AB4270" i="1"/>
  <c r="AB4272" i="1"/>
  <c r="AB4285" i="1"/>
  <c r="AB4302" i="1"/>
  <c r="AB4304" i="1"/>
  <c r="AB4317" i="1"/>
  <c r="AB4334" i="1"/>
  <c r="AB4336" i="1"/>
  <c r="AB4349" i="1"/>
  <c r="AB4366" i="1"/>
  <c r="AB4368" i="1"/>
  <c r="AB4381" i="1"/>
  <c r="AB4398" i="1"/>
  <c r="AB4400" i="1"/>
  <c r="Z4027" i="1"/>
  <c r="AB4029" i="1"/>
  <c r="M4030" i="1"/>
  <c r="AB4030" i="1" s="1"/>
  <c r="P4037" i="1"/>
  <c r="AB4037" i="1" s="1"/>
  <c r="V4039" i="1"/>
  <c r="AB4039" i="1" s="1"/>
  <c r="Z4043" i="1"/>
  <c r="AB4045" i="1"/>
  <c r="M4046" i="1"/>
  <c r="AB4046" i="1" s="1"/>
  <c r="P4053" i="1"/>
  <c r="AB4053" i="1" s="1"/>
  <c r="V4055" i="1"/>
  <c r="AB4055" i="1" s="1"/>
  <c r="Z4059" i="1"/>
  <c r="AB4061" i="1"/>
  <c r="M4062" i="1"/>
  <c r="AB4062" i="1" s="1"/>
  <c r="P4069" i="1"/>
  <c r="AB4069" i="1" s="1"/>
  <c r="V4071" i="1"/>
  <c r="AB4071" i="1" s="1"/>
  <c r="AB4085" i="1"/>
  <c r="AB4092" i="1"/>
  <c r="V4104" i="1"/>
  <c r="M4108" i="1"/>
  <c r="M4111" i="1"/>
  <c r="AB4111" i="1" s="1"/>
  <c r="P4118" i="1"/>
  <c r="AB4129" i="1"/>
  <c r="S4142" i="1"/>
  <c r="AB4149" i="1"/>
  <c r="AB4156" i="1"/>
  <c r="AB4164" i="1"/>
  <c r="AB4168" i="1"/>
  <c r="P4179" i="1"/>
  <c r="M4184" i="1"/>
  <c r="Z4197" i="1"/>
  <c r="AB4197" i="1" s="1"/>
  <c r="AB4231" i="1"/>
  <c r="AB4263" i="1"/>
  <c r="AB4295" i="1"/>
  <c r="AB4327" i="1"/>
  <c r="AB4359" i="1"/>
  <c r="AB4391" i="1"/>
  <c r="AB4445" i="1"/>
  <c r="AB4459" i="1"/>
  <c r="P4025" i="1"/>
  <c r="AB4025" i="1" s="1"/>
  <c r="V4027" i="1"/>
  <c r="AB4027" i="1" s="1"/>
  <c r="Z4031" i="1"/>
  <c r="AB4031" i="1" s="1"/>
  <c r="AB4033" i="1"/>
  <c r="M4034" i="1"/>
  <c r="AB4034" i="1" s="1"/>
  <c r="S4036" i="1"/>
  <c r="AB4036" i="1" s="1"/>
  <c r="P4041" i="1"/>
  <c r="AB4041" i="1" s="1"/>
  <c r="V4043" i="1"/>
  <c r="AB4043" i="1" s="1"/>
  <c r="Z4047" i="1"/>
  <c r="AB4047" i="1" s="1"/>
  <c r="AB4049" i="1"/>
  <c r="M4050" i="1"/>
  <c r="AB4050" i="1" s="1"/>
  <c r="S4052" i="1"/>
  <c r="AB4052" i="1" s="1"/>
  <c r="P4057" i="1"/>
  <c r="AB4057" i="1" s="1"/>
  <c r="V4059" i="1"/>
  <c r="AB4059" i="1" s="1"/>
  <c r="Z4063" i="1"/>
  <c r="AB4063" i="1" s="1"/>
  <c r="AB4065" i="1"/>
  <c r="M4066" i="1"/>
  <c r="AB4066" i="1" s="1"/>
  <c r="S4068" i="1"/>
  <c r="AB4068" i="1" s="1"/>
  <c r="S4072" i="1"/>
  <c r="AB4072" i="1" s="1"/>
  <c r="AB4073" i="1"/>
  <c r="Z4075" i="1"/>
  <c r="AB4075" i="1" s="1"/>
  <c r="M4078" i="1"/>
  <c r="AB4078" i="1" s="1"/>
  <c r="AB4080" i="1"/>
  <c r="S4080" i="1"/>
  <c r="AB4081" i="1"/>
  <c r="V4089" i="1"/>
  <c r="S4094" i="1"/>
  <c r="AB4101" i="1"/>
  <c r="Z4105" i="1"/>
  <c r="AB4108" i="1"/>
  <c r="V4120" i="1"/>
  <c r="AB4120" i="1" s="1"/>
  <c r="M4124" i="1"/>
  <c r="AB4124" i="1" s="1"/>
  <c r="M4127" i="1"/>
  <c r="AB4127" i="1" s="1"/>
  <c r="P4134" i="1"/>
  <c r="P4135" i="1"/>
  <c r="Z4140" i="1"/>
  <c r="AB4140" i="1" s="1"/>
  <c r="S4145" i="1"/>
  <c r="AB4145" i="1" s="1"/>
  <c r="V4153" i="1"/>
  <c r="S4158" i="1"/>
  <c r="AB4165" i="1"/>
  <c r="V4169" i="1"/>
  <c r="AB4169" i="1" s="1"/>
  <c r="AB4175" i="1"/>
  <c r="AB4184" i="1"/>
  <c r="P4195" i="1"/>
  <c r="M4200" i="1"/>
  <c r="AB4200" i="1" s="1"/>
  <c r="Z4213" i="1"/>
  <c r="AB4213" i="1" s="1"/>
  <c r="AB4218" i="1"/>
  <c r="AB4220" i="1"/>
  <c r="AB4222" i="1"/>
  <c r="AB4224" i="1"/>
  <c r="AB4241" i="1"/>
  <c r="AB4243" i="1"/>
  <c r="AB4250" i="1"/>
  <c r="AB4252" i="1"/>
  <c r="AB4254" i="1"/>
  <c r="AB4256" i="1"/>
  <c r="AB4273" i="1"/>
  <c r="AB4275" i="1"/>
  <c r="AB4282" i="1"/>
  <c r="AB4284" i="1"/>
  <c r="AB4286" i="1"/>
  <c r="AB4288" i="1"/>
  <c r="AB4305" i="1"/>
  <c r="AB4307" i="1"/>
  <c r="AB4314" i="1"/>
  <c r="AB4316" i="1"/>
  <c r="AB4318" i="1"/>
  <c r="AB4320" i="1"/>
  <c r="AB4333" i="1"/>
  <c r="AB4337" i="1"/>
  <c r="AB4339" i="1"/>
  <c r="AB4346" i="1"/>
  <c r="AB4348" i="1"/>
  <c r="AB4350" i="1"/>
  <c r="AB4352" i="1"/>
  <c r="AB4365" i="1"/>
  <c r="AB4369" i="1"/>
  <c r="AB4371" i="1"/>
  <c r="AB4378" i="1"/>
  <c r="AB4380" i="1"/>
  <c r="AB4382" i="1"/>
  <c r="AB4384" i="1"/>
  <c r="AB4397" i="1"/>
  <c r="AB4401" i="1"/>
  <c r="AB4403" i="1"/>
  <c r="AB4410" i="1"/>
  <c r="AB4432" i="1"/>
  <c r="Z4084" i="1"/>
  <c r="AB4086" i="1"/>
  <c r="M4087" i="1"/>
  <c r="AB4087" i="1" s="1"/>
  <c r="S4089" i="1"/>
  <c r="AB4089" i="1" s="1"/>
  <c r="P4094" i="1"/>
  <c r="AB4094" i="1" s="1"/>
  <c r="V4096" i="1"/>
  <c r="AB4096" i="1" s="1"/>
  <c r="Z4100" i="1"/>
  <c r="AB4102" i="1"/>
  <c r="M4103" i="1"/>
  <c r="AB4103" i="1" s="1"/>
  <c r="S4105" i="1"/>
  <c r="AB4105" i="1" s="1"/>
  <c r="P4110" i="1"/>
  <c r="AB4110" i="1" s="1"/>
  <c r="V4112" i="1"/>
  <c r="AB4112" i="1" s="1"/>
  <c r="Z4116" i="1"/>
  <c r="AB4118" i="1"/>
  <c r="M4119" i="1"/>
  <c r="AB4119" i="1" s="1"/>
  <c r="S4121" i="1"/>
  <c r="AB4121" i="1" s="1"/>
  <c r="P4126" i="1"/>
  <c r="AB4126" i="1" s="1"/>
  <c r="V4128" i="1"/>
  <c r="AB4128" i="1" s="1"/>
  <c r="Z4132" i="1"/>
  <c r="AB4134" i="1"/>
  <c r="M4135" i="1"/>
  <c r="AB4135" i="1" s="1"/>
  <c r="S4137" i="1"/>
  <c r="AB4137" i="1" s="1"/>
  <c r="P4142" i="1"/>
  <c r="AB4142" i="1" s="1"/>
  <c r="V4144" i="1"/>
  <c r="AB4144" i="1" s="1"/>
  <c r="Z4148" i="1"/>
  <c r="AB4150" i="1"/>
  <c r="M4151" i="1"/>
  <c r="AB4151" i="1" s="1"/>
  <c r="S4153" i="1"/>
  <c r="AB4153" i="1" s="1"/>
  <c r="P4158" i="1"/>
  <c r="AB4158" i="1" s="1"/>
  <c r="V4160" i="1"/>
  <c r="AB4160" i="1" s="1"/>
  <c r="V4161" i="1"/>
  <c r="AB4161" i="1" s="1"/>
  <c r="AB4166" i="1"/>
  <c r="S4166" i="1"/>
  <c r="P4171" i="1"/>
  <c r="AB4171" i="1" s="1"/>
  <c r="Z4173" i="1"/>
  <c r="M4176" i="1"/>
  <c r="AB4176" i="1" s="1"/>
  <c r="V4177" i="1"/>
  <c r="AB4177" i="1" s="1"/>
  <c r="S4182" i="1"/>
  <c r="AB4182" i="1" s="1"/>
  <c r="P4187" i="1"/>
  <c r="AB4187" i="1" s="1"/>
  <c r="Z4189" i="1"/>
  <c r="M4192" i="1"/>
  <c r="AB4192" i="1" s="1"/>
  <c r="V4193" i="1"/>
  <c r="AB4193" i="1" s="1"/>
  <c r="AB4198" i="1"/>
  <c r="S4198" i="1"/>
  <c r="P4203" i="1"/>
  <c r="AB4203" i="1" s="1"/>
  <c r="Z4205" i="1"/>
  <c r="M4208" i="1"/>
  <c r="AB4208" i="1" s="1"/>
  <c r="V4209" i="1"/>
  <c r="AB4209" i="1" s="1"/>
  <c r="AB4214" i="1"/>
  <c r="S4214" i="1"/>
  <c r="AB4219" i="1"/>
  <c r="AB4226" i="1"/>
  <c r="AB4228" i="1"/>
  <c r="AB4235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6" i="1"/>
  <c r="AB4388" i="1"/>
  <c r="AB4395" i="1"/>
  <c r="AB4402" i="1"/>
  <c r="AB4404" i="1"/>
  <c r="AB4411" i="1"/>
  <c r="AB4424" i="1"/>
  <c r="AB4425" i="1"/>
  <c r="AB4437" i="1"/>
  <c r="AB4456" i="1"/>
  <c r="AB4457" i="1"/>
  <c r="P4082" i="1"/>
  <c r="AB4082" i="1" s="1"/>
  <c r="V4084" i="1"/>
  <c r="AB4084" i="1" s="1"/>
  <c r="Z4088" i="1"/>
  <c r="AB4088" i="1" s="1"/>
  <c r="AB4090" i="1"/>
  <c r="M4091" i="1"/>
  <c r="AB4091" i="1" s="1"/>
  <c r="S4093" i="1"/>
  <c r="AB4093" i="1" s="1"/>
  <c r="P4098" i="1"/>
  <c r="AB4098" i="1" s="1"/>
  <c r="V4100" i="1"/>
  <c r="AB4100" i="1" s="1"/>
  <c r="Z4104" i="1"/>
  <c r="AB4104" i="1" s="1"/>
  <c r="AB4106" i="1"/>
  <c r="M4107" i="1"/>
  <c r="AB4107" i="1" s="1"/>
  <c r="S4109" i="1"/>
  <c r="AB4109" i="1" s="1"/>
  <c r="P4114" i="1"/>
  <c r="AB4114" i="1" s="1"/>
  <c r="V4116" i="1"/>
  <c r="AB4116" i="1" s="1"/>
  <c r="Z4120" i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AB4141" i="1" s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S4162" i="1"/>
  <c r="AB4162" i="1" s="1"/>
  <c r="AB4163" i="1"/>
  <c r="P4167" i="1"/>
  <c r="AB4167" i="1" s="1"/>
  <c r="Z4169" i="1"/>
  <c r="M4172" i="1"/>
  <c r="AB4172" i="1" s="1"/>
  <c r="V4173" i="1"/>
  <c r="AB4173" i="1" s="1"/>
  <c r="AB4178" i="1"/>
  <c r="S4178" i="1"/>
  <c r="AB4179" i="1"/>
  <c r="P4183" i="1"/>
  <c r="AB4183" i="1" s="1"/>
  <c r="Z4185" i="1"/>
  <c r="AB4185" i="1" s="1"/>
  <c r="M4188" i="1"/>
  <c r="AB4188" i="1" s="1"/>
  <c r="V4189" i="1"/>
  <c r="AB4189" i="1" s="1"/>
  <c r="S4194" i="1"/>
  <c r="AB4194" i="1" s="1"/>
  <c r="AB4195" i="1"/>
  <c r="P4199" i="1"/>
  <c r="AB4199" i="1" s="1"/>
  <c r="Z4201" i="1"/>
  <c r="AB4201" i="1" s="1"/>
  <c r="M4204" i="1"/>
  <c r="AB4204" i="1" s="1"/>
  <c r="V4205" i="1"/>
  <c r="AB4205" i="1" s="1"/>
  <c r="AB4210" i="1"/>
  <c r="S4210" i="1"/>
  <c r="AB4211" i="1"/>
  <c r="P4215" i="1"/>
  <c r="AB4215" i="1" s="1"/>
  <c r="AB4223" i="1"/>
  <c r="AB4230" i="1"/>
  <c r="AB4232" i="1"/>
  <c r="AB4239" i="1"/>
  <c r="AB4246" i="1"/>
  <c r="AB4248" i="1"/>
  <c r="AB4255" i="1"/>
  <c r="AB4262" i="1"/>
  <c r="AB4264" i="1"/>
  <c r="AB4271" i="1"/>
  <c r="AB4278" i="1"/>
  <c r="AB4280" i="1"/>
  <c r="AB4287" i="1"/>
  <c r="AB4294" i="1"/>
  <c r="AB4296" i="1"/>
  <c r="AB4303" i="1"/>
  <c r="AB4310" i="1"/>
  <c r="AB4312" i="1"/>
  <c r="AB4319" i="1"/>
  <c r="AB4326" i="1"/>
  <c r="AB4328" i="1"/>
  <c r="AB4335" i="1"/>
  <c r="AB4342" i="1"/>
  <c r="AB4344" i="1"/>
  <c r="AB4351" i="1"/>
  <c r="AB4358" i="1"/>
  <c r="AB4360" i="1"/>
  <c r="AB4367" i="1"/>
  <c r="AB4374" i="1"/>
  <c r="AB4376" i="1"/>
  <c r="AB4383" i="1"/>
  <c r="AB4390" i="1"/>
  <c r="AB4392" i="1"/>
  <c r="AB4399" i="1"/>
  <c r="AB4406" i="1"/>
  <c r="AB4408" i="1"/>
  <c r="AB4417" i="1"/>
  <c r="AB4449" i="1"/>
  <c r="AB4420" i="1"/>
  <c r="AB4428" i="1"/>
  <c r="AB4436" i="1"/>
  <c r="AB4444" i="1"/>
  <c r="AB4452" i="1"/>
  <c r="AB4460" i="1"/>
  <c r="AB4474" i="1"/>
  <c r="AB4478" i="1"/>
  <c r="AB4482" i="1"/>
  <c r="AB4486" i="1"/>
  <c r="AB4490" i="1"/>
  <c r="AB4494" i="1"/>
  <c r="AB4496" i="1"/>
  <c r="AB4498" i="1"/>
  <c r="AB4502" i="1"/>
  <c r="AB4506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83" i="1"/>
  <c r="AB4592" i="1"/>
  <c r="AB4610" i="1"/>
  <c r="P4412" i="1"/>
  <c r="AB4412" i="1" s="1"/>
  <c r="P4414" i="1"/>
  <c r="AB4414" i="1" s="1"/>
  <c r="M4415" i="1"/>
  <c r="AB4415" i="1" s="1"/>
  <c r="V4416" i="1"/>
  <c r="AB4416" i="1" s="1"/>
  <c r="AB4418" i="1"/>
  <c r="P4422" i="1"/>
  <c r="AB4422" i="1" s="1"/>
  <c r="M4423" i="1"/>
  <c r="AB4423" i="1" s="1"/>
  <c r="AB4426" i="1"/>
  <c r="P4430" i="1"/>
  <c r="AB4430" i="1" s="1"/>
  <c r="M4431" i="1"/>
  <c r="AB4431" i="1" s="1"/>
  <c r="S4433" i="1"/>
  <c r="AB4433" i="1" s="1"/>
  <c r="AB4434" i="1"/>
  <c r="P4438" i="1"/>
  <c r="AB4438" i="1" s="1"/>
  <c r="M4439" i="1"/>
  <c r="AB4439" i="1" s="1"/>
  <c r="AB4442" i="1"/>
  <c r="P4446" i="1"/>
  <c r="AB4446" i="1" s="1"/>
  <c r="Z4446" i="1"/>
  <c r="M4447" i="1"/>
  <c r="AB4447" i="1" s="1"/>
  <c r="AB4450" i="1"/>
  <c r="P4454" i="1"/>
  <c r="AB4454" i="1" s="1"/>
  <c r="Z4454" i="1"/>
  <c r="M4455" i="1"/>
  <c r="AB4455" i="1" s="1"/>
  <c r="AB4458" i="1"/>
  <c r="P4462" i="1"/>
  <c r="AB4462" i="1" s="1"/>
  <c r="Z4462" i="1"/>
  <c r="P4464" i="1"/>
  <c r="AB4464" i="1" s="1"/>
  <c r="M4465" i="1"/>
  <c r="AB4465" i="1" s="1"/>
  <c r="Z4466" i="1"/>
  <c r="AB4466" i="1" s="1"/>
  <c r="S4467" i="1"/>
  <c r="AB4467" i="1" s="1"/>
  <c r="P4468" i="1"/>
  <c r="AB4468" i="1" s="1"/>
  <c r="M4469" i="1"/>
  <c r="AB4469" i="1" s="1"/>
  <c r="Z4470" i="1"/>
  <c r="AB4470" i="1" s="1"/>
  <c r="S4471" i="1"/>
  <c r="AB4471" i="1" s="1"/>
  <c r="P4472" i="1"/>
  <c r="AB4472" i="1" s="1"/>
  <c r="M4473" i="1"/>
  <c r="AB4473" i="1" s="1"/>
  <c r="S4475" i="1"/>
  <c r="AB4475" i="1" s="1"/>
  <c r="P4476" i="1"/>
  <c r="AB4476" i="1" s="1"/>
  <c r="M4477" i="1"/>
  <c r="AB4477" i="1" s="1"/>
  <c r="P4480" i="1"/>
  <c r="AB4480" i="1" s="1"/>
  <c r="M4481" i="1"/>
  <c r="AB4481" i="1" s="1"/>
  <c r="P4484" i="1"/>
  <c r="AB4484" i="1" s="1"/>
  <c r="M4485" i="1"/>
  <c r="AB4485" i="1" s="1"/>
  <c r="P4488" i="1"/>
  <c r="AB4488" i="1" s="1"/>
  <c r="M4489" i="1"/>
  <c r="AB4489" i="1" s="1"/>
  <c r="P4492" i="1"/>
  <c r="AB4492" i="1" s="1"/>
  <c r="M4493" i="1"/>
  <c r="AB4493" i="1" s="1"/>
  <c r="M4497" i="1"/>
  <c r="AB4497" i="1" s="1"/>
  <c r="P4500" i="1"/>
  <c r="AB4500" i="1" s="1"/>
  <c r="M4501" i="1"/>
  <c r="AB4501" i="1" s="1"/>
  <c r="P4504" i="1"/>
  <c r="AB4504" i="1" s="1"/>
  <c r="M4505" i="1"/>
  <c r="AB4505" i="1" s="1"/>
  <c r="P4508" i="1"/>
  <c r="AB4508" i="1" s="1"/>
  <c r="M4509" i="1"/>
  <c r="AB4509" i="1" s="1"/>
  <c r="Z4510" i="1"/>
  <c r="AB4510" i="1" s="1"/>
  <c r="P4512" i="1"/>
  <c r="AB4512" i="1" s="1"/>
  <c r="P4570" i="1"/>
  <c r="V4572" i="1"/>
  <c r="AB4572" i="1" s="1"/>
  <c r="Z4576" i="1"/>
  <c r="AB4576" i="1" s="1"/>
  <c r="M4579" i="1"/>
  <c r="AB4579" i="1" s="1"/>
  <c r="S4581" i="1"/>
  <c r="AB4581" i="1" s="1"/>
  <c r="P4586" i="1"/>
  <c r="V4619" i="1"/>
  <c r="AB4647" i="1"/>
  <c r="AB4651" i="1"/>
  <c r="AB4658" i="1"/>
  <c r="AB4582" i="1"/>
  <c r="AB4593" i="1"/>
  <c r="AB4601" i="1"/>
  <c r="AB4616" i="1"/>
  <c r="AB4570" i="1"/>
  <c r="M4571" i="1"/>
  <c r="AB4571" i="1" s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V4588" i="1"/>
  <c r="AB4588" i="1" s="1"/>
  <c r="P4594" i="1"/>
  <c r="AB4594" i="1" s="1"/>
  <c r="V4596" i="1"/>
  <c r="AB4596" i="1" s="1"/>
  <c r="P4602" i="1"/>
  <c r="AB4602" i="1" s="1"/>
  <c r="Z4607" i="1"/>
  <c r="AB4607" i="1" s="1"/>
  <c r="AB4612" i="1"/>
  <c r="S4612" i="1"/>
  <c r="AB4623" i="1"/>
  <c r="AB4628" i="1"/>
  <c r="AB4630" i="1"/>
  <c r="AB4632" i="1"/>
  <c r="M4635" i="1"/>
  <c r="AB4635" i="1" s="1"/>
  <c r="AB4663" i="1"/>
  <c r="AB4671" i="1"/>
  <c r="AB4653" i="1"/>
  <c r="AB4677" i="1"/>
  <c r="AB4693" i="1"/>
  <c r="AB4709" i="1"/>
  <c r="AB4725" i="1"/>
  <c r="AB4741" i="1"/>
  <c r="AB4757" i="1"/>
  <c r="S4604" i="1"/>
  <c r="AB4604" i="1" s="1"/>
  <c r="P4609" i="1"/>
  <c r="AB4609" i="1" s="1"/>
  <c r="V4611" i="1"/>
  <c r="AB4611" i="1" s="1"/>
  <c r="Z4615" i="1"/>
  <c r="AB4617" i="1"/>
  <c r="M4618" i="1"/>
  <c r="AB4618" i="1" s="1"/>
  <c r="S4620" i="1"/>
  <c r="AB4620" i="1" s="1"/>
  <c r="P4625" i="1"/>
  <c r="AB4625" i="1" s="1"/>
  <c r="V4627" i="1"/>
  <c r="AB4627" i="1" s="1"/>
  <c r="Z4631" i="1"/>
  <c r="AB4633" i="1"/>
  <c r="M4634" i="1"/>
  <c r="AB4634" i="1" s="1"/>
  <c r="S4636" i="1"/>
  <c r="AB4636" i="1" s="1"/>
  <c r="P4641" i="1"/>
  <c r="AB4641" i="1" s="1"/>
  <c r="V4643" i="1"/>
  <c r="AB4643" i="1" s="1"/>
  <c r="V4644" i="1"/>
  <c r="AB4644" i="1" s="1"/>
  <c r="S4649" i="1"/>
  <c r="AB4649" i="1" s="1"/>
  <c r="P4654" i="1"/>
  <c r="AB4654" i="1" s="1"/>
  <c r="Z4656" i="1"/>
  <c r="M4659" i="1"/>
  <c r="AB4659" i="1" s="1"/>
  <c r="V4660" i="1"/>
  <c r="AB4660" i="1" s="1"/>
  <c r="AB4665" i="1"/>
  <c r="S4665" i="1"/>
  <c r="P4666" i="1"/>
  <c r="AB4666" i="1" s="1"/>
  <c r="Z4668" i="1"/>
  <c r="AB4676" i="1"/>
  <c r="M4679" i="1"/>
  <c r="AB4679" i="1" s="1"/>
  <c r="V4680" i="1"/>
  <c r="S4681" i="1"/>
  <c r="AB4681" i="1" s="1"/>
  <c r="P4682" i="1"/>
  <c r="AB4682" i="1" s="1"/>
  <c r="Z4684" i="1"/>
  <c r="AB4692" i="1"/>
  <c r="M4695" i="1"/>
  <c r="AB4695" i="1" s="1"/>
  <c r="V4696" i="1"/>
  <c r="S4697" i="1"/>
  <c r="AB4697" i="1" s="1"/>
  <c r="P4698" i="1"/>
  <c r="AB4698" i="1" s="1"/>
  <c r="Z4700" i="1"/>
  <c r="AB4708" i="1"/>
  <c r="M4711" i="1"/>
  <c r="AB4711" i="1" s="1"/>
  <c r="V4712" i="1"/>
  <c r="S4713" i="1"/>
  <c r="AB4713" i="1" s="1"/>
  <c r="P4714" i="1"/>
  <c r="AB4714" i="1" s="1"/>
  <c r="Z4716" i="1"/>
  <c r="AB4724" i="1"/>
  <c r="M4727" i="1"/>
  <c r="AB4727" i="1" s="1"/>
  <c r="V4728" i="1"/>
  <c r="S4729" i="1"/>
  <c r="AB4729" i="1" s="1"/>
  <c r="P4730" i="1"/>
  <c r="AB4730" i="1" s="1"/>
  <c r="Z4732" i="1"/>
  <c r="AB4740" i="1"/>
  <c r="M4743" i="1"/>
  <c r="AB4743" i="1" s="1"/>
  <c r="V4744" i="1"/>
  <c r="S4745" i="1"/>
  <c r="AB4745" i="1" s="1"/>
  <c r="P4746" i="1"/>
  <c r="AB4746" i="1" s="1"/>
  <c r="Z4748" i="1"/>
  <c r="AB4756" i="1"/>
  <c r="M4759" i="1"/>
  <c r="AB4759" i="1" s="1"/>
  <c r="V4760" i="1"/>
  <c r="S4761" i="1"/>
  <c r="AB4761" i="1" s="1"/>
  <c r="P4762" i="1"/>
  <c r="AB4762" i="1" s="1"/>
  <c r="Z4764" i="1"/>
  <c r="AB4772" i="1"/>
  <c r="Z4603" i="1"/>
  <c r="AB4603" i="1" s="1"/>
  <c r="AB4605" i="1"/>
  <c r="M4606" i="1"/>
  <c r="AB4606" i="1" s="1"/>
  <c r="S4608" i="1"/>
  <c r="AB4608" i="1" s="1"/>
  <c r="P4613" i="1"/>
  <c r="AB4613" i="1" s="1"/>
  <c r="V4615" i="1"/>
  <c r="AB4615" i="1" s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S4645" i="1"/>
  <c r="AB4645" i="1" s="1"/>
  <c r="AB4646" i="1"/>
  <c r="P4650" i="1"/>
  <c r="AB4650" i="1" s="1"/>
  <c r="Z4652" i="1"/>
  <c r="AB4652" i="1" s="1"/>
  <c r="M4655" i="1"/>
  <c r="AB4655" i="1" s="1"/>
  <c r="V4656" i="1"/>
  <c r="AB4656" i="1" s="1"/>
  <c r="S4661" i="1"/>
  <c r="AB4661" i="1" s="1"/>
  <c r="AB4662" i="1"/>
  <c r="M4667" i="1"/>
  <c r="AB4667" i="1" s="1"/>
  <c r="V4668" i="1"/>
  <c r="AB4668" i="1" s="1"/>
  <c r="S4669" i="1"/>
  <c r="AB4669" i="1" s="1"/>
  <c r="P4670" i="1"/>
  <c r="AB4670" i="1" s="1"/>
  <c r="Z4672" i="1"/>
  <c r="AB4672" i="1" s="1"/>
  <c r="AB4674" i="1"/>
  <c r="AB4680" i="1"/>
  <c r="M4683" i="1"/>
  <c r="AB4683" i="1" s="1"/>
  <c r="V4684" i="1"/>
  <c r="AB4684" i="1" s="1"/>
  <c r="S4685" i="1"/>
  <c r="AB4685" i="1" s="1"/>
  <c r="P4686" i="1"/>
  <c r="AB4686" i="1" s="1"/>
  <c r="Z4688" i="1"/>
  <c r="AB4688" i="1" s="1"/>
  <c r="AB4690" i="1"/>
  <c r="AB4696" i="1"/>
  <c r="M4699" i="1"/>
  <c r="AB4699" i="1" s="1"/>
  <c r="V4700" i="1"/>
  <c r="AB4700" i="1" s="1"/>
  <c r="AB4701" i="1"/>
  <c r="S4701" i="1"/>
  <c r="P4702" i="1"/>
  <c r="AB4702" i="1" s="1"/>
  <c r="Z4704" i="1"/>
  <c r="AB4704" i="1" s="1"/>
  <c r="AB4706" i="1"/>
  <c r="AB4712" i="1"/>
  <c r="M4715" i="1"/>
  <c r="AB4715" i="1" s="1"/>
  <c r="V4716" i="1"/>
  <c r="AB4716" i="1" s="1"/>
  <c r="AB4717" i="1"/>
  <c r="S4717" i="1"/>
  <c r="P4718" i="1"/>
  <c r="AB4718" i="1" s="1"/>
  <c r="Z4720" i="1"/>
  <c r="AB4720" i="1" s="1"/>
  <c r="AB4722" i="1"/>
  <c r="AB4728" i="1"/>
  <c r="M4731" i="1"/>
  <c r="AB4731" i="1" s="1"/>
  <c r="V4732" i="1"/>
  <c r="AB4732" i="1" s="1"/>
  <c r="AB4733" i="1"/>
  <c r="S4733" i="1"/>
  <c r="P4734" i="1"/>
  <c r="AB4734" i="1" s="1"/>
  <c r="Z4736" i="1"/>
  <c r="AB4736" i="1" s="1"/>
  <c r="AB4738" i="1"/>
  <c r="AB4744" i="1"/>
  <c r="M4747" i="1"/>
  <c r="AB4747" i="1" s="1"/>
  <c r="V4748" i="1"/>
  <c r="AB4748" i="1" s="1"/>
  <c r="AB4749" i="1"/>
  <c r="S4749" i="1"/>
  <c r="P4750" i="1"/>
  <c r="AB4750" i="1" s="1"/>
  <c r="Z4752" i="1"/>
  <c r="AB4752" i="1" s="1"/>
  <c r="AB4754" i="1"/>
  <c r="AB4760" i="1"/>
  <c r="M4763" i="1"/>
  <c r="AB4763" i="1" s="1"/>
  <c r="V4764" i="1"/>
  <c r="AB4764" i="1" s="1"/>
  <c r="AB4765" i="1"/>
  <c r="S4765" i="1"/>
  <c r="P4766" i="1"/>
  <c r="AB4766" i="1" s="1"/>
  <c r="Z4768" i="1"/>
  <c r="AB4768" i="1" s="1"/>
  <c r="AB4770" i="1"/>
  <c r="AB4780" i="1"/>
  <c r="AB4788" i="1"/>
  <c r="AB4792" i="1"/>
  <c r="AB4796" i="1"/>
  <c r="AB4800" i="1"/>
  <c r="AB4804" i="1"/>
  <c r="P4805" i="1"/>
  <c r="AB4805" i="1" s="1"/>
  <c r="V4807" i="1"/>
  <c r="S4808" i="1"/>
  <c r="AB4808" i="1" s="1"/>
  <c r="P4809" i="1"/>
  <c r="AB4809" i="1" s="1"/>
  <c r="V4811" i="1"/>
  <c r="S4812" i="1"/>
  <c r="AB4812" i="1" s="1"/>
  <c r="P4813" i="1"/>
  <c r="AB4813" i="1" s="1"/>
  <c r="V4815" i="1"/>
  <c r="S4816" i="1"/>
  <c r="AB4816" i="1" s="1"/>
  <c r="P4817" i="1"/>
  <c r="AB4817" i="1" s="1"/>
  <c r="V4819" i="1"/>
  <c r="S4820" i="1"/>
  <c r="AB4820" i="1" s="1"/>
  <c r="P4821" i="1"/>
  <c r="AB4821" i="1" s="1"/>
  <c r="V4823" i="1"/>
  <c r="S4824" i="1"/>
  <c r="AB4824" i="1" s="1"/>
  <c r="P4825" i="1"/>
  <c r="AB4825" i="1" s="1"/>
  <c r="V4827" i="1"/>
  <c r="S4828" i="1"/>
  <c r="AB4828" i="1" s="1"/>
  <c r="P4829" i="1"/>
  <c r="AB4829" i="1" s="1"/>
  <c r="V4831" i="1"/>
  <c r="S4832" i="1"/>
  <c r="AB4832" i="1" s="1"/>
  <c r="P4833" i="1"/>
  <c r="AB4833" i="1" s="1"/>
  <c r="V4835" i="1"/>
  <c r="S4836" i="1"/>
  <c r="AB4836" i="1" s="1"/>
  <c r="P4837" i="1"/>
  <c r="AB4837" i="1" s="1"/>
  <c r="V4839" i="1"/>
  <c r="S4840" i="1"/>
  <c r="AB4840" i="1" s="1"/>
  <c r="P4841" i="1"/>
  <c r="AB4841" i="1" s="1"/>
  <c r="AB4864" i="1"/>
  <c r="AB4876" i="1"/>
  <c r="AB4773" i="1"/>
  <c r="M4774" i="1"/>
  <c r="AB4774" i="1" s="1"/>
  <c r="V4775" i="1"/>
  <c r="AB4775" i="1" s="1"/>
  <c r="P4781" i="1"/>
  <c r="AB4781" i="1" s="1"/>
  <c r="V4783" i="1"/>
  <c r="AB4783" i="1" s="1"/>
  <c r="M4790" i="1"/>
  <c r="AB4790" i="1" s="1"/>
  <c r="AB4791" i="1"/>
  <c r="M4794" i="1"/>
  <c r="AB4794" i="1" s="1"/>
  <c r="AB4795" i="1"/>
  <c r="M4798" i="1"/>
  <c r="AB4798" i="1" s="1"/>
  <c r="AB4799" i="1"/>
  <c r="M4802" i="1"/>
  <c r="AB4802" i="1" s="1"/>
  <c r="AB4803" i="1"/>
  <c r="M4806" i="1"/>
  <c r="AB4806" i="1" s="1"/>
  <c r="AB4807" i="1"/>
  <c r="M4810" i="1"/>
  <c r="AB4810" i="1" s="1"/>
  <c r="AB4811" i="1"/>
  <c r="M4814" i="1"/>
  <c r="AB4814" i="1" s="1"/>
  <c r="AB4815" i="1"/>
  <c r="M4818" i="1"/>
  <c r="AB4818" i="1" s="1"/>
  <c r="AB4819" i="1"/>
  <c r="M4822" i="1"/>
  <c r="AB4822" i="1" s="1"/>
  <c r="AB4823" i="1"/>
  <c r="M4826" i="1"/>
  <c r="AB4826" i="1" s="1"/>
  <c r="AB4827" i="1"/>
  <c r="M4830" i="1"/>
  <c r="AB4830" i="1" s="1"/>
  <c r="AB4831" i="1"/>
  <c r="M4834" i="1"/>
  <c r="AB4834" i="1" s="1"/>
  <c r="AB4835" i="1"/>
  <c r="M4838" i="1"/>
  <c r="AB4838" i="1" s="1"/>
  <c r="AB4839" i="1"/>
  <c r="AB4776" i="1"/>
  <c r="S4776" i="1"/>
  <c r="AB4777" i="1"/>
  <c r="Z4779" i="1"/>
  <c r="AB4779" i="1" s="1"/>
  <c r="M4782" i="1"/>
  <c r="AB4782" i="1" s="1"/>
  <c r="AB4784" i="1"/>
  <c r="S4784" i="1"/>
  <c r="AB4785" i="1"/>
  <c r="Z4787" i="1"/>
  <c r="AB4787" i="1" s="1"/>
  <c r="AB4848" i="1"/>
  <c r="AB4884" i="1"/>
  <c r="P4843" i="1"/>
  <c r="V4845" i="1"/>
  <c r="AB4845" i="1" s="1"/>
  <c r="Z4853" i="1"/>
  <c r="Z4861" i="1"/>
  <c r="Z4869" i="1"/>
  <c r="V4873" i="1"/>
  <c r="AB4874" i="1"/>
  <c r="V4877" i="1"/>
  <c r="AB4878" i="1"/>
  <c r="AB4882" i="1"/>
  <c r="AB4886" i="1"/>
  <c r="P4847" i="1"/>
  <c r="AB4847" i="1" s="1"/>
  <c r="P4851" i="1"/>
  <c r="AB4851" i="1" s="1"/>
  <c r="M4852" i="1"/>
  <c r="AB4852" i="1" s="1"/>
  <c r="V4853" i="1"/>
  <c r="S4854" i="1"/>
  <c r="AB4854" i="1" s="1"/>
  <c r="AB4855" i="1"/>
  <c r="P4859" i="1"/>
  <c r="AB4859" i="1" s="1"/>
  <c r="M4860" i="1"/>
  <c r="AB4860" i="1" s="1"/>
  <c r="V4861" i="1"/>
  <c r="S4862" i="1"/>
  <c r="AB4862" i="1" s="1"/>
  <c r="AB4863" i="1"/>
  <c r="P4867" i="1"/>
  <c r="AB4867" i="1" s="1"/>
  <c r="M4868" i="1"/>
  <c r="AB4868" i="1" s="1"/>
  <c r="V4869" i="1"/>
  <c r="S4870" i="1"/>
  <c r="AB4870" i="1" s="1"/>
  <c r="AB4871" i="1"/>
  <c r="V4900" i="1"/>
  <c r="V4916" i="1"/>
  <c r="AB4843" i="1"/>
  <c r="M4844" i="1"/>
  <c r="AB4844" i="1" s="1"/>
  <c r="S4846" i="1"/>
  <c r="AB4846" i="1" s="1"/>
  <c r="Z4849" i="1"/>
  <c r="AB4849" i="1" s="1"/>
  <c r="AB4853" i="1"/>
  <c r="Z4857" i="1"/>
  <c r="AB4857" i="1" s="1"/>
  <c r="AB4861" i="1"/>
  <c r="Z4865" i="1"/>
  <c r="AB4865" i="1" s="1"/>
  <c r="AB4869" i="1"/>
  <c r="AB4873" i="1"/>
  <c r="AB4875" i="1"/>
  <c r="AB4877" i="1"/>
  <c r="AB4879" i="1"/>
  <c r="AB4881" i="1"/>
  <c r="AB4883" i="1"/>
  <c r="AB4885" i="1"/>
  <c r="AB4887" i="1"/>
  <c r="S4889" i="1"/>
  <c r="AB4893" i="1"/>
  <c r="AB4902" i="1"/>
  <c r="S4905" i="1"/>
  <c r="AB4909" i="1"/>
  <c r="AB4918" i="1"/>
  <c r="S4921" i="1"/>
  <c r="AB4925" i="1"/>
  <c r="P4889" i="1"/>
  <c r="V4891" i="1"/>
  <c r="AB4891" i="1" s="1"/>
  <c r="Z4895" i="1"/>
  <c r="AB4895" i="1" s="1"/>
  <c r="M4898" i="1"/>
  <c r="AB4898" i="1" s="1"/>
  <c r="S4900" i="1"/>
  <c r="AB4900" i="1" s="1"/>
  <c r="P4905" i="1"/>
  <c r="V4907" i="1"/>
  <c r="AB4907" i="1" s="1"/>
  <c r="Z4911" i="1"/>
  <c r="AB4911" i="1" s="1"/>
  <c r="M4914" i="1"/>
  <c r="AB4914" i="1" s="1"/>
  <c r="S4916" i="1"/>
  <c r="AB4916" i="1" s="1"/>
  <c r="P4921" i="1"/>
  <c r="V4923" i="1"/>
  <c r="AB4923" i="1" s="1"/>
  <c r="Z4927" i="1"/>
  <c r="AB4927" i="1" s="1"/>
  <c r="M4930" i="1"/>
  <c r="AB4930" i="1" s="1"/>
  <c r="P4933" i="1"/>
  <c r="AB4933" i="1" s="1"/>
  <c r="V4935" i="1"/>
  <c r="AB4935" i="1" s="1"/>
  <c r="P4941" i="1"/>
  <c r="AB4941" i="1" s="1"/>
  <c r="V4943" i="1"/>
  <c r="AB4943" i="1" s="1"/>
  <c r="P4949" i="1"/>
  <c r="AB4949" i="1" s="1"/>
  <c r="AB4953" i="1"/>
  <c r="AB4957" i="1"/>
  <c r="AB4973" i="1"/>
  <c r="AB4989" i="1"/>
  <c r="AB4901" i="1"/>
  <c r="AB4917" i="1"/>
  <c r="AB4936" i="1"/>
  <c r="AB4944" i="1"/>
  <c r="AB4969" i="1"/>
  <c r="AB4985" i="1"/>
  <c r="AB5001" i="1"/>
  <c r="AB4889" i="1"/>
  <c r="M4890" i="1"/>
  <c r="AB4890" i="1" s="1"/>
  <c r="S4892" i="1"/>
  <c r="AB4892" i="1" s="1"/>
  <c r="P4897" i="1"/>
  <c r="AB4897" i="1" s="1"/>
  <c r="V4899" i="1"/>
  <c r="AB4899" i="1" s="1"/>
  <c r="Z4903" i="1"/>
  <c r="AB4903" i="1" s="1"/>
  <c r="AB4905" i="1"/>
  <c r="M4906" i="1"/>
  <c r="AB4906" i="1" s="1"/>
  <c r="S4908" i="1"/>
  <c r="AB4908" i="1" s="1"/>
  <c r="P4913" i="1"/>
  <c r="AB4913" i="1" s="1"/>
  <c r="V4915" i="1"/>
  <c r="AB4915" i="1" s="1"/>
  <c r="Z4919" i="1"/>
  <c r="AB4919" i="1" s="1"/>
  <c r="AB4921" i="1"/>
  <c r="M4922" i="1"/>
  <c r="AB4922" i="1" s="1"/>
  <c r="S4924" i="1"/>
  <c r="AB4924" i="1" s="1"/>
  <c r="P4929" i="1"/>
  <c r="AB4929" i="1" s="1"/>
  <c r="V4931" i="1"/>
  <c r="AB4931" i="1" s="1"/>
  <c r="P4937" i="1"/>
  <c r="AB4937" i="1" s="1"/>
  <c r="V4939" i="1"/>
  <c r="AB4939" i="1" s="1"/>
  <c r="P4945" i="1"/>
  <c r="AB4945" i="1" s="1"/>
  <c r="V4947" i="1"/>
  <c r="AB4947" i="1" s="1"/>
  <c r="AB4950" i="1"/>
  <c r="AB4952" i="1"/>
  <c r="AB4965" i="1"/>
  <c r="AB4981" i="1"/>
  <c r="AB4997" i="1"/>
  <c r="Z5002" i="1"/>
  <c r="AB5002" i="1" s="1"/>
  <c r="S4954" i="1"/>
  <c r="AB4954" i="1" s="1"/>
  <c r="S4955" i="1"/>
  <c r="AB4955" i="1" s="1"/>
  <c r="Z4958" i="1"/>
  <c r="Z4962" i="1"/>
  <c r="Z4966" i="1"/>
  <c r="Z4970" i="1"/>
  <c r="Z4974" i="1"/>
  <c r="Z4978" i="1"/>
  <c r="Z4982" i="1"/>
  <c r="Z4986" i="1"/>
  <c r="Z4990" i="1"/>
  <c r="Z4994" i="1"/>
  <c r="Z4998" i="1"/>
  <c r="P4956" i="1"/>
  <c r="AB4956" i="1" s="1"/>
  <c r="V4958" i="1"/>
  <c r="AB4958" i="1" s="1"/>
  <c r="AB4959" i="1"/>
  <c r="S4959" i="1"/>
  <c r="P4960" i="1"/>
  <c r="AB4960" i="1" s="1"/>
  <c r="V4962" i="1"/>
  <c r="AB4962" i="1" s="1"/>
  <c r="AB4963" i="1"/>
  <c r="S4963" i="1"/>
  <c r="P4964" i="1"/>
  <c r="AB4964" i="1" s="1"/>
  <c r="V4966" i="1"/>
  <c r="AB4966" i="1" s="1"/>
  <c r="AB4967" i="1"/>
  <c r="S4967" i="1"/>
  <c r="P4968" i="1"/>
  <c r="AB4968" i="1" s="1"/>
  <c r="V4970" i="1"/>
  <c r="AB4970" i="1" s="1"/>
  <c r="AB4971" i="1"/>
  <c r="S4971" i="1"/>
  <c r="P4972" i="1"/>
  <c r="AB4972" i="1" s="1"/>
  <c r="V4974" i="1"/>
  <c r="AB4974" i="1" s="1"/>
  <c r="AB4975" i="1"/>
  <c r="S4975" i="1"/>
  <c r="P4976" i="1"/>
  <c r="AB4976" i="1" s="1"/>
  <c r="V4978" i="1"/>
  <c r="AB4978" i="1" s="1"/>
  <c r="AB4979" i="1"/>
  <c r="S4979" i="1"/>
  <c r="P4980" i="1"/>
  <c r="AB4980" i="1" s="1"/>
  <c r="V4982" i="1"/>
  <c r="AB4982" i="1" s="1"/>
  <c r="AB4983" i="1"/>
  <c r="S4983" i="1"/>
  <c r="P4984" i="1"/>
  <c r="AB4984" i="1" s="1"/>
  <c r="V4986" i="1"/>
  <c r="AB4986" i="1" s="1"/>
  <c r="AB4987" i="1"/>
  <c r="S4987" i="1"/>
  <c r="P4988" i="1"/>
  <c r="AB4988" i="1" s="1"/>
  <c r="V4990" i="1"/>
  <c r="AB4990" i="1" s="1"/>
  <c r="AB4991" i="1"/>
  <c r="S4991" i="1"/>
  <c r="P4992" i="1"/>
  <c r="AB4992" i="1" s="1"/>
  <c r="V4994" i="1"/>
  <c r="AB4994" i="1" s="1"/>
  <c r="AB4995" i="1"/>
  <c r="S4995" i="1"/>
  <c r="P4996" i="1"/>
  <c r="AB4996" i="1" s="1"/>
  <c r="V4998" i="1"/>
  <c r="AB4998" i="1" s="1"/>
  <c r="AB4999" i="1"/>
  <c r="S4999" i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<sst xmlns="http://schemas.openxmlformats.org/spreadsheetml/2006/main" count="33" uniqueCount="20">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</sst>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3.2024%20MAR&#199;O\Modelo_PCF_2023.xlsx" TargetMode="External"/><Relationship Id="rId1" Type="http://schemas.openxmlformats.org/officeDocument/2006/relationships/externalLinkPath" Target="/SES/PLANILHA%20FINANCEIRA/PLANILHA%20FINANCEIRA%202024/03.2024%20MAR&#199;O/Modelo_PCF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45352</v>
          </cell>
          <cell r="J12">
            <v>335.64</v>
          </cell>
          <cell r="L12">
            <v>253.29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45352</v>
          </cell>
          <cell r="J13">
            <v>154.21</v>
          </cell>
          <cell r="L13">
            <v>253.87</v>
          </cell>
          <cell r="M13">
            <v>7.06</v>
          </cell>
          <cell r="O13">
            <v>1.94</v>
          </cell>
          <cell r="Y13">
            <v>1781.52</v>
          </cell>
          <cell r="AB13" t="str">
            <v>ABONO ASS FIN RET/COMPL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45352</v>
          </cell>
          <cell r="J14">
            <v>192.12</v>
          </cell>
          <cell r="L14">
            <v>253.87</v>
          </cell>
          <cell r="M14">
            <v>7.06</v>
          </cell>
          <cell r="O14">
            <v>1.94</v>
          </cell>
          <cell r="Y14">
            <v>1708.02</v>
          </cell>
          <cell r="AB14" t="str">
            <v>ABONO ASS FIN RET/COMPL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45352</v>
          </cell>
          <cell r="J15">
            <v>144.27000000000001</v>
          </cell>
          <cell r="L15">
            <v>253.87</v>
          </cell>
          <cell r="M15">
            <v>7.06</v>
          </cell>
          <cell r="O15">
            <v>1.94</v>
          </cell>
          <cell r="Y15">
            <v>1855.02</v>
          </cell>
          <cell r="AB15" t="str">
            <v>ABONO ASS FIN RET/COMPL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45352</v>
          </cell>
          <cell r="J16">
            <v>303.69</v>
          </cell>
          <cell r="L16">
            <v>253.87</v>
          </cell>
          <cell r="M16">
            <v>3.59</v>
          </cell>
          <cell r="O16">
            <v>3.32</v>
          </cell>
          <cell r="U16">
            <v>120.26</v>
          </cell>
          <cell r="X16" t="str">
            <v>aux.creche</v>
          </cell>
          <cell r="Y16">
            <v>1792.39</v>
          </cell>
          <cell r="AB16" t="str">
            <v>ABONO ASS FIN RET/COMPL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45352</v>
          </cell>
          <cell r="J17">
            <v>189.35</v>
          </cell>
          <cell r="L17">
            <v>253.86670000000001</v>
          </cell>
          <cell r="M17">
            <v>7.06</v>
          </cell>
          <cell r="O17">
            <v>1.94</v>
          </cell>
          <cell r="R17">
            <v>250.82730000000001</v>
          </cell>
          <cell r="S17">
            <v>84.72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45352</v>
          </cell>
          <cell r="J18">
            <v>150.13999999999999</v>
          </cell>
          <cell r="L18">
            <v>253.87</v>
          </cell>
          <cell r="M18">
            <v>7.06</v>
          </cell>
          <cell r="O18">
            <v>1.94</v>
          </cell>
          <cell r="Y18">
            <v>1781.52</v>
          </cell>
          <cell r="AB18" t="str">
            <v>ABONO ASS FIN RET/COMPL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45352</v>
          </cell>
          <cell r="J19">
            <v>335.64</v>
          </cell>
          <cell r="L19">
            <v>253.87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45352</v>
          </cell>
          <cell r="J20">
            <v>190.56</v>
          </cell>
          <cell r="L20">
            <v>253.87</v>
          </cell>
          <cell r="M20">
            <v>7.06</v>
          </cell>
          <cell r="O20">
            <v>1.94</v>
          </cell>
          <cell r="R20">
            <v>267.22729999999996</v>
          </cell>
          <cell r="S20">
            <v>93.61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45352</v>
          </cell>
          <cell r="J21">
            <v>174.52</v>
          </cell>
          <cell r="L21">
            <v>253.87</v>
          </cell>
          <cell r="M21">
            <v>7.06</v>
          </cell>
          <cell r="O21">
            <v>1.94</v>
          </cell>
          <cell r="Y21">
            <v>1781.52</v>
          </cell>
          <cell r="AB21" t="str">
            <v>ABONO ASS FIN RET/COMPL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45352</v>
          </cell>
          <cell r="J22">
            <v>329.93</v>
          </cell>
          <cell r="L22">
            <v>253.87</v>
          </cell>
          <cell r="M22">
            <v>4.3600000000000003</v>
          </cell>
          <cell r="O22">
            <v>3.32</v>
          </cell>
          <cell r="Y22">
            <v>986.5</v>
          </cell>
          <cell r="AB22" t="str">
            <v>ABONO ASS FIN RET/COMPL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45352</v>
          </cell>
          <cell r="J23">
            <v>212.68</v>
          </cell>
          <cell r="L23">
            <v>253.86670000000001</v>
          </cell>
          <cell r="M23">
            <v>7.06</v>
          </cell>
          <cell r="O23">
            <v>1.94</v>
          </cell>
          <cell r="R23">
            <v>127.82729999999999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45352</v>
          </cell>
          <cell r="J24">
            <v>354.98</v>
          </cell>
          <cell r="L24">
            <v>253.86670000000001</v>
          </cell>
          <cell r="M24">
            <v>7.06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45352</v>
          </cell>
          <cell r="J25">
            <v>507.84</v>
          </cell>
          <cell r="L25">
            <v>253.87</v>
          </cell>
          <cell r="M25">
            <v>7.06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45352</v>
          </cell>
          <cell r="J26">
            <v>139.93</v>
          </cell>
          <cell r="L26">
            <v>253.86670000000001</v>
          </cell>
          <cell r="M26">
            <v>7.06</v>
          </cell>
          <cell r="O26">
            <v>1.94</v>
          </cell>
          <cell r="R26">
            <v>332.82729999999998</v>
          </cell>
          <cell r="S26">
            <v>104.94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45352</v>
          </cell>
          <cell r="J27">
            <v>310.86</v>
          </cell>
          <cell r="L27">
            <v>253.87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45352</v>
          </cell>
          <cell r="J28">
            <v>1117.27</v>
          </cell>
          <cell r="O28">
            <v>14.28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45352</v>
          </cell>
          <cell r="J29">
            <v>259.02999999999997</v>
          </cell>
          <cell r="L29">
            <v>253.87</v>
          </cell>
          <cell r="M29">
            <v>3.59</v>
          </cell>
          <cell r="O29">
            <v>3.32</v>
          </cell>
          <cell r="Y29">
            <v>1672.68</v>
          </cell>
          <cell r="AB29" t="str">
            <v>ABONO ASS FIN RET/COMPL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45352</v>
          </cell>
          <cell r="J30">
            <v>192.12</v>
          </cell>
          <cell r="L30">
            <v>253.87</v>
          </cell>
          <cell r="M30">
            <v>7.06</v>
          </cell>
          <cell r="O30">
            <v>1.94</v>
          </cell>
          <cell r="Y30">
            <v>1708.02</v>
          </cell>
          <cell r="AB30" t="str">
            <v>ABONO ASS FIN RET/COMPL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45352</v>
          </cell>
          <cell r="J31">
            <v>160.09</v>
          </cell>
          <cell r="L31">
            <v>253.87</v>
          </cell>
          <cell r="M31">
            <v>7.06</v>
          </cell>
          <cell r="O31">
            <v>1.94</v>
          </cell>
          <cell r="R31">
            <v>119.62729999999999</v>
          </cell>
          <cell r="S31">
            <v>88.2</v>
          </cell>
          <cell r="U31">
            <v>77.55</v>
          </cell>
          <cell r="X31" t="str">
            <v>aux.creche</v>
          </cell>
          <cell r="Y31">
            <v>1708.02</v>
          </cell>
          <cell r="AB31" t="str">
            <v>ABONO ASS FIN RET/COMPL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45352</v>
          </cell>
          <cell r="J32">
            <v>232.28</v>
          </cell>
          <cell r="L32">
            <v>253.87</v>
          </cell>
          <cell r="M32">
            <v>3.59</v>
          </cell>
          <cell r="O32">
            <v>3.32</v>
          </cell>
          <cell r="Y32">
            <v>1792.39</v>
          </cell>
          <cell r="AB32" t="str">
            <v>ABONO ASS FIN RET/COMPL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45352</v>
          </cell>
          <cell r="J33">
            <v>339.8</v>
          </cell>
          <cell r="L33">
            <v>253.87</v>
          </cell>
          <cell r="M33">
            <v>3.59</v>
          </cell>
          <cell r="O33">
            <v>3.32</v>
          </cell>
          <cell r="U33">
            <v>120.26</v>
          </cell>
          <cell r="X33" t="str">
            <v>aux.creche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3 - Administrativo</v>
          </cell>
          <cell r="G34">
            <v>521130</v>
          </cell>
          <cell r="H34">
            <v>45352</v>
          </cell>
          <cell r="J34">
            <v>156.38999999999999</v>
          </cell>
          <cell r="L34">
            <v>253.87</v>
          </cell>
          <cell r="M34">
            <v>7.06</v>
          </cell>
          <cell r="O34">
            <v>1.94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45352</v>
          </cell>
          <cell r="J35">
            <v>157.78</v>
          </cell>
          <cell r="L35">
            <v>253.87</v>
          </cell>
          <cell r="M35">
            <v>7.06</v>
          </cell>
          <cell r="O35">
            <v>1.94</v>
          </cell>
          <cell r="R35">
            <v>160.62730000000002</v>
          </cell>
          <cell r="S35">
            <v>76.25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45352</v>
          </cell>
          <cell r="J36">
            <v>200.08</v>
          </cell>
          <cell r="L36">
            <v>253.87</v>
          </cell>
          <cell r="M36">
            <v>7.06</v>
          </cell>
          <cell r="O36">
            <v>1.94</v>
          </cell>
          <cell r="R36">
            <v>267.22729999999996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45352</v>
          </cell>
          <cell r="O37">
            <v>1.94</v>
          </cell>
          <cell r="Y37">
            <v>1708.02</v>
          </cell>
          <cell r="AB37" t="str">
            <v>ABONO ASS FIN RET/COMPL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45352</v>
          </cell>
          <cell r="J38">
            <v>192.12</v>
          </cell>
          <cell r="L38">
            <v>253.87</v>
          </cell>
          <cell r="M38">
            <v>7.06</v>
          </cell>
          <cell r="O38">
            <v>1.94</v>
          </cell>
          <cell r="R38">
            <v>250.82730000000001</v>
          </cell>
          <cell r="S38">
            <v>88.2</v>
          </cell>
          <cell r="Y38">
            <v>1708.02</v>
          </cell>
          <cell r="AB38" t="str">
            <v>ABONO ASS FIN RET/COMPL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45352</v>
          </cell>
          <cell r="J39">
            <v>199.17</v>
          </cell>
          <cell r="L39">
            <v>253.87</v>
          </cell>
          <cell r="M39">
            <v>7.06</v>
          </cell>
          <cell r="O39">
            <v>1.94</v>
          </cell>
          <cell r="Y39">
            <v>1634.52</v>
          </cell>
          <cell r="AB39" t="str">
            <v>ABONO ASS FIN RET/COMPL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45352</v>
          </cell>
          <cell r="J40">
            <v>1039.24</v>
          </cell>
          <cell r="L40">
            <v>253.87</v>
          </cell>
          <cell r="M40">
            <v>7.06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45352</v>
          </cell>
          <cell r="J41">
            <v>793.35</v>
          </cell>
          <cell r="L41">
            <v>253.87</v>
          </cell>
          <cell r="M41">
            <v>7.06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45352</v>
          </cell>
          <cell r="J42">
            <v>347.43</v>
          </cell>
          <cell r="L42">
            <v>253.87</v>
          </cell>
          <cell r="M42">
            <v>7.06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45352</v>
          </cell>
          <cell r="J43">
            <v>252.35</v>
          </cell>
          <cell r="L43">
            <v>253.87</v>
          </cell>
          <cell r="M43">
            <v>7.06</v>
          </cell>
          <cell r="O43">
            <v>1.94</v>
          </cell>
          <cell r="Y43">
            <v>1781.52</v>
          </cell>
          <cell r="AB43" t="str">
            <v>ABONO ASS FIN RET/COMPL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45352</v>
          </cell>
          <cell r="J44">
            <v>774.58</v>
          </cell>
          <cell r="L44">
            <v>253.87</v>
          </cell>
          <cell r="M44">
            <v>7.06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45352</v>
          </cell>
          <cell r="J45">
            <v>242.53</v>
          </cell>
          <cell r="L45">
            <v>253.87</v>
          </cell>
          <cell r="M45">
            <v>7.06</v>
          </cell>
          <cell r="O45">
            <v>1.94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45352</v>
          </cell>
          <cell r="J46">
            <v>237.04</v>
          </cell>
          <cell r="L46">
            <v>253.87</v>
          </cell>
          <cell r="M46">
            <v>7.06</v>
          </cell>
          <cell r="O46">
            <v>11.53</v>
          </cell>
        </row>
        <row r="47">
          <cell r="C47" t="str">
            <v>UPA CAXANGÁ - CG Nº 007/2022</v>
          </cell>
          <cell r="E47" t="str">
            <v xml:space="preserve">CAMILLY FERNANDES DE MESSIAS </v>
          </cell>
          <cell r="F47" t="str">
            <v>3 - Administrativo</v>
          </cell>
          <cell r="G47">
            <v>411005</v>
          </cell>
          <cell r="H47">
            <v>45352</v>
          </cell>
          <cell r="J47">
            <v>13.27</v>
          </cell>
          <cell r="O47">
            <v>1.94</v>
          </cell>
          <cell r="R47">
            <v>332.82729999999998</v>
          </cell>
          <cell r="S47">
            <v>37.15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2 - Outros Profissionais da Saúde</v>
          </cell>
          <cell r="G48">
            <v>322205</v>
          </cell>
          <cell r="H48">
            <v>45352</v>
          </cell>
          <cell r="O48">
            <v>1.94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45352</v>
          </cell>
          <cell r="J49">
            <v>140.34</v>
          </cell>
          <cell r="L49">
            <v>253.87</v>
          </cell>
          <cell r="M49">
            <v>7.06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45352</v>
          </cell>
          <cell r="J50">
            <v>148.33000000000001</v>
          </cell>
          <cell r="L50">
            <v>253.87</v>
          </cell>
          <cell r="M50">
            <v>7.06</v>
          </cell>
          <cell r="O50">
            <v>1.94</v>
          </cell>
          <cell r="R50">
            <v>250.82730000000001</v>
          </cell>
          <cell r="S50">
            <v>88.2</v>
          </cell>
          <cell r="Y50">
            <v>1855.02</v>
          </cell>
          <cell r="AB50" t="str">
            <v>ABONO ASS FIN RET/COMPL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45352</v>
          </cell>
          <cell r="J51">
            <v>165.23</v>
          </cell>
          <cell r="L51">
            <v>253.87</v>
          </cell>
          <cell r="M51">
            <v>7.06</v>
          </cell>
          <cell r="O51">
            <v>1.94</v>
          </cell>
          <cell r="Y51">
            <v>1708.02</v>
          </cell>
          <cell r="AB51" t="str">
            <v>ABONO ASS FIN RET/COMPL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45352</v>
          </cell>
          <cell r="J52">
            <v>323.22000000000003</v>
          </cell>
          <cell r="L52">
            <v>253.87</v>
          </cell>
          <cell r="M52">
            <v>7.06</v>
          </cell>
          <cell r="O52">
            <v>1.94</v>
          </cell>
          <cell r="R52">
            <v>136.0273</v>
          </cell>
          <cell r="S52">
            <v>131.19999999999999</v>
          </cell>
        </row>
        <row r="53">
          <cell r="C53" t="str">
            <v>UPA CAXANGÁ - CG Nº 007/2022</v>
          </cell>
          <cell r="E53" t="str">
            <v>CHRISTIANE LUIZA DE FREITAS</v>
          </cell>
          <cell r="F53" t="str">
            <v>2 - Outros Profissionais da Saúde</v>
          </cell>
          <cell r="G53">
            <v>223505</v>
          </cell>
          <cell r="H53">
            <v>45352</v>
          </cell>
          <cell r="J53">
            <v>132.72999999999999</v>
          </cell>
          <cell r="O53">
            <v>3.32</v>
          </cell>
          <cell r="U53">
            <v>120.26</v>
          </cell>
          <cell r="X53" t="str">
            <v>aux.creche</v>
          </cell>
          <cell r="Y53">
            <v>1689.45</v>
          </cell>
          <cell r="AB53" t="str">
            <v>ABONO ASS FIN RET/COMPL</v>
          </cell>
        </row>
        <row r="54">
          <cell r="C54" t="str">
            <v>UPA CAXANGÁ - CG Nº 007/2022</v>
          </cell>
          <cell r="E54" t="str">
            <v>CINIA CARLA DA SILVA</v>
          </cell>
          <cell r="F54" t="str">
            <v>3 - Administrativo</v>
          </cell>
          <cell r="G54">
            <v>252105</v>
          </cell>
          <cell r="H54">
            <v>45352</v>
          </cell>
          <cell r="J54">
            <v>273.02999999999997</v>
          </cell>
          <cell r="L54">
            <v>253.87</v>
          </cell>
          <cell r="M54">
            <v>7.06</v>
          </cell>
          <cell r="O54">
            <v>1.94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45352</v>
          </cell>
          <cell r="J55">
            <v>359.14</v>
          </cell>
          <cell r="L55">
            <v>253.87</v>
          </cell>
          <cell r="M55">
            <v>4.3600000000000003</v>
          </cell>
          <cell r="O55">
            <v>3.32</v>
          </cell>
          <cell r="U55">
            <v>120.26</v>
          </cell>
          <cell r="X55" t="str">
            <v>aux.creche</v>
          </cell>
          <cell r="Y55">
            <v>1118.18</v>
          </cell>
          <cell r="AB55" t="str">
            <v>ABONO ASS FIN RET/COMPL</v>
          </cell>
        </row>
        <row r="56">
          <cell r="C56" t="str">
            <v>UPA CAXANGÁ - CG Nº 007/2022</v>
          </cell>
          <cell r="E56" t="str">
            <v>CLAUDIA SIMONE BARBOSA AVELINO</v>
          </cell>
          <cell r="F56" t="str">
            <v>2 - Outros Profissionais da Saúde</v>
          </cell>
          <cell r="G56">
            <v>322205</v>
          </cell>
          <cell r="H56">
            <v>45352</v>
          </cell>
          <cell r="J56">
            <v>187.23</v>
          </cell>
          <cell r="L56">
            <v>253.87</v>
          </cell>
          <cell r="M56">
            <v>7.06</v>
          </cell>
          <cell r="O56">
            <v>1.94</v>
          </cell>
          <cell r="Y56">
            <v>1708.02</v>
          </cell>
          <cell r="AB56" t="str">
            <v>ABONO ASS FIN RET/COMPL</v>
          </cell>
        </row>
        <row r="57">
          <cell r="C57" t="str">
            <v>UPA CAXANGÁ - CG Nº 007/2022</v>
          </cell>
          <cell r="E57" t="str">
            <v>CLAYDSON SANTOS DA SILVA</v>
          </cell>
          <cell r="F57" t="str">
            <v>3 - Administrativo</v>
          </cell>
          <cell r="G57">
            <v>411005</v>
          </cell>
          <cell r="H57">
            <v>45352</v>
          </cell>
          <cell r="J57">
            <v>219.06</v>
          </cell>
          <cell r="L57">
            <v>253.87</v>
          </cell>
          <cell r="M57">
            <v>7.06</v>
          </cell>
          <cell r="O57">
            <v>1.94</v>
          </cell>
        </row>
        <row r="58">
          <cell r="C58" t="str">
            <v>UPA CAXANGÁ - CG Nº 007/2022</v>
          </cell>
          <cell r="E58" t="str">
            <v>CLECIA MARIA FIGUEIROA MELO</v>
          </cell>
          <cell r="F58" t="str">
            <v>1 - Médico</v>
          </cell>
          <cell r="G58">
            <v>225124</v>
          </cell>
          <cell r="H58">
            <v>45352</v>
          </cell>
          <cell r="J58">
            <v>335.74</v>
          </cell>
          <cell r="L58">
            <v>253.87</v>
          </cell>
          <cell r="M58">
            <v>7.06</v>
          </cell>
          <cell r="O58">
            <v>11.53</v>
          </cell>
        </row>
        <row r="59">
          <cell r="C59" t="str">
            <v>UPA CAXANGÁ - CG Nº 007/2022</v>
          </cell>
          <cell r="E59" t="str">
            <v xml:space="preserve">CLEIDSON CHARLES BARBOSA DOS SANTOS </v>
          </cell>
          <cell r="F59" t="str">
            <v>2 - Outros Profissionais da Saúde</v>
          </cell>
          <cell r="G59">
            <v>251605</v>
          </cell>
          <cell r="H59">
            <v>45352</v>
          </cell>
          <cell r="J59">
            <v>325.16000000000003</v>
          </cell>
          <cell r="L59">
            <v>253.87</v>
          </cell>
          <cell r="M59">
            <v>7.06</v>
          </cell>
          <cell r="O59">
            <v>1.94</v>
          </cell>
        </row>
        <row r="60">
          <cell r="C60" t="str">
            <v>UPA CAXANGÁ - CG Nº 007/2022</v>
          </cell>
          <cell r="E60" t="str">
            <v>CLEITON FABIO SANTANA DA SILVA</v>
          </cell>
          <cell r="F60" t="str">
            <v>2 - Outros Profissionais da Saúde</v>
          </cell>
          <cell r="G60">
            <v>515110</v>
          </cell>
          <cell r="H60">
            <v>45352</v>
          </cell>
          <cell r="J60">
            <v>135.55000000000001</v>
          </cell>
          <cell r="L60">
            <v>253.87</v>
          </cell>
          <cell r="M60">
            <v>7.06</v>
          </cell>
          <cell r="O60">
            <v>1.94</v>
          </cell>
          <cell r="R60">
            <v>160.62730000000002</v>
          </cell>
          <cell r="S60">
            <v>76.25</v>
          </cell>
        </row>
        <row r="61">
          <cell r="C61" t="str">
            <v>UPA CAXANGÁ - CG Nº 007/2022</v>
          </cell>
          <cell r="E61" t="str">
            <v>COSMO ALVES SOBRAL</v>
          </cell>
          <cell r="F61" t="str">
            <v>2 - Outros Profissionais da Saúde</v>
          </cell>
          <cell r="G61">
            <v>322605</v>
          </cell>
          <cell r="H61">
            <v>45352</v>
          </cell>
          <cell r="J61">
            <v>168.02</v>
          </cell>
          <cell r="L61">
            <v>253.87</v>
          </cell>
          <cell r="M61">
            <v>7.06</v>
          </cell>
          <cell r="O61">
            <v>1.94</v>
          </cell>
          <cell r="R61">
            <v>267.22729999999996</v>
          </cell>
          <cell r="S61">
            <v>93.61</v>
          </cell>
        </row>
        <row r="62">
          <cell r="C62" t="str">
            <v>UPA CAXANGÁ - CG Nº 007/2022</v>
          </cell>
          <cell r="E62" t="str">
            <v>CRISTIANA MARIA DA SILVA</v>
          </cell>
          <cell r="F62" t="str">
            <v>2 - Outros Profissionais da Saúde</v>
          </cell>
          <cell r="G62">
            <v>322205</v>
          </cell>
          <cell r="H62">
            <v>45352</v>
          </cell>
          <cell r="J62">
            <v>181.65</v>
          </cell>
          <cell r="L62">
            <v>253.87</v>
          </cell>
          <cell r="M62">
            <v>7.06</v>
          </cell>
          <cell r="O62">
            <v>1.94</v>
          </cell>
          <cell r="Y62">
            <v>1708.02</v>
          </cell>
          <cell r="AB62" t="str">
            <v>ABONO ASS FIN RET/COMPL</v>
          </cell>
        </row>
        <row r="63">
          <cell r="C63" t="str">
            <v>UPA CAXANGÁ - CG Nº 007/2022</v>
          </cell>
          <cell r="E63" t="str">
            <v>CRISTIANO RAELI</v>
          </cell>
          <cell r="F63" t="str">
            <v>2 - Outros Profissionais da Saúde</v>
          </cell>
          <cell r="G63">
            <v>324115</v>
          </cell>
          <cell r="H63">
            <v>45352</v>
          </cell>
          <cell r="J63">
            <v>378.26</v>
          </cell>
          <cell r="O63">
            <v>1.94</v>
          </cell>
        </row>
        <row r="64">
          <cell r="C64" t="str">
            <v>UPA CAXANGÁ - CG Nº 007/2022</v>
          </cell>
          <cell r="E64" t="str">
            <v>CYNTHIA MEDEIROS ZEFERINO</v>
          </cell>
          <cell r="F64" t="str">
            <v>2 - Outros Profissionais da Saúde</v>
          </cell>
          <cell r="G64">
            <v>223505</v>
          </cell>
          <cell r="H64">
            <v>45352</v>
          </cell>
          <cell r="J64">
            <v>293.39</v>
          </cell>
          <cell r="L64">
            <v>253.87</v>
          </cell>
          <cell r="M64">
            <v>3.59</v>
          </cell>
          <cell r="O64">
            <v>3.32</v>
          </cell>
          <cell r="Y64">
            <v>1443.31</v>
          </cell>
          <cell r="AB64" t="str">
            <v>ABONO ASS FIN RET/COMPL</v>
          </cell>
        </row>
        <row r="65">
          <cell r="C65" t="str">
            <v>UPA CAXANGÁ - CG Nº 007/2022</v>
          </cell>
          <cell r="E65" t="str">
            <v>DALVANI MARIA DA SILVA</v>
          </cell>
          <cell r="F65" t="str">
            <v>2 - Outros Profissionais da Saúde</v>
          </cell>
          <cell r="G65">
            <v>322205</v>
          </cell>
          <cell r="H65">
            <v>45352</v>
          </cell>
          <cell r="O65">
            <v>1.94</v>
          </cell>
        </row>
        <row r="66">
          <cell r="C66" t="str">
            <v>UPA CAXANGÁ - CG Nº 007/2022</v>
          </cell>
          <cell r="E66" t="str">
            <v>DANIELA CALIXTO DA SILVA</v>
          </cell>
          <cell r="F66" t="str">
            <v>3 - Administrativo</v>
          </cell>
          <cell r="G66">
            <v>513430</v>
          </cell>
          <cell r="H66">
            <v>45352</v>
          </cell>
          <cell r="J66">
            <v>162.01</v>
          </cell>
          <cell r="L66">
            <v>253.87</v>
          </cell>
          <cell r="M66">
            <v>7.06</v>
          </cell>
          <cell r="O66">
            <v>1.94</v>
          </cell>
          <cell r="R66">
            <v>184.0273</v>
          </cell>
          <cell r="S66">
            <v>84.72</v>
          </cell>
        </row>
        <row r="67">
          <cell r="C67" t="str">
            <v>UPA CAXANGÁ - CG Nº 007/2022</v>
          </cell>
          <cell r="E67" t="str">
            <v>DANIELLE LOPES DE VASCONCELOS</v>
          </cell>
          <cell r="F67" t="str">
            <v>2 - Outros Profissionais da Saúde</v>
          </cell>
          <cell r="G67">
            <v>322205</v>
          </cell>
          <cell r="H67">
            <v>45352</v>
          </cell>
          <cell r="J67">
            <v>192.11</v>
          </cell>
          <cell r="L67">
            <v>253.87</v>
          </cell>
          <cell r="M67">
            <v>7.06</v>
          </cell>
          <cell r="O67">
            <v>1.94</v>
          </cell>
          <cell r="R67">
            <v>316.4273</v>
          </cell>
          <cell r="S67">
            <v>88.2</v>
          </cell>
          <cell r="Y67">
            <v>1708.02</v>
          </cell>
          <cell r="AB67" t="str">
            <v>ABONO ASS FIN RET/COMPL</v>
          </cell>
        </row>
        <row r="68">
          <cell r="C68" t="str">
            <v>UPA CAXANGÁ - CG Nº 007/2022</v>
          </cell>
          <cell r="E68" t="str">
            <v>DANIELLY MARTINS BARBOSA</v>
          </cell>
          <cell r="F68" t="str">
            <v>3 - Administrativo</v>
          </cell>
          <cell r="G68">
            <v>131205</v>
          </cell>
          <cell r="H68">
            <v>45352</v>
          </cell>
          <cell r="J68">
            <v>1399.21</v>
          </cell>
          <cell r="L68">
            <v>253.87</v>
          </cell>
          <cell r="M68">
            <v>7.06</v>
          </cell>
          <cell r="O68">
            <v>14.28</v>
          </cell>
        </row>
        <row r="69">
          <cell r="C69" t="str">
            <v>UPA CAXANGÁ - CG Nº 007/2022</v>
          </cell>
          <cell r="E69" t="str">
            <v>DANUTTA BRISSANTT SILVA</v>
          </cell>
          <cell r="F69" t="str">
            <v>2 - Outros Profissionais da Saúde</v>
          </cell>
          <cell r="G69">
            <v>223505</v>
          </cell>
          <cell r="H69">
            <v>45352</v>
          </cell>
          <cell r="J69">
            <v>362.9</v>
          </cell>
          <cell r="L69">
            <v>253.87</v>
          </cell>
          <cell r="M69">
            <v>4.3600000000000003</v>
          </cell>
          <cell r="O69">
            <v>3.32</v>
          </cell>
          <cell r="U69">
            <v>120.26</v>
          </cell>
          <cell r="X69" t="str">
            <v>aux.creche</v>
          </cell>
          <cell r="Y69">
            <v>1021.62</v>
          </cell>
          <cell r="AB69" t="str">
            <v>ABONO ASS FIN RET/COMPL</v>
          </cell>
        </row>
        <row r="70">
          <cell r="C70" t="str">
            <v>UPA CAXANGÁ - CG Nº 007/2022</v>
          </cell>
          <cell r="E70" t="str">
            <v>DAYANNE ADRYELLE SALES DE MENDONÇA</v>
          </cell>
          <cell r="F70" t="str">
            <v>2 - Outros Profissionais da Saúde</v>
          </cell>
          <cell r="G70">
            <v>322205</v>
          </cell>
          <cell r="H70">
            <v>45352</v>
          </cell>
          <cell r="J70">
            <v>148.33000000000001</v>
          </cell>
          <cell r="L70">
            <v>253.87</v>
          </cell>
          <cell r="M70">
            <v>7.06</v>
          </cell>
          <cell r="O70">
            <v>1.94</v>
          </cell>
          <cell r="R70">
            <v>144.22730000000001</v>
          </cell>
          <cell r="S70">
            <v>88.2</v>
          </cell>
          <cell r="Y70">
            <v>1855.02</v>
          </cell>
          <cell r="AB70" t="str">
            <v>ABONO ASS FIN RET/COMPL</v>
          </cell>
        </row>
        <row r="71">
          <cell r="C71" t="str">
            <v>UPA CAXANGÁ - CG Nº 007/2022</v>
          </cell>
          <cell r="E71" t="str">
            <v>DEBORA MIRELLA CARNEIRO DOS SANTOS</v>
          </cell>
          <cell r="F71" t="str">
            <v>3 - Administrativo</v>
          </cell>
          <cell r="G71">
            <v>422110</v>
          </cell>
          <cell r="H71">
            <v>45352</v>
          </cell>
          <cell r="J71">
            <v>157.78</v>
          </cell>
          <cell r="L71">
            <v>253.87</v>
          </cell>
          <cell r="M71">
            <v>7.06</v>
          </cell>
          <cell r="O71">
            <v>1.94</v>
          </cell>
          <cell r="R71">
            <v>250.82730000000001</v>
          </cell>
          <cell r="S71">
            <v>84.72</v>
          </cell>
        </row>
        <row r="72">
          <cell r="C72" t="str">
            <v>UPA CAXANGÁ - CG Nº 007/2022</v>
          </cell>
          <cell r="E72" t="str">
            <v>DENISE DIAS LEAO</v>
          </cell>
          <cell r="F72" t="str">
            <v>2 - Outros Profissionais da Saúde</v>
          </cell>
          <cell r="G72">
            <v>322205</v>
          </cell>
          <cell r="H72">
            <v>45352</v>
          </cell>
          <cell r="J72">
            <v>192.11</v>
          </cell>
          <cell r="L72">
            <v>253.87</v>
          </cell>
          <cell r="M72">
            <v>7.06</v>
          </cell>
          <cell r="O72">
            <v>1.94</v>
          </cell>
          <cell r="R72">
            <v>234.4273</v>
          </cell>
          <cell r="S72">
            <v>88.2</v>
          </cell>
          <cell r="U72">
            <v>77.55</v>
          </cell>
          <cell r="X72" t="str">
            <v>aux.creche</v>
          </cell>
          <cell r="Y72">
            <v>1708.02</v>
          </cell>
          <cell r="AB72" t="str">
            <v>ABONO ASS FIN RET/COMPL</v>
          </cell>
        </row>
        <row r="73">
          <cell r="C73" t="str">
            <v>UPA CAXANGÁ - CG Nº 007/2022</v>
          </cell>
          <cell r="E73" t="str">
            <v>DIANA DUARTE COSTA E SILVA</v>
          </cell>
          <cell r="F73" t="str">
            <v>2 - Outros Profissionais da Saúde</v>
          </cell>
          <cell r="G73">
            <v>223505</v>
          </cell>
          <cell r="H73">
            <v>45352</v>
          </cell>
          <cell r="J73">
            <v>298.08999999999997</v>
          </cell>
          <cell r="L73">
            <v>253.87</v>
          </cell>
          <cell r="M73">
            <v>3.59</v>
          </cell>
          <cell r="O73">
            <v>3.32</v>
          </cell>
          <cell r="Y73">
            <v>1491.34</v>
          </cell>
          <cell r="AB73" t="str">
            <v>ABONO ASS FIN RET/COMPL</v>
          </cell>
        </row>
        <row r="74">
          <cell r="C74" t="str">
            <v>UPA CAXANGÁ - CG Nº 007/2022</v>
          </cell>
          <cell r="E74" t="str">
            <v>DIEGO RAFAEL TEIXEIRA CARDOSO</v>
          </cell>
          <cell r="F74" t="str">
            <v>3 - Administrativo</v>
          </cell>
          <cell r="G74">
            <v>422110</v>
          </cell>
          <cell r="H74">
            <v>45352</v>
          </cell>
          <cell r="J74">
            <v>146.5</v>
          </cell>
          <cell r="L74">
            <v>253.87</v>
          </cell>
          <cell r="M74">
            <v>7.06</v>
          </cell>
          <cell r="O74">
            <v>1.94</v>
          </cell>
        </row>
        <row r="75">
          <cell r="C75" t="str">
            <v>UPA CAXANGÁ - CG Nº 007/2022</v>
          </cell>
          <cell r="E75" t="str">
            <v xml:space="preserve">DOUGLAS DE ARRUDA DIONISIO </v>
          </cell>
          <cell r="F75" t="str">
            <v>3 - Administrativo</v>
          </cell>
          <cell r="G75">
            <v>782320</v>
          </cell>
          <cell r="H75">
            <v>45352</v>
          </cell>
          <cell r="J75">
            <v>204.29</v>
          </cell>
          <cell r="L75">
            <v>253.87</v>
          </cell>
          <cell r="M75">
            <v>7.06</v>
          </cell>
          <cell r="O75">
            <v>1.94</v>
          </cell>
          <cell r="Y75">
            <v>310.63</v>
          </cell>
          <cell r="AB75" t="str">
            <v>assist.medica/odontologica</v>
          </cell>
        </row>
        <row r="76">
          <cell r="C76" t="str">
            <v>UPA CAXANGÁ - CG Nº 007/2022</v>
          </cell>
          <cell r="E76" t="str">
            <v>EDNA CLEIDE ALVES GOMES</v>
          </cell>
          <cell r="F76" t="str">
            <v>2 - Outros Profissionais da Saúde</v>
          </cell>
          <cell r="G76">
            <v>322205</v>
          </cell>
          <cell r="H76">
            <v>45352</v>
          </cell>
          <cell r="J76">
            <v>24.34</v>
          </cell>
          <cell r="O76">
            <v>1.94</v>
          </cell>
          <cell r="R76">
            <v>25.627300000000002</v>
          </cell>
          <cell r="S76">
            <v>0</v>
          </cell>
          <cell r="Y76">
            <v>1781.52</v>
          </cell>
          <cell r="AB76" t="str">
            <v>ABONO ASS FIN RET/COMPL</v>
          </cell>
        </row>
        <row r="77">
          <cell r="C77" t="str">
            <v>UPA CAXANGÁ - CG Nº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45352</v>
          </cell>
          <cell r="J77">
            <v>179.22</v>
          </cell>
          <cell r="L77">
            <v>253.87</v>
          </cell>
          <cell r="M77">
            <v>7.06</v>
          </cell>
          <cell r="O77">
            <v>1.94</v>
          </cell>
          <cell r="R77">
            <v>201.62730000000002</v>
          </cell>
          <cell r="S77">
            <v>84.72</v>
          </cell>
        </row>
        <row r="78">
          <cell r="C78" t="str">
            <v>UPA CAXANGÁ - CG Nº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45352</v>
          </cell>
          <cell r="J78">
            <v>148.61000000000001</v>
          </cell>
          <cell r="L78">
            <v>253.87</v>
          </cell>
          <cell r="M78">
            <v>7.06</v>
          </cell>
          <cell r="O78">
            <v>1.94</v>
          </cell>
          <cell r="R78">
            <v>234.4273</v>
          </cell>
          <cell r="S78">
            <v>88.2</v>
          </cell>
        </row>
        <row r="79">
          <cell r="C79" t="str">
            <v>UPA CAXANGÁ - CG Nº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45352</v>
          </cell>
          <cell r="J79">
            <v>360.4</v>
          </cell>
          <cell r="O79">
            <v>11.53</v>
          </cell>
        </row>
        <row r="80">
          <cell r="C80" t="str">
            <v>UPA CAXANGÁ - CG Nº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45352</v>
          </cell>
          <cell r="J80">
            <v>146.82</v>
          </cell>
          <cell r="L80">
            <v>253.87</v>
          </cell>
          <cell r="M80">
            <v>7.06</v>
          </cell>
          <cell r="O80">
            <v>1.94</v>
          </cell>
          <cell r="R80">
            <v>127.82729999999999</v>
          </cell>
          <cell r="S80">
            <v>88.2</v>
          </cell>
          <cell r="Y80">
            <v>1855.02</v>
          </cell>
          <cell r="AB80" t="str">
            <v>ABONO ASS FIN RET/COMPL</v>
          </cell>
        </row>
        <row r="81">
          <cell r="C81" t="str">
            <v>UPA CAXANGÁ - CG Nº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45352</v>
          </cell>
          <cell r="J81">
            <v>160.09</v>
          </cell>
          <cell r="L81">
            <v>253.87</v>
          </cell>
          <cell r="M81">
            <v>7.06</v>
          </cell>
          <cell r="O81">
            <v>1.94</v>
          </cell>
          <cell r="Y81">
            <v>1708.02</v>
          </cell>
          <cell r="AB81" t="str">
            <v>ABONO ASS FIN RET/COMPL</v>
          </cell>
        </row>
        <row r="82">
          <cell r="C82" t="str">
            <v>UPA CAXANGÁ - CG Nº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45352</v>
          </cell>
          <cell r="J82">
            <v>148.34</v>
          </cell>
          <cell r="L82">
            <v>253.87</v>
          </cell>
          <cell r="M82">
            <v>7.06</v>
          </cell>
          <cell r="O82">
            <v>1.94</v>
          </cell>
          <cell r="Y82">
            <v>1855.02</v>
          </cell>
          <cell r="AB82" t="str">
            <v>ABONO ASS FIN RET/COMPL</v>
          </cell>
        </row>
        <row r="83">
          <cell r="C83" t="str">
            <v>UPA CAXANGÁ - CG Nº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45352</v>
          </cell>
          <cell r="J83">
            <v>377.44</v>
          </cell>
          <cell r="L83">
            <v>253.87</v>
          </cell>
          <cell r="M83">
            <v>3.59</v>
          </cell>
          <cell r="O83">
            <v>3.32</v>
          </cell>
        </row>
        <row r="84">
          <cell r="C84" t="str">
            <v>UPA CAXANGÁ - CG Nº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45352</v>
          </cell>
          <cell r="J84">
            <v>148.33000000000001</v>
          </cell>
          <cell r="L84">
            <v>253.87</v>
          </cell>
          <cell r="M84">
            <v>7.06</v>
          </cell>
          <cell r="O84">
            <v>1.94</v>
          </cell>
          <cell r="Y84">
            <v>986.5</v>
          </cell>
          <cell r="AB84" t="str">
            <v>ABONO ASS FIN RET/COMPL</v>
          </cell>
        </row>
        <row r="85">
          <cell r="C85" t="str">
            <v>UPA CAXANGÁ - CG Nº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45352</v>
          </cell>
          <cell r="J85">
            <v>140.88999999999999</v>
          </cell>
          <cell r="L85">
            <v>253.87</v>
          </cell>
          <cell r="M85">
            <v>7.06</v>
          </cell>
          <cell r="O85">
            <v>1.94</v>
          </cell>
          <cell r="Y85">
            <v>1855.02</v>
          </cell>
          <cell r="AB85" t="str">
            <v>ABONO ASS FIN RET/COMPL</v>
          </cell>
        </row>
        <row r="86">
          <cell r="C86" t="str">
            <v>UPA CAXANGÁ - CG Nº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45352</v>
          </cell>
          <cell r="J86">
            <v>312.73</v>
          </cell>
          <cell r="L86">
            <v>253.87</v>
          </cell>
          <cell r="M86">
            <v>7.06</v>
          </cell>
          <cell r="O86">
            <v>11.53</v>
          </cell>
        </row>
        <row r="87">
          <cell r="C87" t="str">
            <v>UPA CAXANGÁ - CG Nº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45352</v>
          </cell>
          <cell r="J87">
            <v>200.34</v>
          </cell>
          <cell r="L87">
            <v>253.87</v>
          </cell>
          <cell r="M87">
            <v>3.05</v>
          </cell>
          <cell r="O87">
            <v>3.32</v>
          </cell>
          <cell r="R87">
            <v>201.62730000000002</v>
          </cell>
          <cell r="S87">
            <v>122.12</v>
          </cell>
          <cell r="Y87">
            <v>2069.11</v>
          </cell>
          <cell r="AB87" t="str">
            <v>ABONO ASS FIN RET/COMPL</v>
          </cell>
        </row>
        <row r="88">
          <cell r="C88" t="str">
            <v>UPA CAXANGÁ - CG Nº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45352</v>
          </cell>
          <cell r="J88">
            <v>185.05</v>
          </cell>
          <cell r="L88">
            <v>253.87</v>
          </cell>
          <cell r="M88">
            <v>7.06</v>
          </cell>
          <cell r="O88">
            <v>1.94</v>
          </cell>
          <cell r="Y88">
            <v>1781.52</v>
          </cell>
          <cell r="AB88" t="str">
            <v>ABONO ASS FIN RET/COMPL</v>
          </cell>
        </row>
        <row r="89">
          <cell r="C89" t="str">
            <v>UPA CAXANGÁ - CG Nº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45352</v>
          </cell>
          <cell r="J89">
            <v>167.81</v>
          </cell>
          <cell r="L89">
            <v>253.87</v>
          </cell>
          <cell r="M89">
            <v>7.06</v>
          </cell>
          <cell r="O89">
            <v>1.94</v>
          </cell>
          <cell r="Y89">
            <v>1855.02</v>
          </cell>
          <cell r="AB89" t="str">
            <v>ABONO ASS FIN RET/COMPL</v>
          </cell>
        </row>
        <row r="90">
          <cell r="C90" t="str">
            <v>UPA CAXANGÁ - CG Nº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45352</v>
          </cell>
          <cell r="J90">
            <v>176.83</v>
          </cell>
          <cell r="L90">
            <v>253.87</v>
          </cell>
          <cell r="M90">
            <v>7.06</v>
          </cell>
          <cell r="O90">
            <v>1.94</v>
          </cell>
          <cell r="R90">
            <v>119.62729999999999</v>
          </cell>
          <cell r="S90">
            <v>88.2</v>
          </cell>
          <cell r="Y90">
            <v>1708.02</v>
          </cell>
          <cell r="AB90" t="str">
            <v>ABONO ASS FIN RET/COMPL</v>
          </cell>
        </row>
        <row r="91">
          <cell r="C91" t="str">
            <v>UPA CAXANGÁ - CG Nº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45352</v>
          </cell>
          <cell r="J91">
            <v>302.18</v>
          </cell>
          <cell r="L91">
            <v>253.87</v>
          </cell>
          <cell r="M91">
            <v>3.59</v>
          </cell>
          <cell r="O91">
            <v>3.32</v>
          </cell>
          <cell r="R91">
            <v>218.0273</v>
          </cell>
          <cell r="S91">
            <v>143.65</v>
          </cell>
          <cell r="Y91">
            <v>1804.36</v>
          </cell>
          <cell r="AB91" t="str">
            <v>ABONO ASS FIN RET/COMPL</v>
          </cell>
        </row>
        <row r="92">
          <cell r="C92" t="str">
            <v>UPA CAXANGÁ - CG Nº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45352</v>
          </cell>
          <cell r="J92">
            <v>368.05</v>
          </cell>
          <cell r="O92">
            <v>1.94</v>
          </cell>
        </row>
        <row r="93">
          <cell r="C93" t="str">
            <v>UPA CAXANGÁ - CG Nº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45352</v>
          </cell>
          <cell r="J93">
            <v>201.23</v>
          </cell>
          <cell r="L93">
            <v>253.87</v>
          </cell>
          <cell r="M93">
            <v>7.06</v>
          </cell>
          <cell r="O93">
            <v>1.94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45352</v>
          </cell>
          <cell r="J94">
            <v>201.42</v>
          </cell>
          <cell r="L94">
            <v>253.87</v>
          </cell>
          <cell r="M94">
            <v>3.05</v>
          </cell>
          <cell r="O94">
            <v>3.32</v>
          </cell>
          <cell r="R94">
            <v>152.4273</v>
          </cell>
          <cell r="S94">
            <v>122.12</v>
          </cell>
          <cell r="Y94">
            <v>2282.8200000000002</v>
          </cell>
          <cell r="AB94" t="str">
            <v>ABONO ASS FIN RET/COMPL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45352</v>
          </cell>
          <cell r="J95">
            <v>286.02999999999997</v>
          </cell>
          <cell r="L95">
            <v>253.87</v>
          </cell>
          <cell r="M95">
            <v>7.06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45352</v>
          </cell>
          <cell r="J96">
            <v>685.72</v>
          </cell>
          <cell r="L96">
            <v>253.87</v>
          </cell>
          <cell r="M96">
            <v>7.06</v>
          </cell>
          <cell r="O96">
            <v>40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45352</v>
          </cell>
          <cell r="J97">
            <v>318.27</v>
          </cell>
          <cell r="L97">
            <v>253.87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45352</v>
          </cell>
          <cell r="J98">
            <v>335.64</v>
          </cell>
          <cell r="L98">
            <v>253.87</v>
          </cell>
          <cell r="M98">
            <v>7.06</v>
          </cell>
          <cell r="O98">
            <v>1.94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45352</v>
          </cell>
          <cell r="J99">
            <v>163.84</v>
          </cell>
          <cell r="L99">
            <v>253.87</v>
          </cell>
          <cell r="M99">
            <v>7.06</v>
          </cell>
          <cell r="O99">
            <v>1.94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45352</v>
          </cell>
          <cell r="J100">
            <v>224.38</v>
          </cell>
          <cell r="L100">
            <v>253.87</v>
          </cell>
          <cell r="M100">
            <v>7.06</v>
          </cell>
          <cell r="O100">
            <v>1.94</v>
          </cell>
          <cell r="Y100">
            <v>310.63</v>
          </cell>
          <cell r="AB100" t="str">
            <v>assist.medica/odontologica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>
            <v>225125</v>
          </cell>
          <cell r="H101">
            <v>45352</v>
          </cell>
          <cell r="J101">
            <v>353.92</v>
          </cell>
          <cell r="L101">
            <v>253.87</v>
          </cell>
          <cell r="M101">
            <v>7.06</v>
          </cell>
          <cell r="O101">
            <v>11.53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>
            <v>322205</v>
          </cell>
          <cell r="H102">
            <v>45352</v>
          </cell>
          <cell r="J102">
            <v>154.22</v>
          </cell>
          <cell r="L102">
            <v>253.87</v>
          </cell>
          <cell r="M102">
            <v>7.06</v>
          </cell>
          <cell r="O102">
            <v>1.94</v>
          </cell>
          <cell r="Y102">
            <v>1855.02</v>
          </cell>
          <cell r="AB102" t="str">
            <v>ABONO ASS FIN RET/COMPL</v>
          </cell>
        </row>
        <row r="103">
          <cell r="C103" t="str">
            <v>UPA CAXANGÁ - CG Nº 007/2022</v>
          </cell>
          <cell r="E103" t="str">
            <v>GISELE CHRISTINE CUNHA LIMA</v>
          </cell>
          <cell r="F103" t="str">
            <v>2 - Outros Profissionais da Saúde</v>
          </cell>
          <cell r="G103">
            <v>223505</v>
          </cell>
          <cell r="H103">
            <v>45352</v>
          </cell>
          <cell r="J103">
            <v>682.59</v>
          </cell>
          <cell r="L103">
            <v>253.87</v>
          </cell>
          <cell r="M103">
            <v>3.59</v>
          </cell>
          <cell r="O103">
            <v>3.32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>
            <v>251605</v>
          </cell>
          <cell r="H104">
            <v>45352</v>
          </cell>
          <cell r="J104">
            <v>321.49</v>
          </cell>
          <cell r="L104">
            <v>253.87</v>
          </cell>
          <cell r="M104">
            <v>7.06</v>
          </cell>
          <cell r="O104">
            <v>1.94</v>
          </cell>
          <cell r="U104">
            <v>80.95</v>
          </cell>
          <cell r="X104" t="str">
            <v>aux.creche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>
            <v>322205</v>
          </cell>
          <cell r="H105">
            <v>45352</v>
          </cell>
          <cell r="J105">
            <v>160.09</v>
          </cell>
          <cell r="L105">
            <v>253.87</v>
          </cell>
          <cell r="M105">
            <v>7.06</v>
          </cell>
          <cell r="O105">
            <v>1.94</v>
          </cell>
          <cell r="R105">
            <v>127.82729999999999</v>
          </cell>
          <cell r="S105">
            <v>88.2</v>
          </cell>
          <cell r="Y105">
            <v>1708.02</v>
          </cell>
          <cell r="AB105" t="str">
            <v>ABONO ASS FIN RET/COMPL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>
            <v>223505</v>
          </cell>
          <cell r="H106">
            <v>45352</v>
          </cell>
          <cell r="J106">
            <v>347.09</v>
          </cell>
          <cell r="L106">
            <v>253.87</v>
          </cell>
          <cell r="M106">
            <v>3.59</v>
          </cell>
          <cell r="O106">
            <v>3.32</v>
          </cell>
          <cell r="Y106">
            <v>1118.18</v>
          </cell>
          <cell r="AB106" t="str">
            <v>ABONO ASS FIN RET/COMPL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>
            <v>223505</v>
          </cell>
          <cell r="H107">
            <v>45352</v>
          </cell>
          <cell r="J107">
            <v>374.6</v>
          </cell>
          <cell r="O107">
            <v>3.32</v>
          </cell>
          <cell r="Y107">
            <v>1552.98</v>
          </cell>
          <cell r="AB107" t="str">
            <v>ABONO ASS FIN RET/COMPL</v>
          </cell>
        </row>
        <row r="108">
          <cell r="C108" t="str">
            <v>UPA CAXANGÁ - CG Nº 007/2022</v>
          </cell>
          <cell r="E108" t="str">
            <v xml:space="preserve">GUILHERME DIOGO MAGALHAES </v>
          </cell>
          <cell r="F108" t="str">
            <v>3 - Administrativo</v>
          </cell>
          <cell r="G108">
            <v>422110</v>
          </cell>
          <cell r="H108">
            <v>45352</v>
          </cell>
          <cell r="J108">
            <v>162.66</v>
          </cell>
          <cell r="O108">
            <v>1.94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45352</v>
          </cell>
          <cell r="J109">
            <v>498.14</v>
          </cell>
          <cell r="L109">
            <v>253.87</v>
          </cell>
          <cell r="M109">
            <v>7.06</v>
          </cell>
          <cell r="O109">
            <v>11.53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45352</v>
          </cell>
          <cell r="J110">
            <v>179.57</v>
          </cell>
          <cell r="L110">
            <v>253.86670000000001</v>
          </cell>
          <cell r="M110">
            <v>7.06</v>
          </cell>
          <cell r="O110">
            <v>1.94</v>
          </cell>
          <cell r="R110">
            <v>136.0273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45352</v>
          </cell>
          <cell r="J111">
            <v>354.56</v>
          </cell>
          <cell r="L111">
            <v>253.87</v>
          </cell>
          <cell r="M111">
            <v>7.06</v>
          </cell>
          <cell r="O111">
            <v>1.94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45352</v>
          </cell>
          <cell r="J112">
            <v>189.35</v>
          </cell>
          <cell r="L112">
            <v>253.87</v>
          </cell>
          <cell r="M112">
            <v>7.06</v>
          </cell>
          <cell r="O112">
            <v>1.94</v>
          </cell>
          <cell r="R112">
            <v>267.22729999999996</v>
          </cell>
          <cell r="S112">
            <v>84.72</v>
          </cell>
        </row>
        <row r="113">
          <cell r="C113" t="str">
            <v>UPA CAXANGÁ - CG Nº 007/2022</v>
          </cell>
          <cell r="E113" t="str">
            <v xml:space="preserve">IVSON MONTEIRO DE LIMA </v>
          </cell>
          <cell r="F113" t="str">
            <v>3 - Administrativo</v>
          </cell>
          <cell r="G113">
            <v>782320</v>
          </cell>
          <cell r="H113">
            <v>45352</v>
          </cell>
          <cell r="J113">
            <v>192.28</v>
          </cell>
          <cell r="L113">
            <v>253.87</v>
          </cell>
          <cell r="M113">
            <v>7.06</v>
          </cell>
          <cell r="O113">
            <v>1.94</v>
          </cell>
          <cell r="Y113">
            <v>310.63</v>
          </cell>
          <cell r="AB113" t="str">
            <v>assist.medica/odontologica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>
            <v>422110</v>
          </cell>
          <cell r="H114">
            <v>45352</v>
          </cell>
          <cell r="J114">
            <v>135.55000000000001</v>
          </cell>
          <cell r="L114">
            <v>253.87</v>
          </cell>
          <cell r="M114">
            <v>7.06</v>
          </cell>
          <cell r="O114">
            <v>1.94</v>
          </cell>
          <cell r="R114">
            <v>267.22729999999996</v>
          </cell>
          <cell r="S114">
            <v>84.72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45352</v>
          </cell>
          <cell r="J115">
            <v>168.22</v>
          </cell>
          <cell r="L115">
            <v>253.87</v>
          </cell>
          <cell r="M115">
            <v>7.06</v>
          </cell>
          <cell r="O115">
            <v>1.94</v>
          </cell>
          <cell r="Y115">
            <v>1855.02</v>
          </cell>
          <cell r="AB115" t="str">
            <v>ABONO ASS FIN RET/COMPL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45352</v>
          </cell>
          <cell r="J116">
            <v>195.5</v>
          </cell>
          <cell r="L116">
            <v>253.87</v>
          </cell>
          <cell r="M116">
            <v>2.79</v>
          </cell>
          <cell r="O116">
            <v>3.32</v>
          </cell>
          <cell r="Y116">
            <v>2356.9</v>
          </cell>
          <cell r="AB116" t="str">
            <v>ABONO ASS FIN RET/COMPL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45352</v>
          </cell>
          <cell r="J117">
            <v>134.49</v>
          </cell>
          <cell r="L117">
            <v>253.87</v>
          </cell>
          <cell r="M117">
            <v>7.06</v>
          </cell>
          <cell r="O117">
            <v>1.94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>
            <v>251605</v>
          </cell>
          <cell r="H118">
            <v>45352</v>
          </cell>
          <cell r="J118">
            <v>256.3</v>
          </cell>
          <cell r="L118">
            <v>253.87</v>
          </cell>
          <cell r="M118">
            <v>7.06</v>
          </cell>
          <cell r="O118">
            <v>1.94</v>
          </cell>
        </row>
        <row r="119">
          <cell r="C119" t="str">
            <v>UPA CAXANGÁ - CG Nº 007/2022</v>
          </cell>
          <cell r="E119" t="str">
            <v xml:space="preserve">JESSICA LAÍSSA DA SILVA SOBRAL </v>
          </cell>
          <cell r="F119" t="str">
            <v>3 - Administrativo</v>
          </cell>
          <cell r="G119">
            <v>411005</v>
          </cell>
          <cell r="H119">
            <v>45352</v>
          </cell>
          <cell r="J119">
            <v>13.27</v>
          </cell>
          <cell r="O119">
            <v>1.94</v>
          </cell>
          <cell r="R119">
            <v>332.82729999999998</v>
          </cell>
          <cell r="S119">
            <v>39.799999999999997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3 - Administrativo</v>
          </cell>
          <cell r="G120">
            <v>422110</v>
          </cell>
          <cell r="H120">
            <v>45352</v>
          </cell>
          <cell r="J120">
            <v>236.01</v>
          </cell>
          <cell r="O120">
            <v>1.94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2 - Outros Profissionais da Saúde</v>
          </cell>
          <cell r="G121">
            <v>515110</v>
          </cell>
          <cell r="H121">
            <v>45352</v>
          </cell>
          <cell r="O121">
            <v>1.94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>
            <v>322205</v>
          </cell>
          <cell r="H122">
            <v>45352</v>
          </cell>
          <cell r="J122">
            <v>154.21</v>
          </cell>
          <cell r="L122">
            <v>253.87</v>
          </cell>
          <cell r="M122">
            <v>7.06</v>
          </cell>
          <cell r="O122">
            <v>1.94</v>
          </cell>
          <cell r="R122">
            <v>267.22729999999996</v>
          </cell>
          <cell r="S122">
            <v>88.2</v>
          </cell>
          <cell r="Y122">
            <v>1855.02</v>
          </cell>
          <cell r="AB122" t="str">
            <v>ABONO ASS FIN RET/COMPL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3 - Administrativo</v>
          </cell>
          <cell r="G123">
            <v>514310</v>
          </cell>
          <cell r="H123">
            <v>45352</v>
          </cell>
          <cell r="J123">
            <v>200.08</v>
          </cell>
          <cell r="L123">
            <v>253.87</v>
          </cell>
          <cell r="M123">
            <v>7.06</v>
          </cell>
          <cell r="O123">
            <v>1.94</v>
          </cell>
        </row>
        <row r="124">
          <cell r="C124" t="str">
            <v>UPA CAXANGÁ - CG Nº 007/2022</v>
          </cell>
          <cell r="E124" t="str">
            <v>JOSE AUGUSTO DE SOUZA</v>
          </cell>
          <cell r="F124" t="str">
            <v>2 - Outros Profissionais da Saúde</v>
          </cell>
          <cell r="G124">
            <v>322205</v>
          </cell>
          <cell r="H124">
            <v>45352</v>
          </cell>
          <cell r="J124">
            <v>185.05</v>
          </cell>
          <cell r="L124">
            <v>253.87</v>
          </cell>
          <cell r="M124">
            <v>7.06</v>
          </cell>
          <cell r="O124">
            <v>1.94</v>
          </cell>
          <cell r="Y124">
            <v>1781.52</v>
          </cell>
          <cell r="AB124" t="str">
            <v>ABONO ASS FIN RET/COMPL</v>
          </cell>
        </row>
        <row r="125">
          <cell r="C125" t="str">
            <v>UPA CAXANGÁ - CG Nº 007/2022</v>
          </cell>
          <cell r="E125" t="str">
            <v>JOSE CARLOS DA SILVA</v>
          </cell>
          <cell r="F125" t="str">
            <v>3 - Administrativo</v>
          </cell>
          <cell r="G125">
            <v>514310</v>
          </cell>
          <cell r="H125">
            <v>45352</v>
          </cell>
          <cell r="O125">
            <v>1.94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45352</v>
          </cell>
          <cell r="J126">
            <v>341.03</v>
          </cell>
          <cell r="L126">
            <v>253.87</v>
          </cell>
          <cell r="M126">
            <v>7.06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2 - Outros Profissionais da Saúde</v>
          </cell>
          <cell r="G127">
            <v>515110</v>
          </cell>
          <cell r="H127">
            <v>45352</v>
          </cell>
          <cell r="J127">
            <v>181.16</v>
          </cell>
          <cell r="L127">
            <v>253.87</v>
          </cell>
          <cell r="M127">
            <v>7.06</v>
          </cell>
          <cell r="O127">
            <v>1.94</v>
          </cell>
          <cell r="R127">
            <v>201.62730000000002</v>
          </cell>
          <cell r="S127">
            <v>84.72</v>
          </cell>
        </row>
        <row r="128">
          <cell r="C128" t="str">
            <v>UPA CAXANGÁ - CG Nº 007/2022</v>
          </cell>
          <cell r="E128" t="str">
            <v xml:space="preserve">JOSEANE CANDIDO DA SILVA </v>
          </cell>
          <cell r="F128" t="str">
            <v>3 - Administrativo</v>
          </cell>
          <cell r="G128">
            <v>516345</v>
          </cell>
          <cell r="H128">
            <v>45352</v>
          </cell>
          <cell r="J128">
            <v>135.55000000000001</v>
          </cell>
          <cell r="L128">
            <v>253.87</v>
          </cell>
          <cell r="M128">
            <v>7.06</v>
          </cell>
          <cell r="O128">
            <v>1.94</v>
          </cell>
          <cell r="R128">
            <v>127.82729999999999</v>
          </cell>
          <cell r="S128">
            <v>84.72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45352</v>
          </cell>
          <cell r="J129">
            <v>163.76</v>
          </cell>
          <cell r="L129">
            <v>253.87</v>
          </cell>
          <cell r="M129">
            <v>7.06</v>
          </cell>
          <cell r="O129">
            <v>1.94</v>
          </cell>
          <cell r="R129">
            <v>267.22729999999996</v>
          </cell>
          <cell r="S129">
            <v>96.2</v>
          </cell>
        </row>
        <row r="130">
          <cell r="C130" t="str">
            <v>UPA CAXANGÁ - CG Nº 007/2022</v>
          </cell>
          <cell r="E130" t="str">
            <v xml:space="preserve">JULIA FANTINNY BARBOSA DE SANTANA </v>
          </cell>
          <cell r="F130" t="str">
            <v>2 - Outros Profissionais da Saúde</v>
          </cell>
          <cell r="G130">
            <v>521130</v>
          </cell>
          <cell r="H130">
            <v>45352</v>
          </cell>
          <cell r="J130">
            <v>124.11</v>
          </cell>
          <cell r="L130">
            <v>253.87</v>
          </cell>
          <cell r="M130">
            <v>7.06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>
            <v>322205</v>
          </cell>
          <cell r="H131">
            <v>45352</v>
          </cell>
          <cell r="J131">
            <v>192.12</v>
          </cell>
          <cell r="L131">
            <v>253.87</v>
          </cell>
          <cell r="M131">
            <v>7.06</v>
          </cell>
          <cell r="O131">
            <v>1.94</v>
          </cell>
          <cell r="Y131">
            <v>1708.02</v>
          </cell>
          <cell r="AB131" t="str">
            <v>ABONO ASS FIN RET/COMPL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>
            <v>322205</v>
          </cell>
          <cell r="H132">
            <v>45352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RODRIGUES CASTELO BRANCO RADNAI</v>
          </cell>
          <cell r="F133" t="str">
            <v>1 - Médico</v>
          </cell>
          <cell r="G133">
            <v>225125</v>
          </cell>
          <cell r="H133">
            <v>45352</v>
          </cell>
          <cell r="J133">
            <v>238.76</v>
          </cell>
          <cell r="L133">
            <v>253.87</v>
          </cell>
          <cell r="M133">
            <v>7.06</v>
          </cell>
          <cell r="O133">
            <v>11.53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45352</v>
          </cell>
          <cell r="J134">
            <v>400.37</v>
          </cell>
          <cell r="L134">
            <v>253.87</v>
          </cell>
          <cell r="M134">
            <v>7.06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JULIO CESAR SILVA DE ALBUQUERQUE</v>
          </cell>
          <cell r="F135" t="str">
            <v>1 - Médico</v>
          </cell>
          <cell r="G135">
            <v>225124</v>
          </cell>
          <cell r="H135">
            <v>45352</v>
          </cell>
          <cell r="J135">
            <v>396.96</v>
          </cell>
          <cell r="L135">
            <v>253.87</v>
          </cell>
          <cell r="M135">
            <v>7.06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KAMILLA DE MACEDO E SILVA CORREA DE OLIVEIRA</v>
          </cell>
          <cell r="F136" t="str">
            <v>1 - Médico</v>
          </cell>
          <cell r="G136">
            <v>225125</v>
          </cell>
          <cell r="H136">
            <v>45352</v>
          </cell>
          <cell r="J136">
            <v>709.21</v>
          </cell>
          <cell r="L136">
            <v>253.87</v>
          </cell>
          <cell r="M136">
            <v>7.06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KAROLINA DE MORAIS TRINDADE</v>
          </cell>
          <cell r="F137" t="str">
            <v>3 - Administrativo</v>
          </cell>
          <cell r="G137">
            <v>411005</v>
          </cell>
          <cell r="H137">
            <v>45352</v>
          </cell>
          <cell r="J137">
            <v>13.26</v>
          </cell>
          <cell r="O137">
            <v>1.94</v>
          </cell>
          <cell r="R137">
            <v>250.82730000000001</v>
          </cell>
          <cell r="S137">
            <v>37.15</v>
          </cell>
        </row>
        <row r="138">
          <cell r="C138" t="str">
            <v>UPA CAXANGÁ - CG Nº 007/2022</v>
          </cell>
          <cell r="E138" t="str">
            <v>KAYLANE CIBELE OLIVEIRA DA SILVA</v>
          </cell>
          <cell r="F138" t="str">
            <v>3 - Administrativo</v>
          </cell>
          <cell r="G138">
            <v>411005</v>
          </cell>
          <cell r="H138">
            <v>45352</v>
          </cell>
          <cell r="J138">
            <v>13.27</v>
          </cell>
          <cell r="O138">
            <v>1.94</v>
          </cell>
          <cell r="R138">
            <v>332.82729999999998</v>
          </cell>
          <cell r="S138">
            <v>39.799999999999997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45352</v>
          </cell>
          <cell r="J139">
            <v>162.66</v>
          </cell>
          <cell r="L139">
            <v>253.87</v>
          </cell>
          <cell r="M139">
            <v>7.06</v>
          </cell>
          <cell r="O139">
            <v>1.94</v>
          </cell>
          <cell r="R139">
            <v>283.62729999999999</v>
          </cell>
          <cell r="S139">
            <v>79.069999999999993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45352</v>
          </cell>
          <cell r="J140">
            <v>140.19</v>
          </cell>
          <cell r="L140">
            <v>253.87</v>
          </cell>
          <cell r="M140">
            <v>7.06</v>
          </cell>
          <cell r="O140">
            <v>1.94</v>
          </cell>
          <cell r="Y140">
            <v>1855.02</v>
          </cell>
          <cell r="AB140" t="str">
            <v>ABONO ASS FIN RET/COMPL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>
            <v>422110</v>
          </cell>
          <cell r="H141">
            <v>45352</v>
          </cell>
          <cell r="J141">
            <v>157.78</v>
          </cell>
          <cell r="L141">
            <v>253.87</v>
          </cell>
          <cell r="M141">
            <v>7.06</v>
          </cell>
          <cell r="O141">
            <v>1.94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>
            <v>322205</v>
          </cell>
          <cell r="H142">
            <v>45352</v>
          </cell>
          <cell r="J142">
            <v>154.22</v>
          </cell>
          <cell r="L142">
            <v>253.87</v>
          </cell>
          <cell r="M142">
            <v>7.06</v>
          </cell>
          <cell r="O142">
            <v>1.94</v>
          </cell>
          <cell r="R142">
            <v>546</v>
          </cell>
          <cell r="S142">
            <v>88.2</v>
          </cell>
          <cell r="Y142">
            <v>1781.52</v>
          </cell>
          <cell r="AB142" t="str">
            <v>ABONO ASS FIN RET/COMPL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>
            <v>225125</v>
          </cell>
          <cell r="H143">
            <v>45352</v>
          </cell>
          <cell r="J143">
            <v>739.88</v>
          </cell>
          <cell r="L143">
            <v>253.87</v>
          </cell>
          <cell r="M143">
            <v>7.06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>LUCIANA CRISTINA BEZERRA FERREIRA</v>
          </cell>
          <cell r="F144" t="str">
            <v>2 - Outros Profissionais da Saúde</v>
          </cell>
          <cell r="G144">
            <v>322205</v>
          </cell>
          <cell r="H144">
            <v>45352</v>
          </cell>
          <cell r="J144">
            <v>140.19</v>
          </cell>
          <cell r="L144">
            <v>253.87</v>
          </cell>
          <cell r="M144">
            <v>7.06</v>
          </cell>
          <cell r="O144">
            <v>1.94</v>
          </cell>
          <cell r="R144">
            <v>267.22729999999996</v>
          </cell>
          <cell r="S144">
            <v>73.5</v>
          </cell>
          <cell r="Y144">
            <v>1855.02</v>
          </cell>
          <cell r="AB144" t="str">
            <v>ABONO ASS FIN RET/COMPL</v>
          </cell>
        </row>
        <row r="145">
          <cell r="C145" t="str">
            <v>UPA CAXANGÁ - CG Nº 007/2022</v>
          </cell>
          <cell r="E145" t="str">
            <v xml:space="preserve">LUCIANA FIGUEIROA DE SIQUEIRA CAMPOS </v>
          </cell>
          <cell r="F145" t="str">
            <v>1 - Médico</v>
          </cell>
          <cell r="G145">
            <v>225124</v>
          </cell>
          <cell r="H145">
            <v>45352</v>
          </cell>
          <cell r="J145">
            <v>213.8</v>
          </cell>
          <cell r="L145">
            <v>253.87</v>
          </cell>
          <cell r="M145">
            <v>7.06</v>
          </cell>
          <cell r="O145">
            <v>11.53</v>
          </cell>
        </row>
        <row r="146">
          <cell r="C146" t="str">
            <v>UPA CAXANGÁ - CG Nº 007/2022</v>
          </cell>
          <cell r="E146" t="str">
            <v xml:space="preserve">LUCIANO BEZERRA DE ANDRADE </v>
          </cell>
          <cell r="F146" t="str">
            <v>2 - Outros Profissionais da Saúde</v>
          </cell>
          <cell r="G146">
            <v>223405</v>
          </cell>
          <cell r="H146">
            <v>45352</v>
          </cell>
          <cell r="J146">
            <v>356.08</v>
          </cell>
          <cell r="L146">
            <v>253.87</v>
          </cell>
          <cell r="M146">
            <v>18.71</v>
          </cell>
          <cell r="O146">
            <v>1.94</v>
          </cell>
        </row>
        <row r="147">
          <cell r="C147" t="str">
            <v>UPA CAXANGÁ - CG Nº 007/2022</v>
          </cell>
          <cell r="E147" t="str">
            <v>LUCIENE OLIVEIRA TEIXEIRA</v>
          </cell>
          <cell r="F147" t="str">
            <v>2 - Outros Profissionais da Saúde</v>
          </cell>
          <cell r="G147">
            <v>322205</v>
          </cell>
          <cell r="H147">
            <v>45352</v>
          </cell>
          <cell r="J147">
            <v>192.11</v>
          </cell>
          <cell r="L147">
            <v>253.87</v>
          </cell>
          <cell r="M147">
            <v>7.06</v>
          </cell>
          <cell r="O147">
            <v>1.94</v>
          </cell>
          <cell r="Y147">
            <v>1708.02</v>
          </cell>
          <cell r="AB147" t="str">
            <v>ABONO ASS FIN RET/COMPL</v>
          </cell>
        </row>
        <row r="148">
          <cell r="C148" t="str">
            <v>UPA CAXANGÁ - CG Nº 007/2022</v>
          </cell>
          <cell r="E148" t="str">
            <v>LUCILENE MARIA DA SILVA NEVES</v>
          </cell>
          <cell r="F148" t="str">
            <v>2 - Outros Profissionais da Saúde</v>
          </cell>
          <cell r="G148">
            <v>322205</v>
          </cell>
          <cell r="H148">
            <v>45352</v>
          </cell>
          <cell r="J148">
            <v>192.12</v>
          </cell>
          <cell r="L148">
            <v>253.87</v>
          </cell>
          <cell r="M148">
            <v>7.06</v>
          </cell>
          <cell r="O148">
            <v>1.94</v>
          </cell>
          <cell r="R148">
            <v>127.82729999999999</v>
          </cell>
          <cell r="S148">
            <v>88.2</v>
          </cell>
          <cell r="Y148">
            <v>1708.02</v>
          </cell>
          <cell r="AB148" t="str">
            <v>ABONO ASS FIN RET/COMPL</v>
          </cell>
        </row>
        <row r="149">
          <cell r="C149" t="str">
            <v>UPA CAXANGÁ - CG Nº 007/2022</v>
          </cell>
          <cell r="E149" t="str">
            <v>LUCILIA DE ALMEIDA LAFAYETTE</v>
          </cell>
          <cell r="F149" t="str">
            <v>2 - Outros Profissionais da Saúde</v>
          </cell>
          <cell r="G149">
            <v>324115</v>
          </cell>
          <cell r="H149">
            <v>45352</v>
          </cell>
          <cell r="J149">
            <v>261.06</v>
          </cell>
          <cell r="L149">
            <v>253.87</v>
          </cell>
          <cell r="M149">
            <v>7.06</v>
          </cell>
          <cell r="O149">
            <v>1.94</v>
          </cell>
        </row>
        <row r="150">
          <cell r="C150" t="str">
            <v>UPA CAXANGÁ - CG Nº 007/2022</v>
          </cell>
          <cell r="E150" t="str">
            <v>LUIZI ALVES DOS SANTOS</v>
          </cell>
          <cell r="F150" t="str">
            <v>1 - Médico</v>
          </cell>
          <cell r="G150">
            <v>225125</v>
          </cell>
          <cell r="H150">
            <v>45352</v>
          </cell>
          <cell r="J150">
            <v>551.04999999999995</v>
          </cell>
          <cell r="O150">
            <v>11.53</v>
          </cell>
        </row>
        <row r="151">
          <cell r="C151" t="str">
            <v>UPA CAXANGÁ - CG Nº 007/2022</v>
          </cell>
          <cell r="E151" t="str">
            <v>MADJER LOPES DOS SANTOS</v>
          </cell>
          <cell r="F151" t="str">
            <v>2 - Outros Profissionais da Saúde</v>
          </cell>
          <cell r="G151">
            <v>322605</v>
          </cell>
          <cell r="H151">
            <v>45352</v>
          </cell>
          <cell r="J151">
            <v>201.63</v>
          </cell>
          <cell r="L151">
            <v>253.87</v>
          </cell>
          <cell r="M151">
            <v>7.06</v>
          </cell>
          <cell r="O151">
            <v>1.94</v>
          </cell>
        </row>
        <row r="152">
          <cell r="C152" t="str">
            <v>UPA CAXANGÁ - CG Nº 007/2022</v>
          </cell>
          <cell r="E152" t="str">
            <v>MARCELINO DE ALBUQUERQUE AVELINO</v>
          </cell>
          <cell r="F152" t="str">
            <v>3 - Administrativo</v>
          </cell>
          <cell r="G152">
            <v>782320</v>
          </cell>
          <cell r="H152">
            <v>45352</v>
          </cell>
          <cell r="J152">
            <v>231.17</v>
          </cell>
          <cell r="L152">
            <v>253.87</v>
          </cell>
          <cell r="M152">
            <v>7.06</v>
          </cell>
          <cell r="O152">
            <v>1.94</v>
          </cell>
          <cell r="Y152">
            <v>310.63</v>
          </cell>
          <cell r="AB152" t="str">
            <v>assist.medica/odontologica</v>
          </cell>
        </row>
        <row r="153">
          <cell r="C153" t="str">
            <v>UPA CAXANGÁ - CG Nº 007/2022</v>
          </cell>
          <cell r="E153" t="str">
            <v>MARCIA DA CONCEICAO LOPES DA SILVA</v>
          </cell>
          <cell r="F153" t="str">
            <v>2 - Outros Profissionais da Saúde</v>
          </cell>
          <cell r="G153">
            <v>322205</v>
          </cell>
          <cell r="H153">
            <v>45352</v>
          </cell>
          <cell r="J153">
            <v>174.58</v>
          </cell>
          <cell r="L153">
            <v>253.87</v>
          </cell>
          <cell r="M153">
            <v>7.06</v>
          </cell>
          <cell r="O153">
            <v>1.94</v>
          </cell>
          <cell r="R153">
            <v>119.62729999999999</v>
          </cell>
          <cell r="S153">
            <v>88.2</v>
          </cell>
          <cell r="Y153">
            <v>1781.52</v>
          </cell>
          <cell r="AB153" t="str">
            <v>ABONO ASS FIN RET/COMPL</v>
          </cell>
        </row>
        <row r="154">
          <cell r="C154" t="str">
            <v>UPA CAXANGÁ - CG Nº 007/2022</v>
          </cell>
          <cell r="E154" t="str">
            <v>MARCIO JOSE MARINHO DA SILVA</v>
          </cell>
          <cell r="F154" t="str">
            <v>3 - Administrativo</v>
          </cell>
          <cell r="G154">
            <v>422110</v>
          </cell>
          <cell r="H154">
            <v>45352</v>
          </cell>
          <cell r="J154">
            <v>189.34</v>
          </cell>
          <cell r="L154">
            <v>253.87</v>
          </cell>
          <cell r="M154">
            <v>7.06</v>
          </cell>
          <cell r="O154">
            <v>1.94</v>
          </cell>
        </row>
        <row r="155">
          <cell r="C155" t="str">
            <v>UPA CAXANGÁ - CG Nº 007/2022</v>
          </cell>
          <cell r="E155" t="str">
            <v xml:space="preserve">MARCOS VINICIUS DE PAULA SANTOS </v>
          </cell>
          <cell r="F155" t="str">
            <v>3 - Administrativo</v>
          </cell>
          <cell r="G155">
            <v>411005</v>
          </cell>
          <cell r="H155">
            <v>45352</v>
          </cell>
          <cell r="J155">
            <v>13.26</v>
          </cell>
          <cell r="O155">
            <v>1.94</v>
          </cell>
          <cell r="R155">
            <v>332.82729999999998</v>
          </cell>
          <cell r="S155">
            <v>39.799999999999997</v>
          </cell>
        </row>
        <row r="156">
          <cell r="C156" t="str">
            <v>UPA CAXANGÁ - CG Nº 007/2022</v>
          </cell>
          <cell r="E156" t="str">
            <v>MARIA FABIOLA GOMES DA SILVA</v>
          </cell>
          <cell r="F156" t="str">
            <v>2 - Outros Profissionais da Saúde</v>
          </cell>
          <cell r="G156">
            <v>521130</v>
          </cell>
          <cell r="H156">
            <v>45352</v>
          </cell>
          <cell r="J156">
            <v>135.47999999999999</v>
          </cell>
          <cell r="L156">
            <v>253.87</v>
          </cell>
          <cell r="M156">
            <v>7.06</v>
          </cell>
          <cell r="O156">
            <v>1.94</v>
          </cell>
          <cell r="R156">
            <v>168.82730000000001</v>
          </cell>
          <cell r="S156">
            <v>83.78</v>
          </cell>
          <cell r="U156">
            <v>80.95</v>
          </cell>
          <cell r="X156" t="str">
            <v>aux.creche</v>
          </cell>
        </row>
        <row r="157">
          <cell r="C157" t="str">
            <v>UPA CAXANGÁ - CG Nº 007/2022</v>
          </cell>
          <cell r="E157" t="str">
            <v>MARIA JANICE XAVIER DE CARVALHO BARBOZA</v>
          </cell>
          <cell r="F157" t="str">
            <v>3 - Administrativo</v>
          </cell>
          <cell r="G157">
            <v>513430</v>
          </cell>
          <cell r="H157">
            <v>45352</v>
          </cell>
          <cell r="J157">
            <v>181.16</v>
          </cell>
          <cell r="L157">
            <v>253.87</v>
          </cell>
          <cell r="M157">
            <v>7.06</v>
          </cell>
          <cell r="O157">
            <v>1.94</v>
          </cell>
          <cell r="R157">
            <v>127.82729999999999</v>
          </cell>
          <cell r="S157">
            <v>84.72</v>
          </cell>
        </row>
        <row r="158">
          <cell r="C158" t="str">
            <v>UPA CAXANGÁ - CG Nº 007/2022</v>
          </cell>
          <cell r="E158" t="str">
            <v>MARIA JOSE BATISTA</v>
          </cell>
          <cell r="F158" t="str">
            <v>2 - Outros Profissionais da Saúde</v>
          </cell>
          <cell r="G158">
            <v>324115</v>
          </cell>
          <cell r="H158">
            <v>45352</v>
          </cell>
          <cell r="J158">
            <v>270.12</v>
          </cell>
          <cell r="L158">
            <v>253.87</v>
          </cell>
          <cell r="M158">
            <v>7.06</v>
          </cell>
          <cell r="O158">
            <v>1.94</v>
          </cell>
        </row>
        <row r="159">
          <cell r="C159" t="str">
            <v>UPA CAXANGÁ - CG Nº 007/2022</v>
          </cell>
          <cell r="E159" t="str">
            <v>MARINA MARIA GUEDES DO NASCIMENTO</v>
          </cell>
          <cell r="F159" t="str">
            <v>2 - Outros Profissionais da Saúde</v>
          </cell>
          <cell r="G159">
            <v>322205</v>
          </cell>
          <cell r="H159">
            <v>45352</v>
          </cell>
          <cell r="J159">
            <v>192.11</v>
          </cell>
          <cell r="L159">
            <v>253.87</v>
          </cell>
          <cell r="M159">
            <v>7.06</v>
          </cell>
          <cell r="O159">
            <v>1.94</v>
          </cell>
          <cell r="U159">
            <v>77.55</v>
          </cell>
          <cell r="X159" t="str">
            <v>aux.creche</v>
          </cell>
          <cell r="Y159">
            <v>1712.92</v>
          </cell>
          <cell r="AB159" t="str">
            <v>ABONO ASS FIN RET/COMPL</v>
          </cell>
        </row>
        <row r="160">
          <cell r="C160" t="str">
            <v>UPA CAXANGÁ - CG Nº 007/2022</v>
          </cell>
          <cell r="E160" t="str">
            <v>MARTA EUNICE DA SILVA</v>
          </cell>
          <cell r="F160" t="str">
            <v>2 - Outros Profissionais da Saúde</v>
          </cell>
          <cell r="G160">
            <v>322205</v>
          </cell>
          <cell r="H160">
            <v>45352</v>
          </cell>
          <cell r="J160">
            <v>182.35</v>
          </cell>
          <cell r="L160">
            <v>253.87</v>
          </cell>
          <cell r="M160">
            <v>7.06</v>
          </cell>
          <cell r="O160">
            <v>1.94</v>
          </cell>
          <cell r="R160">
            <v>234.4273</v>
          </cell>
          <cell r="S160">
            <v>88.2</v>
          </cell>
          <cell r="Y160">
            <v>1708.02</v>
          </cell>
          <cell r="AB160" t="str">
            <v>ABONO ASS FIN RET/COMPL</v>
          </cell>
        </row>
        <row r="161">
          <cell r="C161" t="str">
            <v>UPA CAXANGÁ - CG Nº 007/2022</v>
          </cell>
          <cell r="E161" t="str">
            <v>MAYARA CRISTINA BEZERRA GALINDO</v>
          </cell>
          <cell r="F161" t="str">
            <v>2 - Outros Profissionais da Saúde</v>
          </cell>
          <cell r="G161">
            <v>223405</v>
          </cell>
          <cell r="H161">
            <v>45352</v>
          </cell>
          <cell r="J161">
            <v>326.39999999999998</v>
          </cell>
          <cell r="L161">
            <v>253.87</v>
          </cell>
          <cell r="M161">
            <v>18.71</v>
          </cell>
          <cell r="O161">
            <v>1.94</v>
          </cell>
          <cell r="Y161">
            <v>2890.97</v>
          </cell>
          <cell r="AB161" t="str">
            <v>ABONO ASS FIN RET/COMPL</v>
          </cell>
        </row>
        <row r="162">
          <cell r="C162" t="str">
            <v>UPA CAXANGÁ - CG Nº 007/2022</v>
          </cell>
          <cell r="E162" t="str">
            <v xml:space="preserve">MAYARA EVELLY DE OLIVEIRA LEITE </v>
          </cell>
          <cell r="F162" t="str">
            <v>2 - Outros Profissionais da Saúde</v>
          </cell>
          <cell r="G162">
            <v>223505</v>
          </cell>
          <cell r="H162">
            <v>45352</v>
          </cell>
          <cell r="J162">
            <v>187.31</v>
          </cell>
          <cell r="L162">
            <v>253.87</v>
          </cell>
          <cell r="M162">
            <v>2.79</v>
          </cell>
          <cell r="O162">
            <v>3.32</v>
          </cell>
        </row>
        <row r="163">
          <cell r="C163" t="str">
            <v>UPA CAXANGÁ - CG Nº 007/2022</v>
          </cell>
          <cell r="E163" t="str">
            <v>MEIDIANE CRISTINA MOURA DE SOUZA</v>
          </cell>
          <cell r="F163" t="str">
            <v>3 - Administrativo</v>
          </cell>
          <cell r="G163">
            <v>422110</v>
          </cell>
          <cell r="H163">
            <v>45352</v>
          </cell>
          <cell r="J163">
            <v>150.41999999999999</v>
          </cell>
          <cell r="O163">
            <v>1.94</v>
          </cell>
        </row>
        <row r="164">
          <cell r="C164" t="str">
            <v>UPA CAXANGÁ - CG Nº 007/2022</v>
          </cell>
          <cell r="E164" t="str">
            <v>MERCIA GALDINO DA SILVA</v>
          </cell>
          <cell r="F164" t="str">
            <v>2 - Outros Profissionais da Saúde</v>
          </cell>
          <cell r="G164">
            <v>223405</v>
          </cell>
          <cell r="H164">
            <v>45352</v>
          </cell>
          <cell r="J164">
            <v>310.86</v>
          </cell>
          <cell r="O164">
            <v>1.94</v>
          </cell>
        </row>
        <row r="165">
          <cell r="C165" t="str">
            <v>UPA CAXANGÁ - CG Nº 007/2022</v>
          </cell>
          <cell r="E165" t="str">
            <v>MESSIAS DIAS DA SILVA</v>
          </cell>
          <cell r="F165" t="str">
            <v>2 - Outros Profissionais da Saúde</v>
          </cell>
          <cell r="G165">
            <v>322605</v>
          </cell>
          <cell r="H165">
            <v>45352</v>
          </cell>
          <cell r="J165">
            <v>161.78</v>
          </cell>
          <cell r="L165">
            <v>253.87</v>
          </cell>
          <cell r="M165">
            <v>7.06</v>
          </cell>
          <cell r="O165">
            <v>1.94</v>
          </cell>
        </row>
        <row r="166">
          <cell r="C166" t="str">
            <v>UPA CAXANGÁ - CG Nº 007/2022</v>
          </cell>
          <cell r="E166" t="str">
            <v>MICHELLE SILVA VIANA</v>
          </cell>
          <cell r="F166" t="str">
            <v>2 - Outros Profissionais da Saúde</v>
          </cell>
          <cell r="G166">
            <v>322205</v>
          </cell>
          <cell r="H166">
            <v>45352</v>
          </cell>
          <cell r="J166">
            <v>246.8</v>
          </cell>
          <cell r="O166">
            <v>1.94</v>
          </cell>
          <cell r="R166">
            <v>13.0273</v>
          </cell>
          <cell r="S166">
            <v>2.94</v>
          </cell>
          <cell r="U166">
            <v>77.55</v>
          </cell>
          <cell r="X166" t="str">
            <v>aux.creche</v>
          </cell>
          <cell r="Y166">
            <v>1781.52</v>
          </cell>
          <cell r="AB166" t="str">
            <v>ABONO ASS FIN RET/COMPL</v>
          </cell>
        </row>
        <row r="167">
          <cell r="C167" t="str">
            <v>UPA CAXANGÁ - CG Nº 007/2022</v>
          </cell>
          <cell r="E167" t="str">
            <v>MIFARES HERNANDES CUNHA CAVALCANTI</v>
          </cell>
          <cell r="F167" t="str">
            <v>3 - Administrativo</v>
          </cell>
          <cell r="G167">
            <v>313220</v>
          </cell>
          <cell r="H167">
            <v>45352</v>
          </cell>
          <cell r="J167">
            <v>212.68</v>
          </cell>
          <cell r="L167">
            <v>253.87</v>
          </cell>
          <cell r="M167">
            <v>7.06</v>
          </cell>
          <cell r="O167">
            <v>1.94</v>
          </cell>
        </row>
        <row r="168">
          <cell r="C168" t="str">
            <v>UPA CAXANGÁ - CG Nº 007/2022</v>
          </cell>
          <cell r="E168" t="str">
            <v>MIGUEL HENRIQUE CAVALCANTI PEREIRA</v>
          </cell>
          <cell r="F168" t="str">
            <v>2 - Outros Profissionais da Saúde</v>
          </cell>
          <cell r="G168">
            <v>322205</v>
          </cell>
          <cell r="H168">
            <v>45352</v>
          </cell>
          <cell r="J168">
            <v>200.11</v>
          </cell>
          <cell r="L168">
            <v>253.87</v>
          </cell>
          <cell r="M168">
            <v>7.06</v>
          </cell>
          <cell r="O168">
            <v>1.94</v>
          </cell>
          <cell r="R168">
            <v>119.62729999999999</v>
          </cell>
          <cell r="S168">
            <v>88.2</v>
          </cell>
          <cell r="Y168">
            <v>1855.02</v>
          </cell>
          <cell r="AB168" t="str">
            <v>ABONO ASS FIN RET/COMPL</v>
          </cell>
        </row>
        <row r="169">
          <cell r="C169" t="str">
            <v>UPA CAXANGÁ - CG Nº 007/2022</v>
          </cell>
          <cell r="E169" t="str">
            <v>MINELLI DARC DE ALMEIDA ESPINDOLA</v>
          </cell>
          <cell r="F169" t="str">
            <v>2 - Outros Profissionais da Saúde</v>
          </cell>
          <cell r="G169">
            <v>223405</v>
          </cell>
          <cell r="H169">
            <v>45352</v>
          </cell>
          <cell r="J169">
            <v>385.76</v>
          </cell>
          <cell r="O169">
            <v>1.94</v>
          </cell>
        </row>
        <row r="170">
          <cell r="C170" t="str">
            <v>UPA CAXANGÁ - CG Nº 007/2022</v>
          </cell>
          <cell r="E170" t="str">
            <v>MONALISA GRAZIELE DA SILVA LIMA</v>
          </cell>
          <cell r="F170" t="str">
            <v>2 - Outros Profissionais da Saúde</v>
          </cell>
          <cell r="G170">
            <v>322205</v>
          </cell>
          <cell r="H170">
            <v>45352</v>
          </cell>
          <cell r="J170">
            <v>119.36</v>
          </cell>
          <cell r="L170">
            <v>253.87</v>
          </cell>
          <cell r="M170">
            <v>7.06</v>
          </cell>
          <cell r="O170">
            <v>1.94</v>
          </cell>
          <cell r="R170">
            <v>316.4273</v>
          </cell>
          <cell r="Y170">
            <v>1781.52</v>
          </cell>
          <cell r="AB170" t="str">
            <v>ABONO ASS FIN RET/COMPL</v>
          </cell>
        </row>
        <row r="171">
          <cell r="C171" t="str">
            <v>UPA CAXANGÁ - CG Nº 007/2022</v>
          </cell>
          <cell r="E171" t="str">
            <v>NATHALIA BARBOSA TORRES DA SILVA</v>
          </cell>
          <cell r="F171" t="str">
            <v>2 - Outros Profissionais da Saúde</v>
          </cell>
          <cell r="G171">
            <v>223505</v>
          </cell>
          <cell r="H171">
            <v>45352</v>
          </cell>
          <cell r="J171">
            <v>212.79</v>
          </cell>
          <cell r="L171">
            <v>253.87</v>
          </cell>
          <cell r="M171">
            <v>3.59</v>
          </cell>
          <cell r="O171">
            <v>3.32</v>
          </cell>
          <cell r="R171">
            <v>95.027299999999997</v>
          </cell>
          <cell r="S171">
            <v>90.2</v>
          </cell>
          <cell r="Y171">
            <v>1924.07</v>
          </cell>
          <cell r="AB171" t="str">
            <v>ABONO ASS FIN RET/COMPL</v>
          </cell>
        </row>
        <row r="172">
          <cell r="C172" t="str">
            <v>UPA CAXANGÁ - CG Nº 007/2022</v>
          </cell>
          <cell r="E172" t="str">
            <v>NATHALIA DA SILVA FIDELES DE MOURA</v>
          </cell>
          <cell r="F172" t="str">
            <v>2 - Outros Profissionais da Saúde</v>
          </cell>
          <cell r="G172">
            <v>322205</v>
          </cell>
          <cell r="H172">
            <v>45352</v>
          </cell>
          <cell r="J172">
            <v>148.33000000000001</v>
          </cell>
          <cell r="L172">
            <v>253.87</v>
          </cell>
          <cell r="M172">
            <v>7.06</v>
          </cell>
          <cell r="O172">
            <v>1.94</v>
          </cell>
          <cell r="R172">
            <v>127.82729999999999</v>
          </cell>
          <cell r="S172">
            <v>88.2</v>
          </cell>
          <cell r="Y172">
            <v>1855.02</v>
          </cell>
          <cell r="AB172" t="str">
            <v>ABONO ASS FIN RET/COMPL</v>
          </cell>
        </row>
        <row r="173">
          <cell r="C173" t="str">
            <v>UPA CAXANGÁ - CG Nº 007/2022</v>
          </cell>
          <cell r="E173" t="str">
            <v>ODAIR JOSE DE ARAUJO</v>
          </cell>
          <cell r="F173" t="str">
            <v>2 - Outros Profissionais da Saúde</v>
          </cell>
          <cell r="G173">
            <v>515205</v>
          </cell>
          <cell r="H173">
            <v>45352</v>
          </cell>
          <cell r="J173">
            <v>186</v>
          </cell>
          <cell r="L173">
            <v>253.87</v>
          </cell>
          <cell r="M173">
            <v>7.06</v>
          </cell>
          <cell r="O173">
            <v>1.94</v>
          </cell>
        </row>
        <row r="174">
          <cell r="C174" t="str">
            <v>UPA CAXANGÁ - CG Nº 007/2022</v>
          </cell>
          <cell r="E174" t="str">
            <v>PAULO ROBERTO BARRETO DE SANTANA</v>
          </cell>
          <cell r="F174" t="str">
            <v>3 - Administrativo</v>
          </cell>
          <cell r="G174">
            <v>782320</v>
          </cell>
          <cell r="H174">
            <v>45352</v>
          </cell>
          <cell r="J174">
            <v>180.6</v>
          </cell>
          <cell r="L174">
            <v>253.87</v>
          </cell>
          <cell r="M174">
            <v>7.06</v>
          </cell>
          <cell r="O174">
            <v>1.94</v>
          </cell>
          <cell r="Y174">
            <v>310.63</v>
          </cell>
          <cell r="AB174" t="str">
            <v>assist.medica/odontologica</v>
          </cell>
        </row>
        <row r="175">
          <cell r="C175" t="str">
            <v>UPA CAXANGÁ - CG Nº 007/2022</v>
          </cell>
          <cell r="E175" t="str">
            <v xml:space="preserve">PAULO VICTOR SILVA DE SENA </v>
          </cell>
          <cell r="F175" t="str">
            <v>2 - Outros Profissionais da Saúde</v>
          </cell>
          <cell r="G175">
            <v>223405</v>
          </cell>
          <cell r="H175">
            <v>45352</v>
          </cell>
          <cell r="J175">
            <v>303.04000000000002</v>
          </cell>
          <cell r="L175">
            <v>253.87</v>
          </cell>
          <cell r="M175">
            <v>18.71</v>
          </cell>
          <cell r="O175">
            <v>1.94</v>
          </cell>
        </row>
        <row r="176">
          <cell r="C176" t="str">
            <v>UPA CAXANGÁ - CG Nº 007/2022</v>
          </cell>
          <cell r="E176" t="str">
            <v>POLLYANNA VENANCIO DA CUNHA</v>
          </cell>
          <cell r="F176" t="str">
            <v>2 - Outros Profissionais da Saúde</v>
          </cell>
          <cell r="G176">
            <v>223505</v>
          </cell>
          <cell r="H176">
            <v>45352</v>
          </cell>
          <cell r="J176">
            <v>237.64</v>
          </cell>
          <cell r="L176">
            <v>253.87</v>
          </cell>
          <cell r="M176">
            <v>3.4</v>
          </cell>
          <cell r="O176">
            <v>3.32</v>
          </cell>
          <cell r="Y176">
            <v>1930.03</v>
          </cell>
          <cell r="AB176" t="str">
            <v>ABONO ASS FIN RET/COMPL</v>
          </cell>
        </row>
        <row r="177">
          <cell r="C177" t="str">
            <v>UPA CAXANGÁ - CG Nº 007/2022</v>
          </cell>
          <cell r="E177" t="str">
            <v>POSSIDONIO ALVES DE ARAUJO FILHO</v>
          </cell>
          <cell r="F177" t="str">
            <v>2 - Outros Profissionais da Saúde</v>
          </cell>
          <cell r="G177">
            <v>515110</v>
          </cell>
          <cell r="H177">
            <v>45352</v>
          </cell>
          <cell r="J177">
            <v>181.16</v>
          </cell>
          <cell r="L177">
            <v>253.87</v>
          </cell>
          <cell r="M177">
            <v>7.06</v>
          </cell>
          <cell r="O177">
            <v>1.94</v>
          </cell>
          <cell r="R177">
            <v>267.22729999999996</v>
          </cell>
          <cell r="S177">
            <v>84.72</v>
          </cell>
        </row>
        <row r="178">
          <cell r="C178" t="str">
            <v>UPA CAXANGÁ - CG Nº 007/2022</v>
          </cell>
          <cell r="E178" t="str">
            <v>PRISCILA DE LIMA BARBOSA</v>
          </cell>
          <cell r="F178" t="str">
            <v>2 - Outros Profissionais da Saúde</v>
          </cell>
          <cell r="G178">
            <v>322205</v>
          </cell>
          <cell r="H178">
            <v>45352</v>
          </cell>
          <cell r="J178">
            <v>182.68</v>
          </cell>
          <cell r="L178">
            <v>253.87</v>
          </cell>
          <cell r="M178">
            <v>7.06</v>
          </cell>
          <cell r="O178">
            <v>1.94</v>
          </cell>
          <cell r="Y178">
            <v>1708.02</v>
          </cell>
          <cell r="AB178" t="str">
            <v>ABONO ASS FIN RET/COMPL</v>
          </cell>
        </row>
        <row r="179">
          <cell r="C179" t="str">
            <v>UPA CAXANGÁ - CG Nº 007/2022</v>
          </cell>
          <cell r="E179" t="str">
            <v>RAFAEL BAIA CARDOZO SILVA</v>
          </cell>
          <cell r="F179" t="str">
            <v>1 - Médico</v>
          </cell>
          <cell r="G179">
            <v>225270</v>
          </cell>
          <cell r="H179">
            <v>45352</v>
          </cell>
          <cell r="J179">
            <v>298.86</v>
          </cell>
          <cell r="L179">
            <v>253.87</v>
          </cell>
          <cell r="M179">
            <v>7.06</v>
          </cell>
          <cell r="O179">
            <v>11.53</v>
          </cell>
        </row>
        <row r="180">
          <cell r="C180" t="str">
            <v>UPA CAXANGÁ - CG Nº 007/2022</v>
          </cell>
          <cell r="E180" t="str">
            <v>RAFAEL DA ROCHA CAMINHA</v>
          </cell>
          <cell r="F180" t="str">
            <v>1 - Médico</v>
          </cell>
          <cell r="G180">
            <v>225125</v>
          </cell>
          <cell r="H180">
            <v>45352</v>
          </cell>
          <cell r="J180">
            <v>352.53</v>
          </cell>
          <cell r="L180">
            <v>253.87</v>
          </cell>
          <cell r="M180">
            <v>7.06</v>
          </cell>
          <cell r="O180">
            <v>11.53</v>
          </cell>
        </row>
        <row r="181">
          <cell r="C181" t="str">
            <v>UPA CAXANGÁ - CG Nº 007/2022</v>
          </cell>
          <cell r="E181" t="str">
            <v>RAFAELA DE OLIVEIRA SILVA</v>
          </cell>
          <cell r="F181" t="str">
            <v>3 - Administrativo</v>
          </cell>
          <cell r="G181">
            <v>513430</v>
          </cell>
          <cell r="H181">
            <v>45352</v>
          </cell>
          <cell r="J181">
            <v>145.31</v>
          </cell>
          <cell r="L181">
            <v>253.87</v>
          </cell>
          <cell r="M181">
            <v>7.06</v>
          </cell>
          <cell r="O181">
            <v>1.94</v>
          </cell>
          <cell r="R181">
            <v>136.0273</v>
          </cell>
          <cell r="S181">
            <v>84.72</v>
          </cell>
          <cell r="U181">
            <v>80.95</v>
          </cell>
          <cell r="X181" t="str">
            <v>aux.creche</v>
          </cell>
        </row>
        <row r="182">
          <cell r="C182" t="str">
            <v>UPA CAXANGÁ - CG Nº 007/2022</v>
          </cell>
          <cell r="E182" t="str">
            <v xml:space="preserve">RAYANNE CAROLINE DO NASCIMENTO </v>
          </cell>
          <cell r="F182" t="str">
            <v>2 - Outros Profissionais da Saúde</v>
          </cell>
          <cell r="G182">
            <v>322205</v>
          </cell>
          <cell r="H182">
            <v>45352</v>
          </cell>
          <cell r="J182">
            <v>140.19</v>
          </cell>
          <cell r="L182">
            <v>253.87</v>
          </cell>
          <cell r="M182">
            <v>7.06</v>
          </cell>
          <cell r="O182">
            <v>1.94</v>
          </cell>
          <cell r="R182">
            <v>189.32730000000001</v>
          </cell>
          <cell r="S182">
            <v>88.2</v>
          </cell>
          <cell r="Y182">
            <v>1855.02</v>
          </cell>
          <cell r="AB182" t="str">
            <v>ABONO ASS FIN RET/COMPL</v>
          </cell>
        </row>
        <row r="183">
          <cell r="C183" t="str">
            <v>UPA CAXANGÁ - CG Nº 007/2022</v>
          </cell>
          <cell r="E183" t="str">
            <v>REGINALDO DE MEDEIROS</v>
          </cell>
          <cell r="F183" t="str">
            <v>2 - Outros Profissionais da Saúde</v>
          </cell>
          <cell r="G183">
            <v>322205</v>
          </cell>
          <cell r="H183">
            <v>45352</v>
          </cell>
          <cell r="J183">
            <v>192.12</v>
          </cell>
          <cell r="L183">
            <v>253.87</v>
          </cell>
          <cell r="M183">
            <v>7.06</v>
          </cell>
          <cell r="O183">
            <v>1.94</v>
          </cell>
          <cell r="R183">
            <v>119.62729999999999</v>
          </cell>
          <cell r="S183">
            <v>88.2</v>
          </cell>
          <cell r="Y183">
            <v>1708.02</v>
          </cell>
          <cell r="AB183" t="str">
            <v>ABONO ASS FIN RET/COMPL</v>
          </cell>
        </row>
        <row r="184">
          <cell r="C184" t="str">
            <v>UPA CAXANGÁ - CG Nº 007/2022</v>
          </cell>
          <cell r="E184" t="str">
            <v>RENATA LIZANDRA DA SILVA CAVALCANTI GOMES</v>
          </cell>
          <cell r="F184" t="str">
            <v>2 - Outros Profissionais da Saúde</v>
          </cell>
          <cell r="G184">
            <v>223505</v>
          </cell>
          <cell r="H184">
            <v>45352</v>
          </cell>
          <cell r="J184">
            <v>201.42</v>
          </cell>
          <cell r="L184">
            <v>253.87</v>
          </cell>
          <cell r="M184">
            <v>3.05</v>
          </cell>
          <cell r="O184">
            <v>3.32</v>
          </cell>
          <cell r="Y184">
            <v>2282.8200000000002</v>
          </cell>
          <cell r="AB184" t="str">
            <v>ABONO ASS FIN RET/COMPL</v>
          </cell>
        </row>
        <row r="185">
          <cell r="C185" t="str">
            <v>UPA CAXANGÁ - CG Nº 007/2022</v>
          </cell>
          <cell r="E185" t="str">
            <v>RICARDO BRUNO MERTENS FITTIPALDI</v>
          </cell>
          <cell r="F185" t="str">
            <v>1 - Médico</v>
          </cell>
          <cell r="G185">
            <v>225270</v>
          </cell>
          <cell r="H185">
            <v>45352</v>
          </cell>
          <cell r="J185">
            <v>807.71</v>
          </cell>
          <cell r="K185">
            <v>807.71</v>
          </cell>
          <cell r="O185">
            <v>11.53</v>
          </cell>
        </row>
        <row r="186">
          <cell r="C186" t="str">
            <v>UPA CAXANGÁ - CG Nº 007/2022</v>
          </cell>
          <cell r="E186" t="str">
            <v>RICARDO FILGUEIRA DOS SANTOS</v>
          </cell>
          <cell r="F186" t="str">
            <v>3 - Administrativo</v>
          </cell>
          <cell r="G186">
            <v>422110</v>
          </cell>
          <cell r="H186">
            <v>45352</v>
          </cell>
          <cell r="J186">
            <v>175.8</v>
          </cell>
          <cell r="L186">
            <v>253.87</v>
          </cell>
          <cell r="M186">
            <v>7.06</v>
          </cell>
          <cell r="O186">
            <v>1.94</v>
          </cell>
        </row>
        <row r="187">
          <cell r="C187" t="str">
            <v>UPA CAXANGÁ - CG Nº 007/2022</v>
          </cell>
          <cell r="E187" t="str">
            <v xml:space="preserve">ROBERTA BARROS DE SOUSA </v>
          </cell>
          <cell r="F187" t="str">
            <v>1 - Médico</v>
          </cell>
          <cell r="G187">
            <v>225124</v>
          </cell>
          <cell r="H187">
            <v>45352</v>
          </cell>
          <cell r="J187">
            <v>413</v>
          </cell>
          <cell r="L187">
            <v>253.87</v>
          </cell>
          <cell r="M187">
            <v>7.06</v>
          </cell>
          <cell r="O187">
            <v>11.53</v>
          </cell>
        </row>
        <row r="188">
          <cell r="C188" t="str">
            <v>UPA CAXANGÁ - CG Nº 007/2022</v>
          </cell>
          <cell r="E188" t="str">
            <v>ROMULO CESAR SAMPAIO PEIXOTO FILHO</v>
          </cell>
          <cell r="F188" t="str">
            <v>2 - Outros Profissionais da Saúde</v>
          </cell>
          <cell r="G188">
            <v>223445</v>
          </cell>
          <cell r="H188">
            <v>45352</v>
          </cell>
          <cell r="J188">
            <v>481.52</v>
          </cell>
          <cell r="O188">
            <v>1.94</v>
          </cell>
        </row>
        <row r="189">
          <cell r="C189" t="str">
            <v>UPA CAXANGÁ - CG Nº 007/2022</v>
          </cell>
          <cell r="E189" t="str">
            <v>ROSALBA SOUZA CORREIA</v>
          </cell>
          <cell r="F189" t="str">
            <v>2 - Outros Profissionais da Saúde</v>
          </cell>
          <cell r="G189">
            <v>322205</v>
          </cell>
          <cell r="H189">
            <v>45352</v>
          </cell>
          <cell r="J189">
            <v>156.03</v>
          </cell>
          <cell r="L189">
            <v>253.87</v>
          </cell>
          <cell r="M189">
            <v>7.06</v>
          </cell>
          <cell r="O189">
            <v>1.94</v>
          </cell>
          <cell r="R189">
            <v>234.4273</v>
          </cell>
          <cell r="S189">
            <v>73.5</v>
          </cell>
          <cell r="Y189">
            <v>1708.02</v>
          </cell>
          <cell r="AB189" t="str">
            <v>ABONO ASS FIN RET/COMPL</v>
          </cell>
        </row>
        <row r="190">
          <cell r="C190" t="str">
            <v>UPA CAXANGÁ - CG Nº 007/2022</v>
          </cell>
          <cell r="E190" t="str">
            <v>ROSEANE RAMOS DOS SANTOS</v>
          </cell>
          <cell r="F190" t="str">
            <v>2 - Outros Profissionais da Saúde</v>
          </cell>
          <cell r="G190">
            <v>251605</v>
          </cell>
          <cell r="H190">
            <v>45352</v>
          </cell>
          <cell r="J190">
            <v>321.49</v>
          </cell>
          <cell r="L190">
            <v>253.87</v>
          </cell>
          <cell r="M190">
            <v>7.06</v>
          </cell>
          <cell r="O190">
            <v>1.94</v>
          </cell>
        </row>
        <row r="191">
          <cell r="C191" t="str">
            <v>UPA CAXANGÁ - CG Nº 007/2022</v>
          </cell>
          <cell r="E191" t="str">
            <v>ROSEMERY MARIA DA SILVA</v>
          </cell>
          <cell r="F191" t="str">
            <v>2 - Outros Profissionais da Saúde</v>
          </cell>
          <cell r="G191">
            <v>322205</v>
          </cell>
          <cell r="H191">
            <v>45352</v>
          </cell>
          <cell r="J191">
            <v>146.07</v>
          </cell>
          <cell r="L191">
            <v>253.87</v>
          </cell>
          <cell r="M191">
            <v>7.06</v>
          </cell>
          <cell r="O191">
            <v>1.94</v>
          </cell>
          <cell r="R191">
            <v>250.82730000000001</v>
          </cell>
          <cell r="S191">
            <v>88.2</v>
          </cell>
          <cell r="Y191">
            <v>1781.52</v>
          </cell>
          <cell r="AB191" t="str">
            <v>ABONO ASS FIN RET/COMPL</v>
          </cell>
        </row>
        <row r="192">
          <cell r="C192" t="str">
            <v>UPA CAXANGÁ - CG Nº 007/2022</v>
          </cell>
          <cell r="E192" t="str">
            <v>ROSINEIDE MARIA DA SILVA</v>
          </cell>
          <cell r="F192" t="str">
            <v>2 - Outros Profissionais da Saúde</v>
          </cell>
          <cell r="G192">
            <v>322205</v>
          </cell>
          <cell r="H192">
            <v>45352</v>
          </cell>
          <cell r="J192">
            <v>192.12</v>
          </cell>
          <cell r="L192">
            <v>253.87</v>
          </cell>
          <cell r="M192">
            <v>7.06</v>
          </cell>
          <cell r="O192">
            <v>1.94</v>
          </cell>
          <cell r="R192">
            <v>250.82730000000001</v>
          </cell>
          <cell r="S192">
            <v>88.2</v>
          </cell>
          <cell r="Y192">
            <v>1708.02</v>
          </cell>
          <cell r="AB192" t="str">
            <v>ABONO ASS FIN RET/COMPL</v>
          </cell>
        </row>
        <row r="193">
          <cell r="C193" t="str">
            <v>UPA CAXANGÁ - CG Nº 007/2022</v>
          </cell>
          <cell r="E193" t="str">
            <v>ROSINEIDE MARIA DA SILVA OLIVEIRA</v>
          </cell>
          <cell r="F193" t="str">
            <v>3 - Administrativo</v>
          </cell>
          <cell r="G193">
            <v>513430</v>
          </cell>
          <cell r="H193">
            <v>45352</v>
          </cell>
          <cell r="J193">
            <v>150.96</v>
          </cell>
          <cell r="L193">
            <v>253.87</v>
          </cell>
          <cell r="M193">
            <v>7.06</v>
          </cell>
          <cell r="O193">
            <v>1.94</v>
          </cell>
          <cell r="R193">
            <v>250.82730000000001</v>
          </cell>
          <cell r="S193">
            <v>84.72</v>
          </cell>
        </row>
        <row r="194">
          <cell r="C194" t="str">
            <v>UPA CAXANGÁ - CG Nº 007/2022</v>
          </cell>
          <cell r="E194" t="str">
            <v>ROSINEIDE MARIA DE OLIVEIRA</v>
          </cell>
          <cell r="F194" t="str">
            <v>2 - Outros Profissionais da Saúde</v>
          </cell>
          <cell r="G194">
            <v>322205</v>
          </cell>
          <cell r="H194">
            <v>45352</v>
          </cell>
          <cell r="J194">
            <v>151.96</v>
          </cell>
          <cell r="L194">
            <v>253.87</v>
          </cell>
          <cell r="M194">
            <v>7.06</v>
          </cell>
          <cell r="O194">
            <v>1.94</v>
          </cell>
          <cell r="R194">
            <v>119.62729999999999</v>
          </cell>
          <cell r="S194">
            <v>79.38</v>
          </cell>
          <cell r="Y194">
            <v>1708.02</v>
          </cell>
          <cell r="AB194" t="str">
            <v>ABONO ASS FIN RET/COMPL</v>
          </cell>
        </row>
        <row r="195">
          <cell r="C195" t="str">
            <v>UPA CAXANGÁ - CG Nº 007/2022</v>
          </cell>
          <cell r="E195" t="str">
            <v>SABRINA DA SILVA GOMES MUNIZ</v>
          </cell>
          <cell r="F195" t="str">
            <v>2 - Outros Profissionais da Saúde</v>
          </cell>
          <cell r="G195">
            <v>322205</v>
          </cell>
          <cell r="H195">
            <v>45352</v>
          </cell>
          <cell r="J195">
            <v>192.11</v>
          </cell>
          <cell r="L195">
            <v>253.87</v>
          </cell>
          <cell r="M195">
            <v>7.06</v>
          </cell>
          <cell r="O195">
            <v>1.94</v>
          </cell>
          <cell r="R195">
            <v>127.82729999999999</v>
          </cell>
          <cell r="S195">
            <v>88.2</v>
          </cell>
          <cell r="Y195">
            <v>1708.02</v>
          </cell>
          <cell r="AB195" t="str">
            <v>ABONO ASS FIN RET/COMPL</v>
          </cell>
        </row>
        <row r="196">
          <cell r="C196" t="str">
            <v>UPA CAXANGÁ - CG Nº 007/2022</v>
          </cell>
          <cell r="E196" t="str">
            <v>SABRINA GABRIELLY DE MELO NASCIMENTO</v>
          </cell>
          <cell r="F196" t="str">
            <v>2 - Outros Profissionais da Saúde</v>
          </cell>
          <cell r="G196">
            <v>322205</v>
          </cell>
          <cell r="H196">
            <v>45352</v>
          </cell>
          <cell r="J196">
            <v>154.21</v>
          </cell>
          <cell r="L196">
            <v>253.87</v>
          </cell>
          <cell r="M196">
            <v>7.06</v>
          </cell>
          <cell r="O196">
            <v>1.94</v>
          </cell>
          <cell r="R196">
            <v>119.62729999999999</v>
          </cell>
          <cell r="S196">
            <v>88.2</v>
          </cell>
          <cell r="Y196">
            <v>1781.52</v>
          </cell>
          <cell r="AB196" t="str">
            <v>ABONO ASS FIN RET/COMPL</v>
          </cell>
        </row>
        <row r="197">
          <cell r="C197" t="str">
            <v>UPA CAXANGÁ - CG Nº 007/2022</v>
          </cell>
          <cell r="E197" t="str">
            <v>SAMMARA SHIRLEY MATEUS BEZERRA OLIVEIRA DA SILVA</v>
          </cell>
          <cell r="F197" t="str">
            <v>2 - Outros Profissionais da Saúde</v>
          </cell>
          <cell r="G197">
            <v>251605</v>
          </cell>
          <cell r="H197">
            <v>45352</v>
          </cell>
          <cell r="J197">
            <v>347.2</v>
          </cell>
          <cell r="O197">
            <v>1.94</v>
          </cell>
        </row>
        <row r="198">
          <cell r="C198" t="str">
            <v>UPA CAXANGÁ - CG Nº 007/2022</v>
          </cell>
          <cell r="E198" t="str">
            <v>SAMUEL ALEXANDRE ALVES</v>
          </cell>
          <cell r="F198" t="str">
            <v>3 - Administrativo</v>
          </cell>
          <cell r="G198">
            <v>354210</v>
          </cell>
          <cell r="H198">
            <v>45352</v>
          </cell>
          <cell r="J198">
            <v>238.55</v>
          </cell>
          <cell r="L198">
            <v>253.87</v>
          </cell>
          <cell r="M198">
            <v>7.06</v>
          </cell>
          <cell r="O198">
            <v>1.94</v>
          </cell>
        </row>
        <row r="199">
          <cell r="C199" t="str">
            <v>UPA CAXANGÁ - CG Nº 007/2022</v>
          </cell>
          <cell r="E199" t="str">
            <v xml:space="preserve">SANDRA MARIA DA SILVA </v>
          </cell>
          <cell r="F199" t="str">
            <v>2 - Outros Profissionais da Saúde</v>
          </cell>
          <cell r="G199">
            <v>223505</v>
          </cell>
          <cell r="H199">
            <v>45352</v>
          </cell>
          <cell r="J199">
            <v>187.5</v>
          </cell>
          <cell r="L199">
            <v>253.87</v>
          </cell>
          <cell r="M199">
            <v>2.5099999999999998</v>
          </cell>
          <cell r="O199">
            <v>3.32</v>
          </cell>
          <cell r="Y199">
            <v>2356.9</v>
          </cell>
          <cell r="AB199" t="str">
            <v>ABONO ASS FIN RET/COMPL</v>
          </cell>
        </row>
        <row r="200">
          <cell r="C200" t="str">
            <v>UPA CAXANGÁ - CG Nº 007/2022</v>
          </cell>
          <cell r="E200" t="str">
            <v xml:space="preserve">SARA DA COSTA ARAUJO </v>
          </cell>
          <cell r="F200" t="str">
            <v>3 - Administrativo</v>
          </cell>
          <cell r="G200">
            <v>411005</v>
          </cell>
          <cell r="H200">
            <v>45352</v>
          </cell>
          <cell r="J200">
            <v>163.93</v>
          </cell>
          <cell r="L200">
            <v>253.87</v>
          </cell>
          <cell r="M200">
            <v>7.06</v>
          </cell>
          <cell r="O200">
            <v>1.94</v>
          </cell>
        </row>
        <row r="201">
          <cell r="C201" t="str">
            <v>UPA CAXANGÁ - CG Nº 007/2022</v>
          </cell>
          <cell r="E201" t="str">
            <v>SARAH DA SILVA MENEZES ARCANJO</v>
          </cell>
          <cell r="F201" t="str">
            <v>3 - Administrativo</v>
          </cell>
          <cell r="G201">
            <v>411005</v>
          </cell>
          <cell r="H201">
            <v>45352</v>
          </cell>
          <cell r="J201">
            <v>13.27</v>
          </cell>
          <cell r="O201">
            <v>1.94</v>
          </cell>
          <cell r="R201">
            <v>168.82730000000001</v>
          </cell>
          <cell r="S201">
            <v>39.799999999999997</v>
          </cell>
        </row>
        <row r="202">
          <cell r="C202" t="str">
            <v>UPA CAXANGÁ - CG Nº 007/2022</v>
          </cell>
          <cell r="E202" t="str">
            <v xml:space="preserve">SAULO JOSE VICENTE </v>
          </cell>
          <cell r="F202" t="str">
            <v>2 - Outros Profissionais da Saúde</v>
          </cell>
          <cell r="G202">
            <v>521130</v>
          </cell>
          <cell r="H202">
            <v>45352</v>
          </cell>
          <cell r="J202">
            <v>62.05</v>
          </cell>
          <cell r="O202">
            <v>1.94</v>
          </cell>
        </row>
        <row r="203">
          <cell r="C203" t="str">
            <v>UPA CAXANGÁ - CG Nº 007/2022</v>
          </cell>
          <cell r="E203" t="str">
            <v>SEVERINO ROGERIO BARBOSA NETO</v>
          </cell>
          <cell r="F203" t="str">
            <v>2 - Outros Profissionais da Saúde</v>
          </cell>
          <cell r="G203">
            <v>515110</v>
          </cell>
          <cell r="H203">
            <v>45352</v>
          </cell>
          <cell r="J203">
            <v>145.32</v>
          </cell>
          <cell r="L203">
            <v>253.87</v>
          </cell>
          <cell r="M203">
            <v>7.06</v>
          </cell>
          <cell r="O203">
            <v>1.94</v>
          </cell>
        </row>
        <row r="204">
          <cell r="C204" t="str">
            <v>UPA CAXANGÁ - CG Nº 007/2022</v>
          </cell>
          <cell r="E204" t="str">
            <v>SILVANIA MARIA RIBEIRO PEREIRA DA SILVA</v>
          </cell>
          <cell r="F204" t="str">
            <v>2 - Outros Profissionais da Saúde</v>
          </cell>
          <cell r="G204">
            <v>515205</v>
          </cell>
          <cell r="H204">
            <v>45352</v>
          </cell>
          <cell r="J204">
            <v>141.19999999999999</v>
          </cell>
          <cell r="L204">
            <v>253.87</v>
          </cell>
          <cell r="M204">
            <v>7.06</v>
          </cell>
          <cell r="O204">
            <v>1.94</v>
          </cell>
          <cell r="R204">
            <v>267.22729999999996</v>
          </cell>
          <cell r="S204">
            <v>70.599999999999994</v>
          </cell>
        </row>
        <row r="205">
          <cell r="C205" t="str">
            <v>UPA CAXANGÁ - CG Nº 007/2022</v>
          </cell>
          <cell r="E205" t="str">
            <v>SILVIO JOHNSON MACEDO DE SANTIAGO</v>
          </cell>
          <cell r="F205" t="str">
            <v>1 - Médico</v>
          </cell>
          <cell r="G205">
            <v>225270</v>
          </cell>
          <cell r="H205">
            <v>45352</v>
          </cell>
          <cell r="J205">
            <v>636.96</v>
          </cell>
          <cell r="L205">
            <v>253.87</v>
          </cell>
          <cell r="M205">
            <v>7.06</v>
          </cell>
          <cell r="O205">
            <v>11.53</v>
          </cell>
        </row>
        <row r="206">
          <cell r="C206" t="str">
            <v>UPA CAXANGÁ - CG Nº 007/2022</v>
          </cell>
          <cell r="E206" t="str">
            <v>SIVALDO AUGUSTO RAMOS DE ARAUJO</v>
          </cell>
          <cell r="F206" t="str">
            <v>1 - Médico</v>
          </cell>
          <cell r="G206">
            <v>225125</v>
          </cell>
          <cell r="H206">
            <v>45352</v>
          </cell>
          <cell r="J206">
            <v>839.55</v>
          </cell>
          <cell r="L206">
            <v>253.87</v>
          </cell>
          <cell r="M206">
            <v>7.06</v>
          </cell>
          <cell r="O206">
            <v>11.53</v>
          </cell>
        </row>
        <row r="207">
          <cell r="C207" t="str">
            <v>UPA CAXANGÁ - CG Nº 007/2022</v>
          </cell>
          <cell r="E207" t="str">
            <v>SUYANE CLEMENTINO DOS SANTOS</v>
          </cell>
          <cell r="F207" t="str">
            <v>3 - Administrativo</v>
          </cell>
          <cell r="G207">
            <v>422110</v>
          </cell>
          <cell r="H207">
            <v>45352</v>
          </cell>
          <cell r="J207">
            <v>152.13999999999999</v>
          </cell>
          <cell r="L207">
            <v>253.87</v>
          </cell>
          <cell r="M207">
            <v>7.06</v>
          </cell>
          <cell r="O207">
            <v>1.94</v>
          </cell>
          <cell r="R207">
            <v>168.82730000000001</v>
          </cell>
          <cell r="S207">
            <v>84.72</v>
          </cell>
        </row>
        <row r="208">
          <cell r="C208" t="str">
            <v>UPA CAXANGÁ - CG Nº 007/2022</v>
          </cell>
          <cell r="E208" t="str">
            <v>SUZANNY YASMIM BEZERRA DE ARAÚJO SOARES</v>
          </cell>
          <cell r="F208" t="str">
            <v>3 - Administrativo</v>
          </cell>
          <cell r="G208">
            <v>411005</v>
          </cell>
          <cell r="H208">
            <v>45352</v>
          </cell>
          <cell r="J208">
            <v>165.92</v>
          </cell>
          <cell r="L208">
            <v>253.87</v>
          </cell>
          <cell r="M208">
            <v>7.06</v>
          </cell>
          <cell r="O208">
            <v>1.94</v>
          </cell>
          <cell r="U208">
            <v>80.95</v>
          </cell>
          <cell r="X208" t="str">
            <v>aux creche</v>
          </cell>
        </row>
        <row r="209">
          <cell r="C209" t="str">
            <v>UPA CAXANGÁ - CG Nº 007/2022</v>
          </cell>
          <cell r="E209" t="str">
            <v>SUZANY MIRELE DA SILVA LINS</v>
          </cell>
          <cell r="F209" t="str">
            <v>3 - Administrativo</v>
          </cell>
          <cell r="G209">
            <v>351605</v>
          </cell>
          <cell r="H209">
            <v>45352</v>
          </cell>
          <cell r="J209">
            <v>154.94999999999999</v>
          </cell>
          <cell r="L209">
            <v>253.87</v>
          </cell>
          <cell r="M209">
            <v>7.06</v>
          </cell>
          <cell r="O209">
            <v>1.94</v>
          </cell>
          <cell r="R209">
            <v>168.82730000000001</v>
          </cell>
          <cell r="S209">
            <v>99.61</v>
          </cell>
        </row>
        <row r="210">
          <cell r="C210" t="str">
            <v>UPA CAXANGÁ - CG Nº 007/2022</v>
          </cell>
          <cell r="E210" t="str">
            <v>SUZIANE GOMES FERREIRA CAVALCANTI</v>
          </cell>
          <cell r="F210" t="str">
            <v>2 - Outros Profissionais da Saúde</v>
          </cell>
          <cell r="G210">
            <v>322205</v>
          </cell>
          <cell r="H210">
            <v>45352</v>
          </cell>
          <cell r="J210">
            <v>154.21</v>
          </cell>
          <cell r="L210">
            <v>253.87</v>
          </cell>
          <cell r="M210">
            <v>7.06</v>
          </cell>
          <cell r="O210">
            <v>1.94</v>
          </cell>
          <cell r="Y210">
            <v>1781.52</v>
          </cell>
          <cell r="AB210" t="str">
            <v>ABONO ASS FIN RET/COMPL</v>
          </cell>
        </row>
        <row r="211">
          <cell r="C211" t="str">
            <v>UPA CAXANGÁ - CG Nº 007/2022</v>
          </cell>
          <cell r="E211" t="str">
            <v>SWANY MARIA DE ARAUJO RAMOS</v>
          </cell>
          <cell r="F211" t="str">
            <v>2 - Outros Profissionais da Saúde</v>
          </cell>
          <cell r="G211">
            <v>251605</v>
          </cell>
          <cell r="H211">
            <v>45352</v>
          </cell>
          <cell r="J211">
            <v>298.95</v>
          </cell>
          <cell r="L211">
            <v>253.87</v>
          </cell>
          <cell r="M211">
            <v>7.06</v>
          </cell>
          <cell r="O211">
            <v>1.94</v>
          </cell>
        </row>
        <row r="212">
          <cell r="C212" t="str">
            <v>UPA CAXANGÁ - CG Nº 007/2022</v>
          </cell>
          <cell r="E212" t="str">
            <v>THAISA MARIA LIMA DE OLIVEIRA</v>
          </cell>
          <cell r="F212" t="str">
            <v>3 - Administrativo</v>
          </cell>
          <cell r="G212">
            <v>411005</v>
          </cell>
          <cell r="H212">
            <v>45352</v>
          </cell>
          <cell r="J212">
            <v>139.91999999999999</v>
          </cell>
          <cell r="L212">
            <v>253.87</v>
          </cell>
          <cell r="M212">
            <v>7.06</v>
          </cell>
          <cell r="O212">
            <v>1.94</v>
          </cell>
          <cell r="R212">
            <v>168.82730000000001</v>
          </cell>
          <cell r="S212">
            <v>104.94</v>
          </cell>
        </row>
        <row r="213">
          <cell r="C213" t="str">
            <v>UPA CAXANGÁ - CG Nº 007/2022</v>
          </cell>
          <cell r="E213" t="str">
            <v xml:space="preserve">THAYANNA MARIA BARBOSA </v>
          </cell>
          <cell r="F213" t="str">
            <v>2 - Outros Profissionais da Saúde</v>
          </cell>
          <cell r="G213">
            <v>223505</v>
          </cell>
          <cell r="H213">
            <v>45352</v>
          </cell>
          <cell r="J213">
            <v>223.64</v>
          </cell>
          <cell r="L213">
            <v>253.87</v>
          </cell>
          <cell r="M213">
            <v>2.79</v>
          </cell>
          <cell r="O213">
            <v>3.32</v>
          </cell>
          <cell r="Y213">
            <v>2356.9</v>
          </cell>
          <cell r="AB213" t="str">
            <v>ABONO ASS FIN RET/COMPL</v>
          </cell>
        </row>
        <row r="214">
          <cell r="C214" t="str">
            <v>UPA CAXANGÁ - CG Nº 007/2022</v>
          </cell>
          <cell r="E214" t="str">
            <v xml:space="preserve">THIAGO JOSE DOS SANTOS </v>
          </cell>
          <cell r="F214" t="str">
            <v>2 - Outros Profissionais da Saúde</v>
          </cell>
          <cell r="G214">
            <v>322205</v>
          </cell>
          <cell r="H214">
            <v>45352</v>
          </cell>
          <cell r="J214">
            <v>170.78</v>
          </cell>
          <cell r="L214">
            <v>253.87</v>
          </cell>
          <cell r="M214">
            <v>7.06</v>
          </cell>
          <cell r="O214">
            <v>1.94</v>
          </cell>
          <cell r="Y214">
            <v>1855.02</v>
          </cell>
          <cell r="AB214" t="str">
            <v>ABONO ASS FIN RET/COMPL</v>
          </cell>
        </row>
        <row r="215">
          <cell r="C215" t="str">
            <v>UPA CAXANGÁ - CG Nº 007/2022</v>
          </cell>
          <cell r="E215" t="str">
            <v>VANESSA PRUDENCIO DO NASCIMENTO</v>
          </cell>
          <cell r="F215" t="str">
            <v>2 - Outros Profissionais da Saúde</v>
          </cell>
          <cell r="G215">
            <v>322205</v>
          </cell>
          <cell r="H215">
            <v>45352</v>
          </cell>
          <cell r="J215">
            <v>181.69</v>
          </cell>
          <cell r="L215">
            <v>253.87</v>
          </cell>
          <cell r="M215">
            <v>7.06</v>
          </cell>
          <cell r="O215">
            <v>1.94</v>
          </cell>
          <cell r="U215">
            <v>77.55</v>
          </cell>
          <cell r="X215" t="str">
            <v>aux.creche</v>
          </cell>
          <cell r="Y215">
            <v>1708.02</v>
          </cell>
          <cell r="AB215" t="str">
            <v>ABONO ASS FIN RET/COMPL</v>
          </cell>
        </row>
        <row r="216">
          <cell r="C216" t="str">
            <v>UPA CAXANGÁ - CG Nº 007/2022</v>
          </cell>
          <cell r="E216" t="str">
            <v xml:space="preserve">VICTOR HUGO LIRA DA SILVA </v>
          </cell>
          <cell r="F216" t="str">
            <v>3 - Administrativo</v>
          </cell>
          <cell r="G216">
            <v>313220</v>
          </cell>
          <cell r="H216">
            <v>45352</v>
          </cell>
          <cell r="J216">
            <v>177.23</v>
          </cell>
          <cell r="L216">
            <v>253.87</v>
          </cell>
          <cell r="M216">
            <v>7.06</v>
          </cell>
          <cell r="O216">
            <v>1.94</v>
          </cell>
        </row>
        <row r="217">
          <cell r="C217" t="str">
            <v>UPA CAXANGÁ - CG Nº 007/2022</v>
          </cell>
          <cell r="E217" t="str">
            <v>VIVIA RYANE DOS SANTOS SILVA</v>
          </cell>
          <cell r="F217" t="str">
            <v>3 - Administrativo</v>
          </cell>
          <cell r="G217">
            <v>411005</v>
          </cell>
          <cell r="H217">
            <v>45352</v>
          </cell>
          <cell r="J217">
            <v>13.27</v>
          </cell>
          <cell r="O217">
            <v>1.94</v>
          </cell>
          <cell r="R217">
            <v>168.82730000000001</v>
          </cell>
          <cell r="S217">
            <v>39.799999999999997</v>
          </cell>
        </row>
        <row r="218">
          <cell r="C218" t="str">
            <v>UPA CAXANGÁ - CG Nº 007/2022</v>
          </cell>
          <cell r="E218" t="str">
            <v xml:space="preserve">WASHINGTON FRANCA CABRAL </v>
          </cell>
          <cell r="F218" t="str">
            <v>2 - Outros Profissionais da Saúde</v>
          </cell>
          <cell r="G218">
            <v>521130</v>
          </cell>
          <cell r="H218">
            <v>45352</v>
          </cell>
          <cell r="L218">
            <v>253.87</v>
          </cell>
          <cell r="M218">
            <v>7.06</v>
          </cell>
          <cell r="O218">
            <v>1.94</v>
          </cell>
          <cell r="R218">
            <v>21.2273</v>
          </cell>
          <cell r="S218">
            <v>0</v>
          </cell>
        </row>
        <row r="219">
          <cell r="C219" t="str">
            <v>UPA CAXANGÁ - CG Nº 007/2022</v>
          </cell>
          <cell r="E219" t="str">
            <v>WASHINGTON XAVIER MARINHO</v>
          </cell>
          <cell r="F219" t="str">
            <v>2 - Outros Profissionais da Saúde</v>
          </cell>
          <cell r="G219">
            <v>521130</v>
          </cell>
          <cell r="H219">
            <v>45352</v>
          </cell>
          <cell r="J219">
            <v>130.32</v>
          </cell>
          <cell r="O219">
            <v>1.94</v>
          </cell>
        </row>
        <row r="220">
          <cell r="C220" t="str">
            <v>UPA CAXANGÁ - CG Nº 007/2022</v>
          </cell>
          <cell r="E220" t="str">
            <v>WELLINGTON PEREIRA ARCANJO</v>
          </cell>
          <cell r="F220" t="str">
            <v>2 - Outros Profissionais da Saúde</v>
          </cell>
          <cell r="G220">
            <v>322205</v>
          </cell>
          <cell r="H220">
            <v>45352</v>
          </cell>
          <cell r="J220">
            <v>187.23</v>
          </cell>
          <cell r="L220">
            <v>253.87</v>
          </cell>
          <cell r="M220">
            <v>7.06</v>
          </cell>
          <cell r="O220">
            <v>1.94</v>
          </cell>
          <cell r="Y220">
            <v>1708.02</v>
          </cell>
          <cell r="AB220" t="str">
            <v>ABONO ASS FIN RET/COMPL</v>
          </cell>
        </row>
        <row r="221">
          <cell r="C221" t="str">
            <v>UPA CAXANGÁ - CG Nº 007/2022</v>
          </cell>
          <cell r="E221" t="str">
            <v>WELTON RAFAEL DE OLIVEIRA ANDRADE</v>
          </cell>
          <cell r="F221" t="str">
            <v>3 - Administrativo</v>
          </cell>
          <cell r="G221">
            <v>516345</v>
          </cell>
          <cell r="H221">
            <v>45352</v>
          </cell>
          <cell r="J221">
            <v>135.55000000000001</v>
          </cell>
          <cell r="L221">
            <v>253.87</v>
          </cell>
          <cell r="M221">
            <v>7.06</v>
          </cell>
          <cell r="O221">
            <v>1.94</v>
          </cell>
          <cell r="R221">
            <v>267.22729999999996</v>
          </cell>
          <cell r="S221">
            <v>84.72</v>
          </cell>
        </row>
        <row r="222">
          <cell r="C222" t="str">
            <v>UPA CAXANGÁ - CG Nº 007/2022</v>
          </cell>
          <cell r="E222" t="str">
            <v>WENDLEY FERNANDES FARIAS</v>
          </cell>
          <cell r="F222" t="str">
            <v>3 - Administrativo</v>
          </cell>
          <cell r="G222">
            <v>782320</v>
          </cell>
          <cell r="H222">
            <v>45352</v>
          </cell>
          <cell r="J222">
            <v>249.31</v>
          </cell>
          <cell r="L222">
            <v>253.87</v>
          </cell>
          <cell r="M222">
            <v>7.06</v>
          </cell>
          <cell r="O222">
            <v>1.94</v>
          </cell>
          <cell r="R222">
            <v>144.22730000000001</v>
          </cell>
          <cell r="S222">
            <v>95.72</v>
          </cell>
          <cell r="Y222">
            <v>310.63</v>
          </cell>
          <cell r="AB222" t="str">
            <v>assist.medica/odontologica</v>
          </cell>
        </row>
        <row r="223">
          <cell r="C223" t="str">
            <v>UPA CAXANGÁ - CG Nº 007/2022</v>
          </cell>
          <cell r="E223" t="str">
            <v xml:space="preserve">WILLIAN GABRIEL DA SILVA </v>
          </cell>
          <cell r="F223" t="str">
            <v>3 - Administrativo</v>
          </cell>
          <cell r="G223">
            <v>414105</v>
          </cell>
          <cell r="H223">
            <v>45352</v>
          </cell>
          <cell r="J223">
            <v>139.91999999999999</v>
          </cell>
          <cell r="L223">
            <v>253.87</v>
          </cell>
          <cell r="M223">
            <v>7.06</v>
          </cell>
          <cell r="O223">
            <v>1.94</v>
          </cell>
        </row>
        <row r="224">
          <cell r="C224" t="str">
            <v>UPA CAXANGÁ - CG Nº 007/2022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C7592-512B-4558-BFDF-9FD75DC07B5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335.64</v>
      </c>
      <c r="J3" s="14">
        <f>'[1]TCE - ANEXO III - Preencher'!K12</f>
        <v>0</v>
      </c>
      <c r="K3" s="15">
        <f>'[1]TCE - ANEXO III - Preencher'!L12</f>
        <v>253.29</v>
      </c>
      <c r="L3" s="15">
        <f>'[1]TCE - ANEXO III - Preencher'!M12</f>
        <v>7.06</v>
      </c>
      <c r="M3" s="15">
        <f>K3-L3</f>
        <v>246.23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583.81000000000006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253.87</v>
      </c>
      <c r="L4" s="15">
        <f>'[1]TCE - ANEXO III - Preencher'!M13</f>
        <v>7.06</v>
      </c>
      <c r="M4" s="15">
        <f t="shared" ref="M4:M67" si="1">K4-L4</f>
        <v>246.81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1781.52</v>
      </c>
      <c r="Y4" s="15">
        <f>'[1]TCE - ANEXO III - Preencher'!Z13</f>
        <v>0</v>
      </c>
      <c r="Z4" s="16">
        <f t="shared" ref="Z4:Z67" si="5">X4-Y4</f>
        <v>1781.52</v>
      </c>
      <c r="AA4" s="17" t="str">
        <f>IF('[1]TCE - ANEXO III - Preencher'!AB13="","",'[1]TCE - ANEXO III - Preencher'!AB13)</f>
        <v>ABONO ASS FIN RET/COMPL</v>
      </c>
      <c r="AB4" s="15">
        <f t="shared" si="0"/>
        <v>2184.48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192.12</v>
      </c>
      <c r="J5" s="14">
        <f>'[1]TCE - ANEXO III - Preencher'!K14</f>
        <v>0</v>
      </c>
      <c r="K5" s="15">
        <f>'[1]TCE - ANEXO III - Preencher'!L14</f>
        <v>253.87</v>
      </c>
      <c r="L5" s="15">
        <f>'[1]TCE - ANEXO III - Preencher'!M14</f>
        <v>7.06</v>
      </c>
      <c r="M5" s="15">
        <f t="shared" si="1"/>
        <v>246.81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>ABONO ASS FIN RET/COMPL</v>
      </c>
      <c r="AB5" s="15">
        <f t="shared" si="0"/>
        <v>2148.89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144.27000000000001</v>
      </c>
      <c r="J6" s="14">
        <f>'[1]TCE - ANEXO III - Preencher'!K15</f>
        <v>0</v>
      </c>
      <c r="K6" s="15">
        <f>'[1]TCE - ANEXO III - Preencher'!L15</f>
        <v>253.87</v>
      </c>
      <c r="L6" s="15">
        <f>'[1]TCE - ANEXO III - Preencher'!M15</f>
        <v>7.06</v>
      </c>
      <c r="M6" s="15">
        <f t="shared" si="1"/>
        <v>246.81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>ABONO ASS FIN RET/COMPL</v>
      </c>
      <c r="AB6" s="15">
        <f t="shared" si="0"/>
        <v>2248.04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303.69</v>
      </c>
      <c r="J7" s="14">
        <f>'[1]TCE - ANEXO III - Preencher'!K16</f>
        <v>0</v>
      </c>
      <c r="K7" s="15">
        <f>'[1]TCE - ANEXO III - Preencher'!L16</f>
        <v>253.87</v>
      </c>
      <c r="L7" s="15">
        <f>'[1]TCE - ANEXO III - Preencher'!M16</f>
        <v>3.59</v>
      </c>
      <c r="M7" s="15">
        <f t="shared" si="1"/>
        <v>250.28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aux.creche</v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>ABONO ASS FIN RET/COMPL</v>
      </c>
      <c r="AB7" s="15">
        <f t="shared" si="0"/>
        <v>2469.94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189.35</v>
      </c>
      <c r="J8" s="14">
        <f>'[1]TCE - ANEXO III - Preencher'!K17</f>
        <v>0</v>
      </c>
      <c r="K8" s="15">
        <f>'[1]TCE - ANEXO III - Preencher'!L17</f>
        <v>253.86670000000001</v>
      </c>
      <c r="L8" s="15">
        <f>'[1]TCE - ANEXO III - Preencher'!M17</f>
        <v>7.06</v>
      </c>
      <c r="M8" s="15">
        <f t="shared" si="1"/>
        <v>246.80670000000001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250.82730000000001</v>
      </c>
      <c r="R8" s="15">
        <f>'[1]TCE - ANEXO III - Preencher'!S17</f>
        <v>84.72</v>
      </c>
      <c r="S8" s="16">
        <f t="shared" si="3"/>
        <v>166.10730000000001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604.20399999999995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150.13999999999999</v>
      </c>
      <c r="J9" s="14">
        <f>'[1]TCE - ANEXO III - Preencher'!K18</f>
        <v>0</v>
      </c>
      <c r="K9" s="15">
        <f>'[1]TCE - ANEXO III - Preencher'!L18</f>
        <v>253.87</v>
      </c>
      <c r="L9" s="15">
        <f>'[1]TCE - ANEXO III - Preencher'!M18</f>
        <v>7.06</v>
      </c>
      <c r="M9" s="15">
        <f t="shared" si="1"/>
        <v>246.81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1781.52</v>
      </c>
      <c r="Y9" s="15">
        <f>'[1]TCE - ANEXO III - Preencher'!Z18</f>
        <v>0</v>
      </c>
      <c r="Z9" s="16">
        <f t="shared" si="5"/>
        <v>1781.52</v>
      </c>
      <c r="AA9" s="17" t="str">
        <f>IF('[1]TCE - ANEXO III - Preencher'!AB18="","",'[1]TCE - ANEXO III - Preencher'!AB18)</f>
        <v>ABONO ASS FIN RET/COMPL</v>
      </c>
      <c r="AB9" s="15">
        <f t="shared" si="0"/>
        <v>2180.41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335.64</v>
      </c>
      <c r="J10" s="14">
        <f>'[1]TCE - ANEXO III - Preencher'!K19</f>
        <v>0</v>
      </c>
      <c r="K10" s="15">
        <f>'[1]TCE - ANEXO III - Preencher'!L19</f>
        <v>253.87</v>
      </c>
      <c r="L10" s="15">
        <f>'[1]TCE - ANEXO III - Preencher'!M19</f>
        <v>7.06</v>
      </c>
      <c r="M10" s="15">
        <f t="shared" si="1"/>
        <v>246.81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584.3900000000001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190.56</v>
      </c>
      <c r="J11" s="14">
        <f>'[1]TCE - ANEXO III - Preencher'!K20</f>
        <v>0</v>
      </c>
      <c r="K11" s="15">
        <f>'[1]TCE - ANEXO III - Preencher'!L20</f>
        <v>253.87</v>
      </c>
      <c r="L11" s="15">
        <f>'[1]TCE - ANEXO III - Preencher'!M20</f>
        <v>7.06</v>
      </c>
      <c r="M11" s="15">
        <f t="shared" si="1"/>
        <v>246.81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267.22729999999996</v>
      </c>
      <c r="R11" s="15">
        <f>'[1]TCE - ANEXO III - Preencher'!S20</f>
        <v>93.61</v>
      </c>
      <c r="S11" s="16">
        <f t="shared" si="3"/>
        <v>173.61729999999994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612.92729999999995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174.52</v>
      </c>
      <c r="J12" s="14">
        <f>'[1]TCE - ANEXO III - Preencher'!K21</f>
        <v>0</v>
      </c>
      <c r="K12" s="15">
        <f>'[1]TCE - ANEXO III - Preencher'!L21</f>
        <v>253.87</v>
      </c>
      <c r="L12" s="15">
        <f>'[1]TCE - ANEXO III - Preencher'!M21</f>
        <v>7.06</v>
      </c>
      <c r="M12" s="15">
        <f t="shared" si="1"/>
        <v>246.81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1781.52</v>
      </c>
      <c r="Y12" s="15">
        <f>'[1]TCE - ANEXO III - Preencher'!Z21</f>
        <v>0</v>
      </c>
      <c r="Z12" s="16">
        <f t="shared" si="5"/>
        <v>1781.52</v>
      </c>
      <c r="AA12" s="17" t="str">
        <f>IF('[1]TCE - ANEXO III - Preencher'!AB21="","",'[1]TCE - ANEXO III - Preencher'!AB21)</f>
        <v>ABONO ASS FIN RET/COMPL</v>
      </c>
      <c r="AB12" s="15">
        <f t="shared" si="0"/>
        <v>2204.79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329.93</v>
      </c>
      <c r="J13" s="14">
        <f>'[1]TCE - ANEXO III - Preencher'!K22</f>
        <v>0</v>
      </c>
      <c r="K13" s="15">
        <f>'[1]TCE - ANEXO III - Preencher'!L22</f>
        <v>253.87</v>
      </c>
      <c r="L13" s="15">
        <f>'[1]TCE - ANEXO III - Preencher'!M22</f>
        <v>4.3600000000000003</v>
      </c>
      <c r="M13" s="15">
        <f t="shared" si="1"/>
        <v>249.51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986.5</v>
      </c>
      <c r="Y13" s="15">
        <f>'[1]TCE - ANEXO III - Preencher'!Z22</f>
        <v>0</v>
      </c>
      <c r="Z13" s="16">
        <f t="shared" si="5"/>
        <v>986.5</v>
      </c>
      <c r="AA13" s="17" t="str">
        <f>IF('[1]TCE - ANEXO III - Preencher'!AB22="","",'[1]TCE - ANEXO III - Preencher'!AB22)</f>
        <v>ABONO ASS FIN RET/COMPL</v>
      </c>
      <c r="AB13" s="15">
        <f t="shared" si="0"/>
        <v>1569.2600000000002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212.68</v>
      </c>
      <c r="J14" s="14">
        <f>'[1]TCE - ANEXO III - Preencher'!K23</f>
        <v>0</v>
      </c>
      <c r="K14" s="15">
        <f>'[1]TCE - ANEXO III - Preencher'!L23</f>
        <v>253.86670000000001</v>
      </c>
      <c r="L14" s="15">
        <f>'[1]TCE - ANEXO III - Preencher'!M23</f>
        <v>7.06</v>
      </c>
      <c r="M14" s="15">
        <f t="shared" si="1"/>
        <v>246.80670000000001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127.82729999999999</v>
      </c>
      <c r="R14" s="15">
        <f>'[1]TCE - ANEXO III - Preencher'!S23</f>
        <v>123</v>
      </c>
      <c r="S14" s="16">
        <f t="shared" si="3"/>
        <v>4.8272999999999939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466.25400000000002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354.98</v>
      </c>
      <c r="J15" s="14">
        <f>'[1]TCE - ANEXO III - Preencher'!K24</f>
        <v>0</v>
      </c>
      <c r="K15" s="15">
        <f>'[1]TCE - ANEXO III - Preencher'!L24</f>
        <v>253.86670000000001</v>
      </c>
      <c r="L15" s="15">
        <f>'[1]TCE - ANEXO III - Preencher'!M24</f>
        <v>7.06</v>
      </c>
      <c r="M15" s="15">
        <f t="shared" si="1"/>
        <v>246.80670000000001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603.72670000000005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507.84</v>
      </c>
      <c r="J16" s="14">
        <f>'[1]TCE - ANEXO III - Preencher'!K25</f>
        <v>0</v>
      </c>
      <c r="K16" s="15">
        <f>'[1]TCE - ANEXO III - Preencher'!L25</f>
        <v>253.87</v>
      </c>
      <c r="L16" s="15">
        <f>'[1]TCE - ANEXO III - Preencher'!M25</f>
        <v>7.06</v>
      </c>
      <c r="M16" s="15">
        <f t="shared" si="1"/>
        <v>246.81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766.18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139.93</v>
      </c>
      <c r="J17" s="14">
        <f>'[1]TCE - ANEXO III - Preencher'!K26</f>
        <v>0</v>
      </c>
      <c r="K17" s="15">
        <f>'[1]TCE - ANEXO III - Preencher'!L26</f>
        <v>253.86670000000001</v>
      </c>
      <c r="L17" s="15">
        <f>'[1]TCE - ANEXO III - Preencher'!M26</f>
        <v>7.06</v>
      </c>
      <c r="M17" s="15">
        <f t="shared" si="1"/>
        <v>246.80670000000001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332.82729999999998</v>
      </c>
      <c r="R17" s="15">
        <f>'[1]TCE - ANEXO III - Preencher'!S26</f>
        <v>104.94</v>
      </c>
      <c r="S17" s="16">
        <f t="shared" si="3"/>
        <v>227.88729999999998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616.56400000000008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310.86</v>
      </c>
      <c r="J18" s="14">
        <f>'[1]TCE - ANEXO III - Preencher'!K27</f>
        <v>0</v>
      </c>
      <c r="K18" s="15">
        <f>'[1]TCE - ANEXO III - Preencher'!L27</f>
        <v>253.87</v>
      </c>
      <c r="L18" s="15">
        <f>'[1]TCE - ANEXO III - Preencher'!M27</f>
        <v>7.06</v>
      </c>
      <c r="M18" s="15">
        <f t="shared" si="1"/>
        <v>246.81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559.61000000000013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1117.27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14.28</v>
      </c>
      <c r="O19" s="15">
        <f>'[1]TCE - ANEXO III - Preencher'!P28</f>
        <v>0</v>
      </c>
      <c r="P19" s="16">
        <f t="shared" si="2"/>
        <v>14.28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1131.55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259.02999999999997</v>
      </c>
      <c r="J20" s="14">
        <f>'[1]TCE - ANEXO III - Preencher'!K29</f>
        <v>0</v>
      </c>
      <c r="K20" s="15">
        <f>'[1]TCE - ANEXO III - Preencher'!L29</f>
        <v>253.87</v>
      </c>
      <c r="L20" s="15">
        <f>'[1]TCE - ANEXO III - Preencher'!M29</f>
        <v>3.59</v>
      </c>
      <c r="M20" s="15">
        <f t="shared" si="1"/>
        <v>250.28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1672.68</v>
      </c>
      <c r="Y20" s="15">
        <f>'[1]TCE - ANEXO III - Preencher'!Z29</f>
        <v>0</v>
      </c>
      <c r="Z20" s="16">
        <f t="shared" si="5"/>
        <v>1672.68</v>
      </c>
      <c r="AA20" s="17" t="str">
        <f>IF('[1]TCE - ANEXO III - Preencher'!AB29="","",'[1]TCE - ANEXO III - Preencher'!AB29)</f>
        <v>ABONO ASS FIN RET/COMPL</v>
      </c>
      <c r="AB20" s="15">
        <f t="shared" si="0"/>
        <v>2185.31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192.12</v>
      </c>
      <c r="J21" s="14">
        <f>'[1]TCE - ANEXO III - Preencher'!K30</f>
        <v>0</v>
      </c>
      <c r="K21" s="15">
        <f>'[1]TCE - ANEXO III - Preencher'!L30</f>
        <v>253.87</v>
      </c>
      <c r="L21" s="15">
        <f>'[1]TCE - ANEXO III - Preencher'!M30</f>
        <v>7.06</v>
      </c>
      <c r="M21" s="15">
        <f t="shared" si="1"/>
        <v>246.81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>ABONO ASS FIN RET/COMPL</v>
      </c>
      <c r="AB21" s="15">
        <f t="shared" si="0"/>
        <v>2148.89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160.09</v>
      </c>
      <c r="J22" s="14">
        <f>'[1]TCE - ANEXO III - Preencher'!K31</f>
        <v>0</v>
      </c>
      <c r="K22" s="15">
        <f>'[1]TCE - ANEXO III - Preencher'!L31</f>
        <v>253.87</v>
      </c>
      <c r="L22" s="15">
        <f>'[1]TCE - ANEXO III - Preencher'!M31</f>
        <v>7.06</v>
      </c>
      <c r="M22" s="15">
        <f t="shared" si="1"/>
        <v>246.81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119.62729999999999</v>
      </c>
      <c r="R22" s="15">
        <f>'[1]TCE - ANEXO III - Preencher'!S31</f>
        <v>88.2</v>
      </c>
      <c r="S22" s="16">
        <f t="shared" si="3"/>
        <v>31.427299999999988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aux.creche</v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 FIN RET/COMPL</v>
      </c>
      <c r="AB22" s="15">
        <f t="shared" si="0"/>
        <v>2225.8373000000001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232.28</v>
      </c>
      <c r="J23" s="14">
        <f>'[1]TCE - ANEXO III - Preencher'!K32</f>
        <v>0</v>
      </c>
      <c r="K23" s="15">
        <f>'[1]TCE - ANEXO III - Preencher'!L32</f>
        <v>253.87</v>
      </c>
      <c r="L23" s="15">
        <f>'[1]TCE - ANEXO III - Preencher'!M32</f>
        <v>3.59</v>
      </c>
      <c r="M23" s="15">
        <f t="shared" si="1"/>
        <v>250.28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1792.39</v>
      </c>
      <c r="Y23" s="15">
        <f>'[1]TCE - ANEXO III - Preencher'!Z32</f>
        <v>0</v>
      </c>
      <c r="Z23" s="16">
        <f t="shared" si="5"/>
        <v>1792.39</v>
      </c>
      <c r="AA23" s="17" t="str">
        <f>IF('[1]TCE - ANEXO III - Preencher'!AB32="","",'[1]TCE - ANEXO III - Preencher'!AB32)</f>
        <v>ABONO ASS FIN RET/COMPL</v>
      </c>
      <c r="AB23" s="15">
        <f t="shared" si="0"/>
        <v>2278.27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339.8</v>
      </c>
      <c r="J24" s="14">
        <f>'[1]TCE - ANEXO III - Preencher'!K33</f>
        <v>0</v>
      </c>
      <c r="K24" s="15">
        <f>'[1]TCE - ANEXO III - Preencher'!L33</f>
        <v>253.87</v>
      </c>
      <c r="L24" s="15">
        <f>'[1]TCE - ANEXO III - Preencher'!M33</f>
        <v>3.59</v>
      </c>
      <c r="M24" s="15">
        <f t="shared" si="1"/>
        <v>250.28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aux.creche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713.66000000000008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521130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156.38999999999999</v>
      </c>
      <c r="J25" s="14">
        <f>'[1]TCE - ANEXO III - Preencher'!K34</f>
        <v>0</v>
      </c>
      <c r="K25" s="15">
        <f>'[1]TCE - ANEXO III - Preencher'!L34</f>
        <v>253.87</v>
      </c>
      <c r="L25" s="15">
        <f>'[1]TCE - ANEXO III - Preencher'!M34</f>
        <v>7.06</v>
      </c>
      <c r="M25" s="15">
        <f t="shared" si="1"/>
        <v>246.81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405.14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157.78</v>
      </c>
      <c r="J26" s="14">
        <f>'[1]TCE - ANEXO III - Preencher'!K35</f>
        <v>0</v>
      </c>
      <c r="K26" s="15">
        <f>'[1]TCE - ANEXO III - Preencher'!L35</f>
        <v>253.87</v>
      </c>
      <c r="L26" s="15">
        <f>'[1]TCE - ANEXO III - Preencher'!M35</f>
        <v>7.06</v>
      </c>
      <c r="M26" s="15">
        <f t="shared" si="1"/>
        <v>246.81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160.62730000000002</v>
      </c>
      <c r="R26" s="15">
        <f>'[1]TCE - ANEXO III - Preencher'!S35</f>
        <v>76.25</v>
      </c>
      <c r="S26" s="16">
        <f t="shared" si="3"/>
        <v>84.37730000000002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490.90730000000008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200.08</v>
      </c>
      <c r="J27" s="14">
        <f>'[1]TCE - ANEXO III - Preencher'!K36</f>
        <v>0</v>
      </c>
      <c r="K27" s="15">
        <f>'[1]TCE - ANEXO III - Preencher'!L36</f>
        <v>253.87</v>
      </c>
      <c r="L27" s="15">
        <f>'[1]TCE - ANEXO III - Preencher'!M36</f>
        <v>7.06</v>
      </c>
      <c r="M27" s="15">
        <f t="shared" si="1"/>
        <v>246.81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267.22729999999996</v>
      </c>
      <c r="R27" s="15">
        <f>'[1]TCE - ANEXO III - Preencher'!S36</f>
        <v>96.2</v>
      </c>
      <c r="S27" s="16">
        <f t="shared" si="3"/>
        <v>171.02729999999997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619.8572999999999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 FIN RET/COMPL</v>
      </c>
      <c r="AB28" s="15">
        <f t="shared" si="0"/>
        <v>1709.96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192.12</v>
      </c>
      <c r="J29" s="14">
        <f>'[1]TCE - ANEXO III - Preencher'!K38</f>
        <v>0</v>
      </c>
      <c r="K29" s="15">
        <f>'[1]TCE - ANEXO III - Preencher'!L38</f>
        <v>253.87</v>
      </c>
      <c r="L29" s="15">
        <f>'[1]TCE - ANEXO III - Preencher'!M38</f>
        <v>7.06</v>
      </c>
      <c r="M29" s="15">
        <f t="shared" si="1"/>
        <v>246.81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250.82730000000001</v>
      </c>
      <c r="R29" s="15">
        <f>'[1]TCE - ANEXO III - Preencher'!S38</f>
        <v>88.2</v>
      </c>
      <c r="S29" s="16">
        <f t="shared" si="3"/>
        <v>162.62729999999999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>ABONO ASS FIN RET/COMPL</v>
      </c>
      <c r="AB29" s="15">
        <f t="shared" si="0"/>
        <v>2311.5173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199.17</v>
      </c>
      <c r="J30" s="14">
        <f>'[1]TCE - ANEXO III - Preencher'!K39</f>
        <v>0</v>
      </c>
      <c r="K30" s="15">
        <f>'[1]TCE - ANEXO III - Preencher'!L39</f>
        <v>253.87</v>
      </c>
      <c r="L30" s="15">
        <f>'[1]TCE - ANEXO III - Preencher'!M39</f>
        <v>7.06</v>
      </c>
      <c r="M30" s="15">
        <f t="shared" si="1"/>
        <v>246.81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1634.52</v>
      </c>
      <c r="Y30" s="15">
        <f>'[1]TCE - ANEXO III - Preencher'!Z39</f>
        <v>0</v>
      </c>
      <c r="Z30" s="16">
        <f t="shared" si="5"/>
        <v>1634.52</v>
      </c>
      <c r="AA30" s="17" t="str">
        <f>IF('[1]TCE - ANEXO III - Preencher'!AB39="","",'[1]TCE - ANEXO III - Preencher'!AB39)</f>
        <v>ABONO ASS FIN RET/COMPL</v>
      </c>
      <c r="AB30" s="15">
        <f t="shared" si="0"/>
        <v>2082.44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1039.24</v>
      </c>
      <c r="J31" s="14">
        <f>'[1]TCE - ANEXO III - Preencher'!K40</f>
        <v>0</v>
      </c>
      <c r="K31" s="15">
        <f>'[1]TCE - ANEXO III - Preencher'!L40</f>
        <v>253.87</v>
      </c>
      <c r="L31" s="15">
        <f>'[1]TCE - ANEXO III - Preencher'!M40</f>
        <v>7.06</v>
      </c>
      <c r="M31" s="15">
        <f t="shared" si="1"/>
        <v>246.81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1300.33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793.35</v>
      </c>
      <c r="J32" s="14">
        <f>'[1]TCE - ANEXO III - Preencher'!K41</f>
        <v>0</v>
      </c>
      <c r="K32" s="15">
        <f>'[1]TCE - ANEXO III - Preencher'!L41</f>
        <v>253.87</v>
      </c>
      <c r="L32" s="15">
        <f>'[1]TCE - ANEXO III - Preencher'!M41</f>
        <v>7.06</v>
      </c>
      <c r="M32" s="15">
        <f t="shared" si="1"/>
        <v>246.81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1051.69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347.43</v>
      </c>
      <c r="J33" s="14">
        <f>'[1]TCE - ANEXO III - Preencher'!K42</f>
        <v>0</v>
      </c>
      <c r="K33" s="15">
        <f>'[1]TCE - ANEXO III - Preencher'!L42</f>
        <v>253.87</v>
      </c>
      <c r="L33" s="15">
        <f>'[1]TCE - ANEXO III - Preencher'!M42</f>
        <v>7.06</v>
      </c>
      <c r="M33" s="15">
        <f t="shared" si="1"/>
        <v>246.81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605.77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252.35</v>
      </c>
      <c r="J34" s="14">
        <f>'[1]TCE - ANEXO III - Preencher'!K43</f>
        <v>0</v>
      </c>
      <c r="K34" s="15">
        <f>'[1]TCE - ANEXO III - Preencher'!L43</f>
        <v>253.87</v>
      </c>
      <c r="L34" s="15">
        <f>'[1]TCE - ANEXO III - Preencher'!M43</f>
        <v>7.06</v>
      </c>
      <c r="M34" s="15">
        <f t="shared" si="1"/>
        <v>246.81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1781.52</v>
      </c>
      <c r="Y34" s="15">
        <f>'[1]TCE - ANEXO III - Preencher'!Z43</f>
        <v>0</v>
      </c>
      <c r="Z34" s="16">
        <f t="shared" si="5"/>
        <v>1781.52</v>
      </c>
      <c r="AA34" s="17" t="str">
        <f>IF('[1]TCE - ANEXO III - Preencher'!AB43="","",'[1]TCE - ANEXO III - Preencher'!AB43)</f>
        <v>ABONO ASS FIN RET/COMPL</v>
      </c>
      <c r="AB34" s="15">
        <f t="shared" si="0"/>
        <v>2282.62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774.58</v>
      </c>
      <c r="J35" s="14">
        <f>'[1]TCE - ANEXO III - Preencher'!K44</f>
        <v>0</v>
      </c>
      <c r="K35" s="15">
        <f>'[1]TCE - ANEXO III - Preencher'!L44</f>
        <v>253.87</v>
      </c>
      <c r="L35" s="15">
        <f>'[1]TCE - ANEXO III - Preencher'!M44</f>
        <v>7.06</v>
      </c>
      <c r="M35" s="15">
        <f t="shared" si="1"/>
        <v>246.81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1032.92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242.53</v>
      </c>
      <c r="J36" s="14">
        <f>'[1]TCE - ANEXO III - Preencher'!K45</f>
        <v>0</v>
      </c>
      <c r="K36" s="15">
        <f>'[1]TCE - ANEXO III - Preencher'!L45</f>
        <v>253.87</v>
      </c>
      <c r="L36" s="15">
        <f>'[1]TCE - ANEXO III - Preencher'!M45</f>
        <v>7.06</v>
      </c>
      <c r="M36" s="15">
        <f t="shared" si="1"/>
        <v>246.81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491.28000000000003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237.04</v>
      </c>
      <c r="J37" s="14">
        <f>'[1]TCE - ANEXO III - Preencher'!K46</f>
        <v>0</v>
      </c>
      <c r="K37" s="15">
        <f>'[1]TCE - ANEXO III - Preencher'!L46</f>
        <v>253.87</v>
      </c>
      <c r="L37" s="15">
        <f>'[1]TCE - ANEXO III - Preencher'!M46</f>
        <v>7.06</v>
      </c>
      <c r="M37" s="15">
        <f t="shared" si="1"/>
        <v>246.81</v>
      </c>
      <c r="N37" s="15">
        <f>'[1]TCE - ANEXO III - Preencher'!O46</f>
        <v>11.53</v>
      </c>
      <c r="O37" s="15">
        <f>'[1]TCE - ANEXO III - Preencher'!P46</f>
        <v>0</v>
      </c>
      <c r="P37" s="16">
        <f t="shared" si="2"/>
        <v>11.53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495.38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CAMILLY FERNANDES DE MESSIAS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411005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13.27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332.82729999999998</v>
      </c>
      <c r="R38" s="15">
        <f>'[1]TCE - ANEXO III - Preencher'!S47</f>
        <v>37.15</v>
      </c>
      <c r="S38" s="16">
        <f t="shared" si="3"/>
        <v>295.6773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310.88729999999998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1.94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140.34</v>
      </c>
      <c r="J40" s="14">
        <f>'[1]TCE - ANEXO III - Preencher'!K49</f>
        <v>0</v>
      </c>
      <c r="K40" s="15">
        <f>'[1]TCE - ANEXO III - Preencher'!L49</f>
        <v>253.87</v>
      </c>
      <c r="L40" s="15">
        <f>'[1]TCE - ANEXO III - Preencher'!M49</f>
        <v>7.06</v>
      </c>
      <c r="M40" s="15">
        <f t="shared" si="1"/>
        <v>246.81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389.09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148.33000000000001</v>
      </c>
      <c r="J41" s="14">
        <f>'[1]TCE - ANEXO III - Preencher'!K50</f>
        <v>0</v>
      </c>
      <c r="K41" s="15">
        <f>'[1]TCE - ANEXO III - Preencher'!L50</f>
        <v>253.87</v>
      </c>
      <c r="L41" s="15">
        <f>'[1]TCE - ANEXO III - Preencher'!M50</f>
        <v>7.06</v>
      </c>
      <c r="M41" s="15">
        <f t="shared" si="1"/>
        <v>246.81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250.82730000000001</v>
      </c>
      <c r="R41" s="15">
        <f>'[1]TCE - ANEXO III - Preencher'!S50</f>
        <v>88.2</v>
      </c>
      <c r="S41" s="16">
        <f t="shared" si="3"/>
        <v>162.62729999999999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1855.02</v>
      </c>
      <c r="Y41" s="15">
        <f>'[1]TCE - ANEXO III - Preencher'!Z50</f>
        <v>0</v>
      </c>
      <c r="Z41" s="16">
        <f t="shared" si="5"/>
        <v>1855.02</v>
      </c>
      <c r="AA41" s="17" t="str">
        <f>IF('[1]TCE - ANEXO III - Preencher'!AB50="","",'[1]TCE - ANEXO III - Preencher'!AB50)</f>
        <v>ABONO ASS FIN RET/COMPL</v>
      </c>
      <c r="AB41" s="15">
        <f t="shared" si="0"/>
        <v>2414.7273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165.23</v>
      </c>
      <c r="J42" s="14">
        <f>'[1]TCE - ANEXO III - Preencher'!K51</f>
        <v>0</v>
      </c>
      <c r="K42" s="15">
        <f>'[1]TCE - ANEXO III - Preencher'!L51</f>
        <v>253.87</v>
      </c>
      <c r="L42" s="15">
        <f>'[1]TCE - ANEXO III - Preencher'!M51</f>
        <v>7.06</v>
      </c>
      <c r="M42" s="15">
        <f t="shared" si="1"/>
        <v>246.81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1708.02</v>
      </c>
      <c r="Y42" s="15">
        <f>'[1]TCE - ANEXO III - Preencher'!Z51</f>
        <v>0</v>
      </c>
      <c r="Z42" s="16">
        <f t="shared" si="5"/>
        <v>1708.02</v>
      </c>
      <c r="AA42" s="17" t="str">
        <f>IF('[1]TCE - ANEXO III - Preencher'!AB51="","",'[1]TCE - ANEXO III - Preencher'!AB51)</f>
        <v>ABONO ASS FIN RET/COMPL</v>
      </c>
      <c r="AB42" s="15">
        <f t="shared" si="0"/>
        <v>2122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323.22000000000003</v>
      </c>
      <c r="J43" s="14">
        <f>'[1]TCE - ANEXO III - Preencher'!K52</f>
        <v>0</v>
      </c>
      <c r="K43" s="15">
        <f>'[1]TCE - ANEXO III - Preencher'!L52</f>
        <v>253.87</v>
      </c>
      <c r="L43" s="15">
        <f>'[1]TCE - ANEXO III - Preencher'!M52</f>
        <v>7.06</v>
      </c>
      <c r="M43" s="15">
        <f t="shared" si="1"/>
        <v>246.81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136.0273</v>
      </c>
      <c r="R43" s="15">
        <f>'[1]TCE - ANEXO III - Preencher'!S52</f>
        <v>131.19999999999999</v>
      </c>
      <c r="S43" s="16">
        <f t="shared" si="3"/>
        <v>4.8273000000000081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576.79730000000006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132.72999999999999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aux.creche</v>
      </c>
      <c r="X44" s="15">
        <f>'[1]TCE - ANEXO III - Preencher'!Y53</f>
        <v>1689.45</v>
      </c>
      <c r="Y44" s="15">
        <f>'[1]TCE - ANEXO III - Preencher'!Z53</f>
        <v>0</v>
      </c>
      <c r="Z44" s="16">
        <f t="shared" si="5"/>
        <v>1689.45</v>
      </c>
      <c r="AA44" s="17" t="str">
        <f>IF('[1]TCE - ANEXO III - Preencher'!AB53="","",'[1]TCE - ANEXO III - Preencher'!AB53)</f>
        <v>ABONO ASS FIN RET/COMPL</v>
      </c>
      <c r="AB44" s="15">
        <f t="shared" si="0"/>
        <v>1945.76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CINIA CARLA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252105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273.02999999999997</v>
      </c>
      <c r="J45" s="14">
        <f>'[1]TCE - ANEXO III - Preencher'!K54</f>
        <v>0</v>
      </c>
      <c r="K45" s="15">
        <f>'[1]TCE - ANEXO III - Preencher'!L54</f>
        <v>253.87</v>
      </c>
      <c r="L45" s="15">
        <f>'[1]TCE - ANEXO III - Preencher'!M54</f>
        <v>7.06</v>
      </c>
      <c r="M45" s="15">
        <f t="shared" si="1"/>
        <v>246.81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521.78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359.14</v>
      </c>
      <c r="J46" s="14">
        <f>'[1]TCE - ANEXO III - Preencher'!K55</f>
        <v>0</v>
      </c>
      <c r="K46" s="15">
        <f>'[1]TCE - ANEXO III - Preencher'!L55</f>
        <v>253.87</v>
      </c>
      <c r="L46" s="15">
        <f>'[1]TCE - ANEXO III - Preencher'!M55</f>
        <v>4.3600000000000003</v>
      </c>
      <c r="M46" s="15">
        <f t="shared" si="1"/>
        <v>249.51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>aux.creche</v>
      </c>
      <c r="X46" s="15">
        <f>'[1]TCE - ANEXO III - Preencher'!Y55</f>
        <v>1118.18</v>
      </c>
      <c r="Y46" s="15">
        <f>'[1]TCE - ANEXO III - Preencher'!Z55</f>
        <v>0</v>
      </c>
      <c r="Z46" s="16">
        <f t="shared" si="5"/>
        <v>1118.18</v>
      </c>
      <c r="AA46" s="17" t="str">
        <f>IF('[1]TCE - ANEXO III - Preencher'!AB55="","",'[1]TCE - ANEXO III - Preencher'!AB55)</f>
        <v>ABONO ASS FIN RET/COMPL</v>
      </c>
      <c r="AB46" s="15">
        <f t="shared" si="0"/>
        <v>1850.41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CLAUDIA SIMONE BARBOSA AVELINO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187.23</v>
      </c>
      <c r="J47" s="14">
        <f>'[1]TCE - ANEXO III - Preencher'!K56</f>
        <v>0</v>
      </c>
      <c r="K47" s="15">
        <f>'[1]TCE - ANEXO III - Preencher'!L56</f>
        <v>253.87</v>
      </c>
      <c r="L47" s="15">
        <f>'[1]TCE - ANEXO III - Preencher'!M56</f>
        <v>7.06</v>
      </c>
      <c r="M47" s="15">
        <f t="shared" si="1"/>
        <v>246.81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1708.02</v>
      </c>
      <c r="Y47" s="15">
        <f>'[1]TCE - ANEXO III - Preencher'!Z56</f>
        <v>0</v>
      </c>
      <c r="Z47" s="16">
        <f t="shared" si="5"/>
        <v>1708.02</v>
      </c>
      <c r="AA47" s="17" t="str">
        <f>IF('[1]TCE - ANEXO III - Preencher'!AB56="","",'[1]TCE - ANEXO III - Preencher'!AB56)</f>
        <v>ABONO ASS FIN RET/COMPL</v>
      </c>
      <c r="AB47" s="15">
        <f t="shared" si="0"/>
        <v>2144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CLAYDSON SANTOS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411005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219.06</v>
      </c>
      <c r="J48" s="14">
        <f>'[1]TCE - ANEXO III - Preencher'!K57</f>
        <v>0</v>
      </c>
      <c r="K48" s="15">
        <f>'[1]TCE - ANEXO III - Preencher'!L57</f>
        <v>253.87</v>
      </c>
      <c r="L48" s="15">
        <f>'[1]TCE - ANEXO III - Preencher'!M57</f>
        <v>7.06</v>
      </c>
      <c r="M48" s="15">
        <f t="shared" si="1"/>
        <v>246.81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467.81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CLECIA MARIA FIGUEIROA MELO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225124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335.74</v>
      </c>
      <c r="J49" s="14">
        <f>'[1]TCE - ANEXO III - Preencher'!K58</f>
        <v>0</v>
      </c>
      <c r="K49" s="15">
        <f>'[1]TCE - ANEXO III - Preencher'!L58</f>
        <v>253.87</v>
      </c>
      <c r="L49" s="15">
        <f>'[1]TCE - ANEXO III - Preencher'!M58</f>
        <v>7.06</v>
      </c>
      <c r="M49" s="15">
        <f t="shared" si="1"/>
        <v>246.81</v>
      </c>
      <c r="N49" s="15">
        <f>'[1]TCE - ANEXO III - Preencher'!O58</f>
        <v>11.53</v>
      </c>
      <c r="O49" s="15">
        <f>'[1]TCE - ANEXO III - Preencher'!P58</f>
        <v>0</v>
      </c>
      <c r="P49" s="16">
        <f t="shared" si="2"/>
        <v>11.53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594.07999999999993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CLEIDSON CHARLES BARBOSA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325.16000000000003</v>
      </c>
      <c r="J50" s="14">
        <f>'[1]TCE - ANEXO III - Preencher'!K59</f>
        <v>0</v>
      </c>
      <c r="K50" s="15">
        <f>'[1]TCE - ANEXO III - Preencher'!L59</f>
        <v>253.87</v>
      </c>
      <c r="L50" s="15">
        <f>'[1]TCE - ANEXO III - Preencher'!M59</f>
        <v>7.06</v>
      </c>
      <c r="M50" s="15">
        <f t="shared" si="1"/>
        <v>246.81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573.91000000000008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CLEITON FABIO SANTANA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515110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135.55000000000001</v>
      </c>
      <c r="J51" s="14">
        <f>'[1]TCE - ANEXO III - Preencher'!K60</f>
        <v>0</v>
      </c>
      <c r="K51" s="15">
        <f>'[1]TCE - ANEXO III - Preencher'!L60</f>
        <v>253.87</v>
      </c>
      <c r="L51" s="15">
        <f>'[1]TCE - ANEXO III - Preencher'!M60</f>
        <v>7.06</v>
      </c>
      <c r="M51" s="15">
        <f t="shared" si="1"/>
        <v>246.81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160.62730000000002</v>
      </c>
      <c r="R51" s="15">
        <f>'[1]TCE - ANEXO III - Preencher'!S60</f>
        <v>76.25</v>
      </c>
      <c r="S51" s="16">
        <f t="shared" si="3"/>
        <v>84.37730000000002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468.67730000000006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COSMO ALVES SOBRAL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168.02</v>
      </c>
      <c r="J52" s="14">
        <f>'[1]TCE - ANEXO III - Preencher'!K61</f>
        <v>0</v>
      </c>
      <c r="K52" s="15">
        <f>'[1]TCE - ANEXO III - Preencher'!L61</f>
        <v>253.87</v>
      </c>
      <c r="L52" s="15">
        <f>'[1]TCE - ANEXO III - Preencher'!M61</f>
        <v>7.06</v>
      </c>
      <c r="M52" s="15">
        <f t="shared" si="1"/>
        <v>246.81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267.22729999999996</v>
      </c>
      <c r="R52" s="15">
        <f>'[1]TCE - ANEXO III - Preencher'!S61</f>
        <v>93.61</v>
      </c>
      <c r="S52" s="16">
        <f t="shared" si="3"/>
        <v>173.61729999999994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590.38729999999998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181.65</v>
      </c>
      <c r="J53" s="14">
        <f>'[1]TCE - ANEXO III - Preencher'!K62</f>
        <v>0</v>
      </c>
      <c r="K53" s="15">
        <f>'[1]TCE - ANEXO III - Preencher'!L62</f>
        <v>253.87</v>
      </c>
      <c r="L53" s="15">
        <f>'[1]TCE - ANEXO III - Preencher'!M62</f>
        <v>7.06</v>
      </c>
      <c r="M53" s="15">
        <f t="shared" si="1"/>
        <v>246.81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1708.02</v>
      </c>
      <c r="Y53" s="15">
        <f>'[1]TCE - ANEXO III - Preencher'!Z62</f>
        <v>0</v>
      </c>
      <c r="Z53" s="16">
        <f t="shared" si="5"/>
        <v>1708.02</v>
      </c>
      <c r="AA53" s="17" t="str">
        <f>IF('[1]TCE - ANEXO III - Preencher'!AB62="","",'[1]TCE - ANEXO III - Preencher'!AB62)</f>
        <v>ABONO ASS FIN RET/COMPL</v>
      </c>
      <c r="AB53" s="15">
        <f t="shared" si="0"/>
        <v>2138.42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378.26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380.2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CYNTHIA MEDEIROS ZEFERINO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293.39</v>
      </c>
      <c r="J55" s="14">
        <f>'[1]TCE - ANEXO III - Preencher'!K64</f>
        <v>0</v>
      </c>
      <c r="K55" s="15">
        <f>'[1]TCE - ANEXO III - Preencher'!L64</f>
        <v>253.87</v>
      </c>
      <c r="L55" s="15">
        <f>'[1]TCE - ANEXO III - Preencher'!M64</f>
        <v>3.59</v>
      </c>
      <c r="M55" s="15">
        <f t="shared" si="1"/>
        <v>250.28</v>
      </c>
      <c r="N55" s="15">
        <f>'[1]TCE - ANEXO III - Preencher'!O64</f>
        <v>3.32</v>
      </c>
      <c r="O55" s="15">
        <f>'[1]TCE - ANEXO III - Preencher'!P64</f>
        <v>0</v>
      </c>
      <c r="P55" s="16">
        <f t="shared" si="2"/>
        <v>3.32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1443.31</v>
      </c>
      <c r="Y55" s="15">
        <f>'[1]TCE - ANEXO III - Preencher'!Z64</f>
        <v>0</v>
      </c>
      <c r="Z55" s="16">
        <f t="shared" si="5"/>
        <v>1443.31</v>
      </c>
      <c r="AA55" s="17" t="str">
        <f>IF('[1]TCE - ANEXO III - Preencher'!AB64="","",'[1]TCE - ANEXO III - Preencher'!AB64)</f>
        <v>ABONO ASS FIN RET/COMPL</v>
      </c>
      <c r="AB55" s="15">
        <f t="shared" si="0"/>
        <v>1990.3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DALVANI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1.94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DANIELA CALIXTO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513430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162.01</v>
      </c>
      <c r="J57" s="14">
        <f>'[1]TCE - ANEXO III - Preencher'!K66</f>
        <v>0</v>
      </c>
      <c r="K57" s="15">
        <f>'[1]TCE - ANEXO III - Preencher'!L66</f>
        <v>253.87</v>
      </c>
      <c r="L57" s="15">
        <f>'[1]TCE - ANEXO III - Preencher'!M66</f>
        <v>7.06</v>
      </c>
      <c r="M57" s="15">
        <f t="shared" si="1"/>
        <v>246.81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184.0273</v>
      </c>
      <c r="R57" s="15">
        <f>'[1]TCE - ANEXO III - Preencher'!S66</f>
        <v>84.72</v>
      </c>
      <c r="S57" s="16">
        <f t="shared" si="3"/>
        <v>99.307299999999998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510.06729999999999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DANIELLE LOPES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192.11</v>
      </c>
      <c r="J58" s="14">
        <f>'[1]TCE - ANEXO III - Preencher'!K67</f>
        <v>0</v>
      </c>
      <c r="K58" s="15">
        <f>'[1]TCE - ANEXO III - Preencher'!L67</f>
        <v>253.87</v>
      </c>
      <c r="L58" s="15">
        <f>'[1]TCE - ANEXO III - Preencher'!M67</f>
        <v>7.06</v>
      </c>
      <c r="M58" s="15">
        <f t="shared" si="1"/>
        <v>246.81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316.4273</v>
      </c>
      <c r="R58" s="15">
        <f>'[1]TCE - ANEXO III - Preencher'!S67</f>
        <v>88.2</v>
      </c>
      <c r="S58" s="16">
        <f t="shared" si="3"/>
        <v>228.22730000000001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1708.02</v>
      </c>
      <c r="Y58" s="15">
        <f>'[1]TCE - ANEXO III - Preencher'!Z67</f>
        <v>0</v>
      </c>
      <c r="Z58" s="16">
        <f t="shared" si="5"/>
        <v>1708.02</v>
      </c>
      <c r="AA58" s="17" t="str">
        <f>IF('[1]TCE - ANEXO III - Preencher'!AB67="","",'[1]TCE - ANEXO III - Preencher'!AB67)</f>
        <v>ABONO ASS FIN RET/COMPL</v>
      </c>
      <c r="AB58" s="15">
        <f t="shared" si="0"/>
        <v>2377.1073000000001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DANIELLY MARTINS BARBOSA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131205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1399.21</v>
      </c>
      <c r="J59" s="14">
        <f>'[1]TCE - ANEXO III - Preencher'!K68</f>
        <v>0</v>
      </c>
      <c r="K59" s="15">
        <f>'[1]TCE - ANEXO III - Preencher'!L68</f>
        <v>253.87</v>
      </c>
      <c r="L59" s="15">
        <f>'[1]TCE - ANEXO III - Preencher'!M68</f>
        <v>7.06</v>
      </c>
      <c r="M59" s="15">
        <f t="shared" si="1"/>
        <v>246.81</v>
      </c>
      <c r="N59" s="15">
        <f>'[1]TCE - ANEXO III - Preencher'!O68</f>
        <v>14.28</v>
      </c>
      <c r="O59" s="15">
        <f>'[1]TCE - ANEXO III - Preencher'!P68</f>
        <v>0</v>
      </c>
      <c r="P59" s="16">
        <f t="shared" si="2"/>
        <v>14.28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1660.3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DANUTTA BRISSANTT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362.9</v>
      </c>
      <c r="J60" s="14">
        <f>'[1]TCE - ANEXO III - Preencher'!K69</f>
        <v>0</v>
      </c>
      <c r="K60" s="15">
        <f>'[1]TCE - ANEXO III - Preencher'!L69</f>
        <v>253.87</v>
      </c>
      <c r="L60" s="15">
        <f>'[1]TCE - ANEXO III - Preencher'!M69</f>
        <v>4.3600000000000003</v>
      </c>
      <c r="M60" s="15">
        <f t="shared" si="1"/>
        <v>249.51</v>
      </c>
      <c r="N60" s="15">
        <f>'[1]TCE - ANEXO III - Preencher'!O69</f>
        <v>3.32</v>
      </c>
      <c r="O60" s="15">
        <f>'[1]TCE - ANEXO III - Preencher'!P69</f>
        <v>0</v>
      </c>
      <c r="P60" s="16">
        <f t="shared" si="2"/>
        <v>3.32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120.26</v>
      </c>
      <c r="U60" s="15">
        <f>'[1]TCE - ANEXO III - Preencher'!V69</f>
        <v>0</v>
      </c>
      <c r="V60" s="16">
        <f t="shared" si="4"/>
        <v>120.26</v>
      </c>
      <c r="W60" s="17" t="str">
        <f>IF('[1]TCE - ANEXO III - Preencher'!X69="","",'[1]TCE - ANEXO III - Preencher'!X69)</f>
        <v>aux.creche</v>
      </c>
      <c r="X60" s="15">
        <f>'[1]TCE - ANEXO III - Preencher'!Y69</f>
        <v>1021.62</v>
      </c>
      <c r="Y60" s="15">
        <f>'[1]TCE - ANEXO III - Preencher'!Z69</f>
        <v>0</v>
      </c>
      <c r="Z60" s="16">
        <f t="shared" si="5"/>
        <v>1021.62</v>
      </c>
      <c r="AA60" s="17" t="str">
        <f>IF('[1]TCE - ANEXO III - Preencher'!AB69="","",'[1]TCE - ANEXO III - Preencher'!AB69)</f>
        <v>ABONO ASS FIN RET/COMPL</v>
      </c>
      <c r="AB60" s="15">
        <f t="shared" si="0"/>
        <v>1757.6100000000001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DAYANNE ADRYELLE SALES DE MENDONÇA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148.33000000000001</v>
      </c>
      <c r="J61" s="14">
        <f>'[1]TCE - ANEXO III - Preencher'!K70</f>
        <v>0</v>
      </c>
      <c r="K61" s="15">
        <f>'[1]TCE - ANEXO III - Preencher'!L70</f>
        <v>253.87</v>
      </c>
      <c r="L61" s="15">
        <f>'[1]TCE - ANEXO III - Preencher'!M70</f>
        <v>7.06</v>
      </c>
      <c r="M61" s="15">
        <f t="shared" si="1"/>
        <v>246.81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144.22730000000001</v>
      </c>
      <c r="R61" s="15">
        <f>'[1]TCE - ANEXO III - Preencher'!S70</f>
        <v>88.2</v>
      </c>
      <c r="S61" s="16">
        <f t="shared" si="3"/>
        <v>56.027300000000011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1855.02</v>
      </c>
      <c r="Y61" s="15">
        <f>'[1]TCE - ANEXO III - Preencher'!Z70</f>
        <v>0</v>
      </c>
      <c r="Z61" s="16">
        <f t="shared" si="5"/>
        <v>1855.02</v>
      </c>
      <c r="AA61" s="17" t="str">
        <f>IF('[1]TCE - ANEXO III - Preencher'!AB70="","",'[1]TCE - ANEXO III - Preencher'!AB70)</f>
        <v>ABONO ASS FIN RET/COMPL</v>
      </c>
      <c r="AB61" s="15">
        <f t="shared" si="0"/>
        <v>2308.1273000000001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DEBORA MIRELLA CARNEIRO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157.78</v>
      </c>
      <c r="J62" s="14">
        <f>'[1]TCE - ANEXO III - Preencher'!K71</f>
        <v>0</v>
      </c>
      <c r="K62" s="15">
        <f>'[1]TCE - ANEXO III - Preencher'!L71</f>
        <v>253.87</v>
      </c>
      <c r="L62" s="15">
        <f>'[1]TCE - ANEXO III - Preencher'!M71</f>
        <v>7.06</v>
      </c>
      <c r="M62" s="15">
        <f t="shared" si="1"/>
        <v>246.81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250.82730000000001</v>
      </c>
      <c r="R62" s="15">
        <f>'[1]TCE - ANEXO III - Preencher'!S71</f>
        <v>84.72</v>
      </c>
      <c r="S62" s="16">
        <f t="shared" si="3"/>
        <v>166.10730000000001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572.6373000000001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DENISE DIAS LEAO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192.11</v>
      </c>
      <c r="J63" s="14">
        <f>'[1]TCE - ANEXO III - Preencher'!K72</f>
        <v>0</v>
      </c>
      <c r="K63" s="15">
        <f>'[1]TCE - ANEXO III - Preencher'!L72</f>
        <v>253.87</v>
      </c>
      <c r="L63" s="15">
        <f>'[1]TCE - ANEXO III - Preencher'!M72</f>
        <v>7.06</v>
      </c>
      <c r="M63" s="15">
        <f t="shared" si="1"/>
        <v>246.81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234.4273</v>
      </c>
      <c r="R63" s="15">
        <f>'[1]TCE - ANEXO III - Preencher'!S72</f>
        <v>88.2</v>
      </c>
      <c r="S63" s="16">
        <f t="shared" si="3"/>
        <v>146.22730000000001</v>
      </c>
      <c r="T63" s="15">
        <f>'[1]TCE - ANEXO III - Preencher'!U72</f>
        <v>77.55</v>
      </c>
      <c r="U63" s="15">
        <f>'[1]TCE - ANEXO III - Preencher'!V72</f>
        <v>0</v>
      </c>
      <c r="V63" s="16">
        <f t="shared" si="4"/>
        <v>77.55</v>
      </c>
      <c r="W63" s="17" t="str">
        <f>IF('[1]TCE - ANEXO III - Preencher'!X72="","",'[1]TCE - ANEXO III - Preencher'!X72)</f>
        <v>aux.creche</v>
      </c>
      <c r="X63" s="15">
        <f>'[1]TCE - ANEXO III - Preencher'!Y72</f>
        <v>1708.02</v>
      </c>
      <c r="Y63" s="15">
        <f>'[1]TCE - ANEXO III - Preencher'!Z72</f>
        <v>0</v>
      </c>
      <c r="Z63" s="16">
        <f t="shared" si="5"/>
        <v>1708.02</v>
      </c>
      <c r="AA63" s="17" t="str">
        <f>IF('[1]TCE - ANEXO III - Preencher'!AB72="","",'[1]TCE - ANEXO III - Preencher'!AB72)</f>
        <v>ABONO ASS FIN RET/COMPL</v>
      </c>
      <c r="AB63" s="15">
        <f t="shared" si="0"/>
        <v>2372.6572999999999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DIANA DUARTE COSTA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298.08999999999997</v>
      </c>
      <c r="J64" s="14">
        <f>'[1]TCE - ANEXO III - Preencher'!K73</f>
        <v>0</v>
      </c>
      <c r="K64" s="15">
        <f>'[1]TCE - ANEXO III - Preencher'!L73</f>
        <v>253.87</v>
      </c>
      <c r="L64" s="15">
        <f>'[1]TCE - ANEXO III - Preencher'!M73</f>
        <v>3.59</v>
      </c>
      <c r="M64" s="15">
        <f t="shared" si="1"/>
        <v>250.28</v>
      </c>
      <c r="N64" s="15">
        <f>'[1]TCE - ANEXO III - Preencher'!O73</f>
        <v>3.32</v>
      </c>
      <c r="O64" s="15">
        <f>'[1]TCE - ANEXO III - Preencher'!P73</f>
        <v>0</v>
      </c>
      <c r="P64" s="16">
        <f t="shared" si="2"/>
        <v>3.32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1491.34</v>
      </c>
      <c r="Y64" s="15">
        <f>'[1]TCE - ANEXO III - Preencher'!Z73</f>
        <v>0</v>
      </c>
      <c r="Z64" s="16">
        <f t="shared" si="5"/>
        <v>1491.34</v>
      </c>
      <c r="AA64" s="17" t="str">
        <f>IF('[1]TCE - ANEXO III - Preencher'!AB73="","",'[1]TCE - ANEXO III - Preencher'!AB73)</f>
        <v>ABONO ASS FIN RET/COMPL</v>
      </c>
      <c r="AB64" s="15">
        <f t="shared" si="0"/>
        <v>2043.03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TEIXEIRA CARDOSO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422110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146.5</v>
      </c>
      <c r="J65" s="14">
        <f>'[1]TCE - ANEXO III - Preencher'!K74</f>
        <v>0</v>
      </c>
      <c r="K65" s="15">
        <f>'[1]TCE - ANEXO III - Preencher'!L74</f>
        <v>253.87</v>
      </c>
      <c r="L65" s="15">
        <f>'[1]TCE - ANEXO III - Preencher'!M74</f>
        <v>7.06</v>
      </c>
      <c r="M65" s="15">
        <f t="shared" si="1"/>
        <v>246.81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395.25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 xml:space="preserve">DOUGLAS DE ARRUDA DIONISIO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782320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204.29</v>
      </c>
      <c r="J66" s="14">
        <f>'[1]TCE - ANEXO III - Preencher'!K75</f>
        <v>0</v>
      </c>
      <c r="K66" s="15">
        <f>'[1]TCE - ANEXO III - Preencher'!L75</f>
        <v>253.87</v>
      </c>
      <c r="L66" s="15">
        <f>'[1]TCE - ANEXO III - Preencher'!M75</f>
        <v>7.06</v>
      </c>
      <c r="M66" s="15">
        <f t="shared" si="1"/>
        <v>246.81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310.63</v>
      </c>
      <c r="Y66" s="15">
        <f>'[1]TCE - ANEXO III - Preencher'!Z75</f>
        <v>0</v>
      </c>
      <c r="Z66" s="16">
        <f t="shared" si="5"/>
        <v>310.63</v>
      </c>
      <c r="AA66" s="17" t="str">
        <f>IF('[1]TCE - ANEXO III - Preencher'!AB75="","",'[1]TCE - ANEXO III - Preencher'!AB75)</f>
        <v>assist.medica/odontologica</v>
      </c>
      <c r="AB66" s="15">
        <f t="shared" si="0"/>
        <v>763.67000000000007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EDNA CLEIDE ALVES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24.34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25.627300000000002</v>
      </c>
      <c r="R67" s="15">
        <f>'[1]TCE - ANEXO III - Preencher'!S76</f>
        <v>0</v>
      </c>
      <c r="S67" s="16">
        <f t="shared" si="3"/>
        <v>25.627300000000002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1781.52</v>
      </c>
      <c r="Y67" s="15">
        <f>'[1]TCE - ANEXO III - Preencher'!Z76</f>
        <v>0</v>
      </c>
      <c r="Z67" s="16">
        <f t="shared" si="5"/>
        <v>1781.52</v>
      </c>
      <c r="AA67" s="17" t="str">
        <f>IF('[1]TCE - ANEXO III - Preencher'!AB76="","",'[1]TCE - ANEXO III - Preencher'!AB76)</f>
        <v>ABONO ASS FIN RET/COMPL</v>
      </c>
      <c r="AB67" s="15">
        <f t="shared" ref="AB67:AB130" si="6">H67+I67+J67+M67+P67+S67+V67+Z67</f>
        <v>1833.4273000000001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179.22</v>
      </c>
      <c r="J68" s="14">
        <f>'[1]TCE - ANEXO III - Preencher'!K77</f>
        <v>0</v>
      </c>
      <c r="K68" s="15">
        <f>'[1]TCE - ANEXO III - Preencher'!L77</f>
        <v>253.87</v>
      </c>
      <c r="L68" s="15">
        <f>'[1]TCE - ANEXO III - Preencher'!M77</f>
        <v>7.06</v>
      </c>
      <c r="M68" s="15">
        <f t="shared" ref="M68:M131" si="7">K68-L68</f>
        <v>246.81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201.62730000000002</v>
      </c>
      <c r="R68" s="15">
        <f>'[1]TCE - ANEXO III - Preencher'!S77</f>
        <v>84.72</v>
      </c>
      <c r="S68" s="16">
        <f t="shared" ref="S68:S131" si="9">Q68-R68</f>
        <v>116.90730000000002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544.87729999999999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148.61000000000001</v>
      </c>
      <c r="J69" s="14">
        <f>'[1]TCE - ANEXO III - Preencher'!K78</f>
        <v>0</v>
      </c>
      <c r="K69" s="15">
        <f>'[1]TCE - ANEXO III - Preencher'!L78</f>
        <v>253.87</v>
      </c>
      <c r="L69" s="15">
        <f>'[1]TCE - ANEXO III - Preencher'!M78</f>
        <v>7.06</v>
      </c>
      <c r="M69" s="15">
        <f t="shared" si="7"/>
        <v>246.81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234.4273</v>
      </c>
      <c r="R69" s="15">
        <f>'[1]TCE - ANEXO III - Preencher'!S78</f>
        <v>88.2</v>
      </c>
      <c r="S69" s="16">
        <f t="shared" si="9"/>
        <v>146.22730000000001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543.58730000000003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360.4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11.53</v>
      </c>
      <c r="O70" s="15">
        <f>'[1]TCE - ANEXO III - Preencher'!P79</f>
        <v>0</v>
      </c>
      <c r="P70" s="16">
        <f t="shared" si="8"/>
        <v>11.53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371.92999999999995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146.82</v>
      </c>
      <c r="J71" s="14">
        <f>'[1]TCE - ANEXO III - Preencher'!K80</f>
        <v>0</v>
      </c>
      <c r="K71" s="15">
        <f>'[1]TCE - ANEXO III - Preencher'!L80</f>
        <v>253.87</v>
      </c>
      <c r="L71" s="15">
        <f>'[1]TCE - ANEXO III - Preencher'!M80</f>
        <v>7.06</v>
      </c>
      <c r="M71" s="15">
        <f t="shared" si="7"/>
        <v>246.81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127.82729999999999</v>
      </c>
      <c r="R71" s="15">
        <f>'[1]TCE - ANEXO III - Preencher'!S80</f>
        <v>88.2</v>
      </c>
      <c r="S71" s="16">
        <f t="shared" si="9"/>
        <v>39.627299999999991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1855.02</v>
      </c>
      <c r="Y71" s="15">
        <f>'[1]TCE - ANEXO III - Preencher'!Z80</f>
        <v>0</v>
      </c>
      <c r="Z71" s="16">
        <f t="shared" si="11"/>
        <v>1855.02</v>
      </c>
      <c r="AA71" s="17" t="str">
        <f>IF('[1]TCE - ANEXO III - Preencher'!AB80="","",'[1]TCE - ANEXO III - Preencher'!AB80)</f>
        <v>ABONO ASS FIN RET/COMPL</v>
      </c>
      <c r="AB71" s="15">
        <f t="shared" si="6"/>
        <v>2290.2172999999998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160.09</v>
      </c>
      <c r="J72" s="14">
        <f>'[1]TCE - ANEXO III - Preencher'!K81</f>
        <v>0</v>
      </c>
      <c r="K72" s="15">
        <f>'[1]TCE - ANEXO III - Preencher'!L81</f>
        <v>253.87</v>
      </c>
      <c r="L72" s="15">
        <f>'[1]TCE - ANEXO III - Preencher'!M81</f>
        <v>7.06</v>
      </c>
      <c r="M72" s="15">
        <f t="shared" si="7"/>
        <v>246.81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1708.02</v>
      </c>
      <c r="Y72" s="15">
        <f>'[1]TCE - ANEXO III - Preencher'!Z81</f>
        <v>0</v>
      </c>
      <c r="Z72" s="16">
        <f t="shared" si="11"/>
        <v>1708.02</v>
      </c>
      <c r="AA72" s="17" t="str">
        <f>IF('[1]TCE - ANEXO III - Preencher'!AB81="","",'[1]TCE - ANEXO III - Preencher'!AB81)</f>
        <v>ABONO ASS FIN RET/COMPL</v>
      </c>
      <c r="AB72" s="15">
        <f t="shared" si="6"/>
        <v>2116.86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148.34</v>
      </c>
      <c r="J73" s="14">
        <f>'[1]TCE - ANEXO III - Preencher'!K82</f>
        <v>0</v>
      </c>
      <c r="K73" s="15">
        <f>'[1]TCE - ANEXO III - Preencher'!L82</f>
        <v>253.87</v>
      </c>
      <c r="L73" s="15">
        <f>'[1]TCE - ANEXO III - Preencher'!M82</f>
        <v>7.06</v>
      </c>
      <c r="M73" s="15">
        <f t="shared" si="7"/>
        <v>246.81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1855.02</v>
      </c>
      <c r="Y73" s="15">
        <f>'[1]TCE - ANEXO III - Preencher'!Z82</f>
        <v>0</v>
      </c>
      <c r="Z73" s="16">
        <f t="shared" si="11"/>
        <v>1855.02</v>
      </c>
      <c r="AA73" s="17" t="str">
        <f>IF('[1]TCE - ANEXO III - Preencher'!AB82="","",'[1]TCE - ANEXO III - Preencher'!AB82)</f>
        <v>ABONO ASS FIN RET/COMPL</v>
      </c>
      <c r="AB73" s="15">
        <f t="shared" si="6"/>
        <v>2252.11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377.44</v>
      </c>
      <c r="J74" s="14">
        <f>'[1]TCE - ANEXO III - Preencher'!K83</f>
        <v>0</v>
      </c>
      <c r="K74" s="15">
        <f>'[1]TCE - ANEXO III - Preencher'!L83</f>
        <v>253.87</v>
      </c>
      <c r="L74" s="15">
        <f>'[1]TCE - ANEXO III - Preencher'!M83</f>
        <v>3.59</v>
      </c>
      <c r="M74" s="15">
        <f t="shared" si="7"/>
        <v>250.28</v>
      </c>
      <c r="N74" s="15">
        <f>'[1]TCE - ANEXO III - Preencher'!O83</f>
        <v>3.32</v>
      </c>
      <c r="O74" s="15">
        <f>'[1]TCE - ANEXO III - Preencher'!P83</f>
        <v>0</v>
      </c>
      <c r="P74" s="16">
        <f t="shared" si="8"/>
        <v>3.32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631.04000000000008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148.33000000000001</v>
      </c>
      <c r="J75" s="14">
        <f>'[1]TCE - ANEXO III - Preencher'!K84</f>
        <v>0</v>
      </c>
      <c r="K75" s="15">
        <f>'[1]TCE - ANEXO III - Preencher'!L84</f>
        <v>253.87</v>
      </c>
      <c r="L75" s="15">
        <f>'[1]TCE - ANEXO III - Preencher'!M84</f>
        <v>7.06</v>
      </c>
      <c r="M75" s="15">
        <f t="shared" si="7"/>
        <v>246.81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986.5</v>
      </c>
      <c r="Y75" s="15">
        <f>'[1]TCE - ANEXO III - Preencher'!Z84</f>
        <v>0</v>
      </c>
      <c r="Z75" s="16">
        <f t="shared" si="11"/>
        <v>986.5</v>
      </c>
      <c r="AA75" s="17" t="str">
        <f>IF('[1]TCE - ANEXO III - Preencher'!AB84="","",'[1]TCE - ANEXO III - Preencher'!AB84)</f>
        <v>ABONO ASS FIN RET/COMPL</v>
      </c>
      <c r="AB75" s="15">
        <f t="shared" si="6"/>
        <v>1383.58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140.88999999999999</v>
      </c>
      <c r="J76" s="14">
        <f>'[1]TCE - ANEXO III - Preencher'!K85</f>
        <v>0</v>
      </c>
      <c r="K76" s="15">
        <f>'[1]TCE - ANEXO III - Preencher'!L85</f>
        <v>253.87</v>
      </c>
      <c r="L76" s="15">
        <f>'[1]TCE - ANEXO III - Preencher'!M85</f>
        <v>7.06</v>
      </c>
      <c r="M76" s="15">
        <f t="shared" si="7"/>
        <v>246.81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1855.02</v>
      </c>
      <c r="Y76" s="15">
        <f>'[1]TCE - ANEXO III - Preencher'!Z85</f>
        <v>0</v>
      </c>
      <c r="Z76" s="16">
        <f t="shared" si="11"/>
        <v>1855.02</v>
      </c>
      <c r="AA76" s="17" t="str">
        <f>IF('[1]TCE - ANEXO III - Preencher'!AB85="","",'[1]TCE - ANEXO III - Preencher'!AB85)</f>
        <v>ABONO ASS FIN RET/COMPL</v>
      </c>
      <c r="AB76" s="15">
        <f t="shared" si="6"/>
        <v>2244.66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312.73</v>
      </c>
      <c r="J77" s="14">
        <f>'[1]TCE - ANEXO III - Preencher'!K86</f>
        <v>0</v>
      </c>
      <c r="K77" s="15">
        <f>'[1]TCE - ANEXO III - Preencher'!L86</f>
        <v>253.87</v>
      </c>
      <c r="L77" s="15">
        <f>'[1]TCE - ANEXO III - Preencher'!M86</f>
        <v>7.06</v>
      </c>
      <c r="M77" s="15">
        <f t="shared" si="7"/>
        <v>246.81</v>
      </c>
      <c r="N77" s="15">
        <f>'[1]TCE - ANEXO III - Preencher'!O86</f>
        <v>11.53</v>
      </c>
      <c r="O77" s="15">
        <f>'[1]TCE - ANEXO III - Preencher'!P86</f>
        <v>0</v>
      </c>
      <c r="P77" s="16">
        <f t="shared" si="8"/>
        <v>11.53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571.06999999999994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200.34</v>
      </c>
      <c r="J78" s="14">
        <f>'[1]TCE - ANEXO III - Preencher'!K87</f>
        <v>0</v>
      </c>
      <c r="K78" s="15">
        <f>'[1]TCE - ANEXO III - Preencher'!L87</f>
        <v>253.87</v>
      </c>
      <c r="L78" s="15">
        <f>'[1]TCE - ANEXO III - Preencher'!M87</f>
        <v>3.05</v>
      </c>
      <c r="M78" s="15">
        <f t="shared" si="7"/>
        <v>250.82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201.62730000000002</v>
      </c>
      <c r="R78" s="15">
        <f>'[1]TCE - ANEXO III - Preencher'!S87</f>
        <v>122.12</v>
      </c>
      <c r="S78" s="16">
        <f t="shared" si="9"/>
        <v>79.507300000000015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2069.11</v>
      </c>
      <c r="Y78" s="15">
        <f>'[1]TCE - ANEXO III - Preencher'!Z87</f>
        <v>0</v>
      </c>
      <c r="Z78" s="16">
        <f t="shared" si="11"/>
        <v>2069.11</v>
      </c>
      <c r="AA78" s="17" t="str">
        <f>IF('[1]TCE - ANEXO III - Preencher'!AB87="","",'[1]TCE - ANEXO III - Preencher'!AB87)</f>
        <v>ABONO ASS FIN RET/COMPL</v>
      </c>
      <c r="AB78" s="15">
        <f t="shared" si="6"/>
        <v>2603.0973000000004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185.05</v>
      </c>
      <c r="J79" s="14">
        <f>'[1]TCE - ANEXO III - Preencher'!K88</f>
        <v>0</v>
      </c>
      <c r="K79" s="15">
        <f>'[1]TCE - ANEXO III - Preencher'!L88</f>
        <v>253.87</v>
      </c>
      <c r="L79" s="15">
        <f>'[1]TCE - ANEXO III - Preencher'!M88</f>
        <v>7.06</v>
      </c>
      <c r="M79" s="15">
        <f t="shared" si="7"/>
        <v>246.81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1781.52</v>
      </c>
      <c r="Y79" s="15">
        <f>'[1]TCE - ANEXO III - Preencher'!Z88</f>
        <v>0</v>
      </c>
      <c r="Z79" s="16">
        <f t="shared" si="11"/>
        <v>1781.52</v>
      </c>
      <c r="AA79" s="17" t="str">
        <f>IF('[1]TCE - ANEXO III - Preencher'!AB88="","",'[1]TCE - ANEXO III - Preencher'!AB88)</f>
        <v>ABONO ASS FIN RET/COMPL</v>
      </c>
      <c r="AB79" s="15">
        <f t="shared" si="6"/>
        <v>2215.3200000000002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167.81</v>
      </c>
      <c r="J80" s="14">
        <f>'[1]TCE - ANEXO III - Preencher'!K89</f>
        <v>0</v>
      </c>
      <c r="K80" s="15">
        <f>'[1]TCE - ANEXO III - Preencher'!L89</f>
        <v>253.87</v>
      </c>
      <c r="L80" s="15">
        <f>'[1]TCE - ANEXO III - Preencher'!M89</f>
        <v>7.06</v>
      </c>
      <c r="M80" s="15">
        <f t="shared" si="7"/>
        <v>246.81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1855.02</v>
      </c>
      <c r="Y80" s="15">
        <f>'[1]TCE - ANEXO III - Preencher'!Z89</f>
        <v>0</v>
      </c>
      <c r="Z80" s="16">
        <f t="shared" si="11"/>
        <v>1855.02</v>
      </c>
      <c r="AA80" s="17" t="str">
        <f>IF('[1]TCE - ANEXO III - Preencher'!AB89="","",'[1]TCE - ANEXO III - Preencher'!AB89)</f>
        <v>ABONO ASS FIN RET/COMPL</v>
      </c>
      <c r="AB80" s="15">
        <f t="shared" si="6"/>
        <v>2271.58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176.83</v>
      </c>
      <c r="J81" s="14">
        <f>'[1]TCE - ANEXO III - Preencher'!K90</f>
        <v>0</v>
      </c>
      <c r="K81" s="15">
        <f>'[1]TCE - ANEXO III - Preencher'!L90</f>
        <v>253.87</v>
      </c>
      <c r="L81" s="15">
        <f>'[1]TCE - ANEXO III - Preencher'!M90</f>
        <v>7.06</v>
      </c>
      <c r="M81" s="15">
        <f t="shared" si="7"/>
        <v>246.81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119.62729999999999</v>
      </c>
      <c r="R81" s="15">
        <f>'[1]TCE - ANEXO III - Preencher'!S90</f>
        <v>88.2</v>
      </c>
      <c r="S81" s="16">
        <f t="shared" si="9"/>
        <v>31.427299999999988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1708.02</v>
      </c>
      <c r="Y81" s="15">
        <f>'[1]TCE - ANEXO III - Preencher'!Z90</f>
        <v>0</v>
      </c>
      <c r="Z81" s="16">
        <f t="shared" si="11"/>
        <v>1708.02</v>
      </c>
      <c r="AA81" s="17" t="str">
        <f>IF('[1]TCE - ANEXO III - Preencher'!AB90="","",'[1]TCE - ANEXO III - Preencher'!AB90)</f>
        <v>ABONO ASS FIN RET/COMPL</v>
      </c>
      <c r="AB81" s="15">
        <f t="shared" si="6"/>
        <v>2165.0272999999997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302.18</v>
      </c>
      <c r="J82" s="14">
        <f>'[1]TCE - ANEXO III - Preencher'!K91</f>
        <v>0</v>
      </c>
      <c r="K82" s="15">
        <f>'[1]TCE - ANEXO III - Preencher'!L91</f>
        <v>253.87</v>
      </c>
      <c r="L82" s="15">
        <f>'[1]TCE - ANEXO III - Preencher'!M91</f>
        <v>3.59</v>
      </c>
      <c r="M82" s="15">
        <f t="shared" si="7"/>
        <v>250.28</v>
      </c>
      <c r="N82" s="15">
        <f>'[1]TCE - ANEXO III - Preencher'!O91</f>
        <v>3.32</v>
      </c>
      <c r="O82" s="15">
        <f>'[1]TCE - ANEXO III - Preencher'!P91</f>
        <v>0</v>
      </c>
      <c r="P82" s="16">
        <f t="shared" si="8"/>
        <v>3.32</v>
      </c>
      <c r="Q82" s="15">
        <f>'[1]TCE - ANEXO III - Preencher'!R91</f>
        <v>218.0273</v>
      </c>
      <c r="R82" s="15">
        <f>'[1]TCE - ANEXO III - Preencher'!S91</f>
        <v>143.65</v>
      </c>
      <c r="S82" s="16">
        <f t="shared" si="9"/>
        <v>74.377299999999991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1804.36</v>
      </c>
      <c r="Y82" s="15">
        <f>'[1]TCE - ANEXO III - Preencher'!Z91</f>
        <v>0</v>
      </c>
      <c r="Z82" s="16">
        <f t="shared" si="11"/>
        <v>1804.36</v>
      </c>
      <c r="AA82" s="17" t="str">
        <f>IF('[1]TCE - ANEXO III - Preencher'!AB91="","",'[1]TCE - ANEXO III - Preencher'!AB91)</f>
        <v>ABONO ASS FIN RET/COMPL</v>
      </c>
      <c r="AB82" s="15">
        <f t="shared" si="6"/>
        <v>2434.5173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368.05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369.99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201.23</v>
      </c>
      <c r="J84" s="14">
        <f>'[1]TCE - ANEXO III - Preencher'!K93</f>
        <v>0</v>
      </c>
      <c r="K84" s="15">
        <f>'[1]TCE - ANEXO III - Preencher'!L93</f>
        <v>253.87</v>
      </c>
      <c r="L84" s="15">
        <f>'[1]TCE - ANEXO III - Preencher'!M93</f>
        <v>7.06</v>
      </c>
      <c r="M84" s="15">
        <f t="shared" si="7"/>
        <v>246.81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449.97999999999996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201.42</v>
      </c>
      <c r="J85" s="14">
        <f>'[1]TCE - ANEXO III - Preencher'!K94</f>
        <v>0</v>
      </c>
      <c r="K85" s="15">
        <f>'[1]TCE - ANEXO III - Preencher'!L94</f>
        <v>253.87</v>
      </c>
      <c r="L85" s="15">
        <f>'[1]TCE - ANEXO III - Preencher'!M94</f>
        <v>3.05</v>
      </c>
      <c r="M85" s="15">
        <f t="shared" si="7"/>
        <v>250.82</v>
      </c>
      <c r="N85" s="15">
        <f>'[1]TCE - ANEXO III - Preencher'!O94</f>
        <v>3.32</v>
      </c>
      <c r="O85" s="15">
        <f>'[1]TCE - ANEXO III - Preencher'!P94</f>
        <v>0</v>
      </c>
      <c r="P85" s="16">
        <f t="shared" si="8"/>
        <v>3.32</v>
      </c>
      <c r="Q85" s="15">
        <f>'[1]TCE - ANEXO III - Preencher'!R94</f>
        <v>152.4273</v>
      </c>
      <c r="R85" s="15">
        <f>'[1]TCE - ANEXO III - Preencher'!S94</f>
        <v>122.12</v>
      </c>
      <c r="S85" s="16">
        <f t="shared" si="9"/>
        <v>30.307299999999998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2282.8200000000002</v>
      </c>
      <c r="Y85" s="15">
        <f>'[1]TCE - ANEXO III - Preencher'!Z94</f>
        <v>0</v>
      </c>
      <c r="Z85" s="16">
        <f t="shared" si="11"/>
        <v>2282.8200000000002</v>
      </c>
      <c r="AA85" s="17" t="str">
        <f>IF('[1]TCE - ANEXO III - Preencher'!AB94="","",'[1]TCE - ANEXO III - Preencher'!AB94)</f>
        <v>ABONO ASS FIN RET/COMPL</v>
      </c>
      <c r="AB85" s="15">
        <f t="shared" si="6"/>
        <v>2768.6873000000001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286.02999999999997</v>
      </c>
      <c r="J86" s="14">
        <f>'[1]TCE - ANEXO III - Preencher'!K95</f>
        <v>0</v>
      </c>
      <c r="K86" s="15">
        <f>'[1]TCE - ANEXO III - Preencher'!L95</f>
        <v>253.87</v>
      </c>
      <c r="L86" s="15">
        <f>'[1]TCE - ANEXO III - Preencher'!M95</f>
        <v>7.06</v>
      </c>
      <c r="M86" s="15">
        <f t="shared" si="7"/>
        <v>246.81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534.78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685.72</v>
      </c>
      <c r="J87" s="14">
        <f>'[1]TCE - ANEXO III - Preencher'!K96</f>
        <v>0</v>
      </c>
      <c r="K87" s="15">
        <f>'[1]TCE - ANEXO III - Preencher'!L96</f>
        <v>253.87</v>
      </c>
      <c r="L87" s="15">
        <f>'[1]TCE - ANEXO III - Preencher'!M96</f>
        <v>7.06</v>
      </c>
      <c r="M87" s="15">
        <f t="shared" si="7"/>
        <v>246.81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972.53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318.27</v>
      </c>
      <c r="J88" s="14">
        <f>'[1]TCE - ANEXO III - Preencher'!K97</f>
        <v>0</v>
      </c>
      <c r="K88" s="15">
        <f>'[1]TCE - ANEXO III - Preencher'!L97</f>
        <v>253.87</v>
      </c>
      <c r="L88" s="15">
        <f>'[1]TCE - ANEXO III - Preencher'!M97</f>
        <v>7.06</v>
      </c>
      <c r="M88" s="15">
        <f t="shared" si="7"/>
        <v>246.81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567.02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335.64</v>
      </c>
      <c r="J89" s="14">
        <f>'[1]TCE - ANEXO III - Preencher'!K98</f>
        <v>0</v>
      </c>
      <c r="K89" s="15">
        <f>'[1]TCE - ANEXO III - Preencher'!L98</f>
        <v>253.87</v>
      </c>
      <c r="L89" s="15">
        <f>'[1]TCE - ANEXO III - Preencher'!M98</f>
        <v>7.06</v>
      </c>
      <c r="M89" s="15">
        <f t="shared" si="7"/>
        <v>246.81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584.3900000000001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163.84</v>
      </c>
      <c r="J90" s="14">
        <f>'[1]TCE - ANEXO III - Preencher'!K99</f>
        <v>0</v>
      </c>
      <c r="K90" s="15">
        <f>'[1]TCE - ANEXO III - Preencher'!L99</f>
        <v>253.87</v>
      </c>
      <c r="L90" s="15">
        <f>'[1]TCE - ANEXO III - Preencher'!M99</f>
        <v>7.06</v>
      </c>
      <c r="M90" s="15">
        <f t="shared" si="7"/>
        <v>246.81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412.59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224.38</v>
      </c>
      <c r="J91" s="14">
        <f>'[1]TCE - ANEXO III - Preencher'!K100</f>
        <v>0</v>
      </c>
      <c r="K91" s="15">
        <f>'[1]TCE - ANEXO III - Preencher'!L100</f>
        <v>253.87</v>
      </c>
      <c r="L91" s="15">
        <f>'[1]TCE - ANEXO III - Preencher'!M100</f>
        <v>7.06</v>
      </c>
      <c r="M91" s="15">
        <f t="shared" si="7"/>
        <v>246.81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310.63</v>
      </c>
      <c r="Y91" s="15">
        <f>'[1]TCE - ANEXO III - Preencher'!Z100</f>
        <v>0</v>
      </c>
      <c r="Z91" s="16">
        <f t="shared" si="11"/>
        <v>310.63</v>
      </c>
      <c r="AA91" s="17" t="str">
        <f>IF('[1]TCE - ANEXO III - Preencher'!AB100="","",'[1]TCE - ANEXO III - Preencher'!AB100)</f>
        <v>assist.medica/odontologica</v>
      </c>
      <c r="AB91" s="15">
        <f t="shared" si="6"/>
        <v>783.76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353.92</v>
      </c>
      <c r="J92" s="14">
        <f>'[1]TCE - ANEXO III - Preencher'!K101</f>
        <v>0</v>
      </c>
      <c r="K92" s="15">
        <f>'[1]TCE - ANEXO III - Preencher'!L101</f>
        <v>253.87</v>
      </c>
      <c r="L92" s="15">
        <f>'[1]TCE - ANEXO III - Preencher'!M101</f>
        <v>7.06</v>
      </c>
      <c r="M92" s="15">
        <f t="shared" si="7"/>
        <v>246.81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612.26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154.22</v>
      </c>
      <c r="J93" s="14">
        <f>'[1]TCE - ANEXO III - Preencher'!K102</f>
        <v>0</v>
      </c>
      <c r="K93" s="15">
        <f>'[1]TCE - ANEXO III - Preencher'!L102</f>
        <v>253.87</v>
      </c>
      <c r="L93" s="15">
        <f>'[1]TCE - ANEXO III - Preencher'!M102</f>
        <v>7.06</v>
      </c>
      <c r="M93" s="15">
        <f t="shared" si="7"/>
        <v>246.81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1855.02</v>
      </c>
      <c r="Y93" s="15">
        <f>'[1]TCE - ANEXO III - Preencher'!Z102</f>
        <v>0</v>
      </c>
      <c r="Z93" s="16">
        <f t="shared" si="11"/>
        <v>1855.02</v>
      </c>
      <c r="AA93" s="17" t="str">
        <f>IF('[1]TCE - ANEXO III - Preencher'!AB102="","",'[1]TCE - ANEXO III - Preencher'!AB102)</f>
        <v>ABONO ASS FIN RET/COMPL</v>
      </c>
      <c r="AB93" s="15">
        <f t="shared" si="6"/>
        <v>2257.9899999999998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GISELE CHRISTINE CUNHA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682.59</v>
      </c>
      <c r="J94" s="14">
        <f>'[1]TCE - ANEXO III - Preencher'!K103</f>
        <v>0</v>
      </c>
      <c r="K94" s="15">
        <f>'[1]TCE - ANEXO III - Preencher'!L103</f>
        <v>253.87</v>
      </c>
      <c r="L94" s="15">
        <f>'[1]TCE - ANEXO III - Preencher'!M103</f>
        <v>3.59</v>
      </c>
      <c r="M94" s="15">
        <f t="shared" si="7"/>
        <v>250.28</v>
      </c>
      <c r="N94" s="15">
        <f>'[1]TCE - ANEXO III - Preencher'!O103</f>
        <v>3.32</v>
      </c>
      <c r="O94" s="15">
        <f>'[1]TCE - ANEXO III - Preencher'!P103</f>
        <v>0</v>
      </c>
      <c r="P94" s="16">
        <f t="shared" si="8"/>
        <v>3.32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936.19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321.49</v>
      </c>
      <c r="J95" s="14">
        <f>'[1]TCE - ANEXO III - Preencher'!K104</f>
        <v>0</v>
      </c>
      <c r="K95" s="15">
        <f>'[1]TCE - ANEXO III - Preencher'!L104</f>
        <v>253.87</v>
      </c>
      <c r="L95" s="15">
        <f>'[1]TCE - ANEXO III - Preencher'!M104</f>
        <v>7.06</v>
      </c>
      <c r="M95" s="15">
        <f t="shared" si="7"/>
        <v>246.81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aux.creche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651.19000000000005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160.09</v>
      </c>
      <c r="J96" s="14">
        <f>'[1]TCE - ANEXO III - Preencher'!K105</f>
        <v>0</v>
      </c>
      <c r="K96" s="15">
        <f>'[1]TCE - ANEXO III - Preencher'!L105</f>
        <v>253.87</v>
      </c>
      <c r="L96" s="15">
        <f>'[1]TCE - ANEXO III - Preencher'!M105</f>
        <v>7.06</v>
      </c>
      <c r="M96" s="15">
        <f t="shared" si="7"/>
        <v>246.81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127.82729999999999</v>
      </c>
      <c r="R96" s="15">
        <f>'[1]TCE - ANEXO III - Preencher'!S105</f>
        <v>88.2</v>
      </c>
      <c r="S96" s="16">
        <f t="shared" si="9"/>
        <v>39.627299999999991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1708.02</v>
      </c>
      <c r="Y96" s="15">
        <f>'[1]TCE - ANEXO III - Preencher'!Z105</f>
        <v>0</v>
      </c>
      <c r="Z96" s="16">
        <f t="shared" si="11"/>
        <v>1708.02</v>
      </c>
      <c r="AA96" s="17" t="str">
        <f>IF('[1]TCE - ANEXO III - Preencher'!AB105="","",'[1]TCE - ANEXO III - Preencher'!AB105)</f>
        <v>ABONO ASS FIN RET/COMPL</v>
      </c>
      <c r="AB96" s="15">
        <f t="shared" si="6"/>
        <v>2156.4872999999998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347.09</v>
      </c>
      <c r="J97" s="14">
        <f>'[1]TCE - ANEXO III - Preencher'!K106</f>
        <v>0</v>
      </c>
      <c r="K97" s="15">
        <f>'[1]TCE - ANEXO III - Preencher'!L106</f>
        <v>253.87</v>
      </c>
      <c r="L97" s="15">
        <f>'[1]TCE - ANEXO III - Preencher'!M106</f>
        <v>3.59</v>
      </c>
      <c r="M97" s="15">
        <f t="shared" si="7"/>
        <v>250.28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1118.18</v>
      </c>
      <c r="Y97" s="15">
        <f>'[1]TCE - ANEXO III - Preencher'!Z106</f>
        <v>0</v>
      </c>
      <c r="Z97" s="16">
        <f t="shared" si="11"/>
        <v>1118.18</v>
      </c>
      <c r="AA97" s="17" t="str">
        <f>IF('[1]TCE - ANEXO III - Preencher'!AB106="","",'[1]TCE - ANEXO III - Preencher'!AB106)</f>
        <v>ABONO ASS FIN RET/COMPL</v>
      </c>
      <c r="AB97" s="15">
        <f t="shared" si="6"/>
        <v>1718.8700000000001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374.6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1552.98</v>
      </c>
      <c r="Y98" s="15">
        <f>'[1]TCE - ANEXO III - Preencher'!Z107</f>
        <v>0</v>
      </c>
      <c r="Z98" s="16">
        <f t="shared" si="11"/>
        <v>1552.98</v>
      </c>
      <c r="AA98" s="17" t="str">
        <f>IF('[1]TCE - ANEXO III - Preencher'!AB107="","",'[1]TCE - ANEXO III - Preencher'!AB107)</f>
        <v>ABONO ASS FIN RET/COMPL</v>
      </c>
      <c r="AB98" s="15">
        <f t="shared" si="6"/>
        <v>1930.9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 xml:space="preserve">GUILHERME DIOGO MAGALHAES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162.66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164.6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498.14</v>
      </c>
      <c r="J100" s="14">
        <f>'[1]TCE - ANEXO III - Preencher'!K109</f>
        <v>0</v>
      </c>
      <c r="K100" s="15">
        <f>'[1]TCE - ANEXO III - Preencher'!L109</f>
        <v>253.87</v>
      </c>
      <c r="L100" s="15">
        <f>'[1]TCE - ANEXO III - Preencher'!M109</f>
        <v>7.06</v>
      </c>
      <c r="M100" s="15">
        <f t="shared" si="7"/>
        <v>246.81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756.48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179.57</v>
      </c>
      <c r="J101" s="14">
        <f>'[1]TCE - ANEXO III - Preencher'!K110</f>
        <v>0</v>
      </c>
      <c r="K101" s="15">
        <f>'[1]TCE - ANEXO III - Preencher'!L110</f>
        <v>253.86670000000001</v>
      </c>
      <c r="L101" s="15">
        <f>'[1]TCE - ANEXO III - Preencher'!M110</f>
        <v>7.06</v>
      </c>
      <c r="M101" s="15">
        <f t="shared" si="7"/>
        <v>246.80670000000001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136.0273</v>
      </c>
      <c r="R101" s="15">
        <f>'[1]TCE - ANEXO III - Preencher'!S110</f>
        <v>96.2</v>
      </c>
      <c r="S101" s="16">
        <f t="shared" si="9"/>
        <v>39.827299999999994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468.14400000000001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354.56</v>
      </c>
      <c r="J102" s="14">
        <f>'[1]TCE - ANEXO III - Preencher'!K111</f>
        <v>0</v>
      </c>
      <c r="K102" s="15">
        <f>'[1]TCE - ANEXO III - Preencher'!L111</f>
        <v>253.87</v>
      </c>
      <c r="L102" s="15">
        <f>'[1]TCE - ANEXO III - Preencher'!M111</f>
        <v>7.06</v>
      </c>
      <c r="M102" s="15">
        <f t="shared" si="7"/>
        <v>246.81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603.31000000000006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189.35</v>
      </c>
      <c r="J103" s="14">
        <f>'[1]TCE - ANEXO III - Preencher'!K112</f>
        <v>0</v>
      </c>
      <c r="K103" s="15">
        <f>'[1]TCE - ANEXO III - Preencher'!L112</f>
        <v>253.87</v>
      </c>
      <c r="L103" s="15">
        <f>'[1]TCE - ANEXO III - Preencher'!M112</f>
        <v>7.06</v>
      </c>
      <c r="M103" s="15">
        <f t="shared" si="7"/>
        <v>246.81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267.22729999999996</v>
      </c>
      <c r="R103" s="15">
        <f>'[1]TCE - ANEXO III - Preencher'!S112</f>
        <v>84.72</v>
      </c>
      <c r="S103" s="16">
        <f t="shared" si="9"/>
        <v>182.50729999999996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620.6072999999999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IVSON MONTEIRO DE LIMA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192.28</v>
      </c>
      <c r="J104" s="14">
        <f>'[1]TCE - ANEXO III - Preencher'!K113</f>
        <v>0</v>
      </c>
      <c r="K104" s="15">
        <f>'[1]TCE - ANEXO III - Preencher'!L113</f>
        <v>253.87</v>
      </c>
      <c r="L104" s="15">
        <f>'[1]TCE - ANEXO III - Preencher'!M113</f>
        <v>7.06</v>
      </c>
      <c r="M104" s="15">
        <f t="shared" si="7"/>
        <v>246.81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310.63</v>
      </c>
      <c r="Y104" s="15">
        <f>'[1]TCE - ANEXO III - Preencher'!Z113</f>
        <v>0</v>
      </c>
      <c r="Z104" s="16">
        <f t="shared" si="11"/>
        <v>310.63</v>
      </c>
      <c r="AA104" s="17" t="str">
        <f>IF('[1]TCE - ANEXO III - Preencher'!AB113="","",'[1]TCE - ANEXO III - Preencher'!AB113)</f>
        <v>assist.medica/odontologica</v>
      </c>
      <c r="AB104" s="15">
        <f t="shared" si="6"/>
        <v>751.66000000000008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135.55000000000001</v>
      </c>
      <c r="J105" s="14">
        <f>'[1]TCE - ANEXO III - Preencher'!K114</f>
        <v>0</v>
      </c>
      <c r="K105" s="15">
        <f>'[1]TCE - ANEXO III - Preencher'!L114</f>
        <v>253.87</v>
      </c>
      <c r="L105" s="15">
        <f>'[1]TCE - ANEXO III - Preencher'!M114</f>
        <v>7.06</v>
      </c>
      <c r="M105" s="15">
        <f t="shared" si="7"/>
        <v>246.81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267.22729999999996</v>
      </c>
      <c r="R105" s="15">
        <f>'[1]TCE - ANEXO III - Preencher'!S114</f>
        <v>84.72</v>
      </c>
      <c r="S105" s="16">
        <f t="shared" si="9"/>
        <v>182.50729999999996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566.80729999999994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168.22</v>
      </c>
      <c r="J106" s="14">
        <f>'[1]TCE - ANEXO III - Preencher'!K115</f>
        <v>0</v>
      </c>
      <c r="K106" s="15">
        <f>'[1]TCE - ANEXO III - Preencher'!L115</f>
        <v>253.87</v>
      </c>
      <c r="L106" s="15">
        <f>'[1]TCE - ANEXO III - Preencher'!M115</f>
        <v>7.06</v>
      </c>
      <c r="M106" s="15">
        <f t="shared" si="7"/>
        <v>246.81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1855.02</v>
      </c>
      <c r="Y106" s="15">
        <f>'[1]TCE - ANEXO III - Preencher'!Z115</f>
        <v>0</v>
      </c>
      <c r="Z106" s="16">
        <f t="shared" si="11"/>
        <v>1855.02</v>
      </c>
      <c r="AA106" s="17" t="str">
        <f>IF('[1]TCE - ANEXO III - Preencher'!AB115="","",'[1]TCE - ANEXO III - Preencher'!AB115)</f>
        <v>ABONO ASS FIN RET/COMPL</v>
      </c>
      <c r="AB106" s="15">
        <f t="shared" si="6"/>
        <v>2271.9899999999998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195.5</v>
      </c>
      <c r="J107" s="14">
        <f>'[1]TCE - ANEXO III - Preencher'!K116</f>
        <v>0</v>
      </c>
      <c r="K107" s="15">
        <f>'[1]TCE - ANEXO III - Preencher'!L116</f>
        <v>253.87</v>
      </c>
      <c r="L107" s="15">
        <f>'[1]TCE - ANEXO III - Preencher'!M116</f>
        <v>2.79</v>
      </c>
      <c r="M107" s="15">
        <f t="shared" si="7"/>
        <v>251.08</v>
      </c>
      <c r="N107" s="15">
        <f>'[1]TCE - ANEXO III - Preencher'!O116</f>
        <v>3.32</v>
      </c>
      <c r="O107" s="15">
        <f>'[1]TCE - ANEXO III - Preencher'!P116</f>
        <v>0</v>
      </c>
      <c r="P107" s="16">
        <f t="shared" si="8"/>
        <v>3.32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2356.9</v>
      </c>
      <c r="Y107" s="15">
        <f>'[1]TCE - ANEXO III - Preencher'!Z116</f>
        <v>0</v>
      </c>
      <c r="Z107" s="16">
        <f t="shared" si="11"/>
        <v>2356.9</v>
      </c>
      <c r="AA107" s="17" t="str">
        <f>IF('[1]TCE - ANEXO III - Preencher'!AB116="","",'[1]TCE - ANEXO III - Preencher'!AB116)</f>
        <v>ABONO ASS FIN RET/COMPL</v>
      </c>
      <c r="AB107" s="15">
        <f t="shared" si="6"/>
        <v>2806.8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134.49</v>
      </c>
      <c r="J108" s="14">
        <f>'[1]TCE - ANEXO III - Preencher'!K117</f>
        <v>0</v>
      </c>
      <c r="K108" s="15">
        <f>'[1]TCE - ANEXO III - Preencher'!L117</f>
        <v>253.87</v>
      </c>
      <c r="L108" s="15">
        <f>'[1]TCE - ANEXO III - Preencher'!M117</f>
        <v>7.06</v>
      </c>
      <c r="M108" s="15">
        <f t="shared" si="7"/>
        <v>246.81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383.24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256.3</v>
      </c>
      <c r="J109" s="14">
        <f>'[1]TCE - ANEXO III - Preencher'!K118</f>
        <v>0</v>
      </c>
      <c r="K109" s="15">
        <f>'[1]TCE - ANEXO III - Preencher'!L118</f>
        <v>253.87</v>
      </c>
      <c r="L109" s="15">
        <f>'[1]TCE - ANEXO III - Preencher'!M118</f>
        <v>7.06</v>
      </c>
      <c r="M109" s="15">
        <f t="shared" si="7"/>
        <v>246.81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505.05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JESSICA LAÍSSA DA SILVA SOBRAL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411005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13.27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332.82729999999998</v>
      </c>
      <c r="R110" s="15">
        <f>'[1]TCE - ANEXO III - Preencher'!S119</f>
        <v>39.799999999999997</v>
      </c>
      <c r="S110" s="16">
        <f t="shared" si="9"/>
        <v>293.02729999999997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308.23729999999995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236.01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237.95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1.94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154.21</v>
      </c>
      <c r="J113" s="14">
        <f>'[1]TCE - ANEXO III - Preencher'!K122</f>
        <v>0</v>
      </c>
      <c r="K113" s="15">
        <f>'[1]TCE - ANEXO III - Preencher'!L122</f>
        <v>253.87</v>
      </c>
      <c r="L113" s="15">
        <f>'[1]TCE - ANEXO III - Preencher'!M122</f>
        <v>7.06</v>
      </c>
      <c r="M113" s="15">
        <f t="shared" si="7"/>
        <v>246.81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267.22729999999996</v>
      </c>
      <c r="R113" s="15">
        <f>'[1]TCE - ANEXO III - Preencher'!S122</f>
        <v>88.2</v>
      </c>
      <c r="S113" s="16">
        <f t="shared" si="9"/>
        <v>179.02729999999997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1855.02</v>
      </c>
      <c r="Y113" s="15">
        <f>'[1]TCE - ANEXO III - Preencher'!Z122</f>
        <v>0</v>
      </c>
      <c r="Z113" s="16">
        <f t="shared" si="11"/>
        <v>1855.02</v>
      </c>
      <c r="AA113" s="17" t="str">
        <f>IF('[1]TCE - ANEXO III - Preencher'!AB122="","",'[1]TCE - ANEXO III - Preencher'!AB122)</f>
        <v>ABONO ASS FIN RET/COMPL</v>
      </c>
      <c r="AB113" s="15">
        <f t="shared" si="6"/>
        <v>2437.0073000000002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514310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200.08</v>
      </c>
      <c r="J114" s="14">
        <f>'[1]TCE - ANEXO III - Preencher'!K123</f>
        <v>0</v>
      </c>
      <c r="K114" s="15">
        <f>'[1]TCE - ANEXO III - Preencher'!L123</f>
        <v>253.87</v>
      </c>
      <c r="L114" s="15">
        <f>'[1]TCE - ANEXO III - Preencher'!M123</f>
        <v>7.06</v>
      </c>
      <c r="M114" s="15">
        <f t="shared" si="7"/>
        <v>246.81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448.83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AUGUSTO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185.05</v>
      </c>
      <c r="J115" s="14">
        <f>'[1]TCE - ANEXO III - Preencher'!K124</f>
        <v>0</v>
      </c>
      <c r="K115" s="15">
        <f>'[1]TCE - ANEXO III - Preencher'!L124</f>
        <v>253.87</v>
      </c>
      <c r="L115" s="15">
        <f>'[1]TCE - ANEXO III - Preencher'!M124</f>
        <v>7.06</v>
      </c>
      <c r="M115" s="15">
        <f t="shared" si="7"/>
        <v>246.81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1781.52</v>
      </c>
      <c r="Y115" s="15">
        <f>'[1]TCE - ANEXO III - Preencher'!Z124</f>
        <v>0</v>
      </c>
      <c r="Z115" s="16">
        <f t="shared" si="11"/>
        <v>1781.52</v>
      </c>
      <c r="AA115" s="17" t="str">
        <f>IF('[1]TCE - ANEXO III - Preencher'!AB124="","",'[1]TCE - ANEXO III - Preencher'!AB124)</f>
        <v>ABONO ASS FIN RET/COMPL</v>
      </c>
      <c r="AB115" s="15">
        <f t="shared" si="6"/>
        <v>2215.3200000000002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1.94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341.03</v>
      </c>
      <c r="J117" s="14">
        <f>'[1]TCE - ANEXO III - Preencher'!K126</f>
        <v>0</v>
      </c>
      <c r="K117" s="15">
        <f>'[1]TCE - ANEXO III - Preencher'!L126</f>
        <v>253.87</v>
      </c>
      <c r="L117" s="15">
        <f>'[1]TCE - ANEXO III - Preencher'!M126</f>
        <v>7.06</v>
      </c>
      <c r="M117" s="15">
        <f t="shared" si="7"/>
        <v>246.81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589.78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181.16</v>
      </c>
      <c r="J118" s="14">
        <f>'[1]TCE - ANEXO III - Preencher'!K127</f>
        <v>0</v>
      </c>
      <c r="K118" s="15">
        <f>'[1]TCE - ANEXO III - Preencher'!L127</f>
        <v>253.87</v>
      </c>
      <c r="L118" s="15">
        <f>'[1]TCE - ANEXO III - Preencher'!M127</f>
        <v>7.06</v>
      </c>
      <c r="M118" s="15">
        <f t="shared" si="7"/>
        <v>246.81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201.62730000000002</v>
      </c>
      <c r="R118" s="15">
        <f>'[1]TCE - ANEXO III - Preencher'!S127</f>
        <v>84.72</v>
      </c>
      <c r="S118" s="16">
        <f t="shared" si="9"/>
        <v>116.90730000000002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546.81730000000005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JOSEANE CANDIDO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516345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135.55000000000001</v>
      </c>
      <c r="J119" s="14">
        <f>'[1]TCE - ANEXO III - Preencher'!K128</f>
        <v>0</v>
      </c>
      <c r="K119" s="15">
        <f>'[1]TCE - ANEXO III - Preencher'!L128</f>
        <v>253.87</v>
      </c>
      <c r="L119" s="15">
        <f>'[1]TCE - ANEXO III - Preencher'!M128</f>
        <v>7.06</v>
      </c>
      <c r="M119" s="15">
        <f t="shared" si="7"/>
        <v>246.81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127.82729999999999</v>
      </c>
      <c r="R119" s="15">
        <f>'[1]TCE - ANEXO III - Preencher'!S128</f>
        <v>84.72</v>
      </c>
      <c r="S119" s="16">
        <f t="shared" si="9"/>
        <v>43.107299999999995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427.40730000000002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163.76</v>
      </c>
      <c r="J120" s="14">
        <f>'[1]TCE - ANEXO III - Preencher'!K129</f>
        <v>0</v>
      </c>
      <c r="K120" s="15">
        <f>'[1]TCE - ANEXO III - Preencher'!L129</f>
        <v>253.87</v>
      </c>
      <c r="L120" s="15">
        <f>'[1]TCE - ANEXO III - Preencher'!M129</f>
        <v>7.06</v>
      </c>
      <c r="M120" s="15">
        <f t="shared" si="7"/>
        <v>246.81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267.22729999999996</v>
      </c>
      <c r="R120" s="15">
        <f>'[1]TCE - ANEXO III - Preencher'!S129</f>
        <v>96.2</v>
      </c>
      <c r="S120" s="16">
        <f t="shared" si="9"/>
        <v>171.02729999999997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583.53729999999996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JULIA FANTINNY BARBOSA DE SANTANA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124.11</v>
      </c>
      <c r="J121" s="14">
        <f>'[1]TCE - ANEXO III - Preencher'!K130</f>
        <v>0</v>
      </c>
      <c r="K121" s="15">
        <f>'[1]TCE - ANEXO III - Preencher'!L130</f>
        <v>253.87</v>
      </c>
      <c r="L121" s="15">
        <f>'[1]TCE - ANEXO III - Preencher'!M130</f>
        <v>7.06</v>
      </c>
      <c r="M121" s="15">
        <f t="shared" si="7"/>
        <v>246.81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372.86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192.12</v>
      </c>
      <c r="J122" s="14">
        <f>'[1]TCE - ANEXO III - Preencher'!K131</f>
        <v>0</v>
      </c>
      <c r="K122" s="15">
        <f>'[1]TCE - ANEXO III - Preencher'!L131</f>
        <v>253.87</v>
      </c>
      <c r="L122" s="15">
        <f>'[1]TCE - ANEXO III - Preencher'!M131</f>
        <v>7.06</v>
      </c>
      <c r="M122" s="15">
        <f t="shared" si="7"/>
        <v>246.81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1708.02</v>
      </c>
      <c r="Y122" s="15">
        <f>'[1]TCE - ANEXO III - Preencher'!Z131</f>
        <v>0</v>
      </c>
      <c r="Z122" s="16">
        <f t="shared" si="11"/>
        <v>1708.02</v>
      </c>
      <c r="AA122" s="17" t="str">
        <f>IF('[1]TCE - ANEXO III - Preencher'!AB131="","",'[1]TCE - ANEXO III - Preencher'!AB131)</f>
        <v>ABONO ASS FIN RET/COMPL</v>
      </c>
      <c r="AB122" s="15">
        <f t="shared" si="6"/>
        <v>2148.89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1.94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RODRIGUES CASTELO BRANCO RADNAI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238.76</v>
      </c>
      <c r="J124" s="14">
        <f>'[1]TCE - ANEXO III - Preencher'!K133</f>
        <v>0</v>
      </c>
      <c r="K124" s="15">
        <f>'[1]TCE - ANEXO III - Preencher'!L133</f>
        <v>253.87</v>
      </c>
      <c r="L124" s="15">
        <f>'[1]TCE - ANEXO III - Preencher'!M133</f>
        <v>7.06</v>
      </c>
      <c r="M124" s="15">
        <f t="shared" si="7"/>
        <v>246.81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497.09999999999997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400.37</v>
      </c>
      <c r="J125" s="14">
        <f>'[1]TCE - ANEXO III - Preencher'!K134</f>
        <v>0</v>
      </c>
      <c r="K125" s="15">
        <f>'[1]TCE - ANEXO III - Preencher'!L134</f>
        <v>253.87</v>
      </c>
      <c r="L125" s="15">
        <f>'[1]TCE - ANEXO III - Preencher'!M134</f>
        <v>7.06</v>
      </c>
      <c r="M125" s="15">
        <f t="shared" si="7"/>
        <v>246.81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658.71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JULIO CESAR SILVA DE ALBUQUERQUE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396.96</v>
      </c>
      <c r="J126" s="14">
        <f>'[1]TCE - ANEXO III - Preencher'!K135</f>
        <v>0</v>
      </c>
      <c r="K126" s="15">
        <f>'[1]TCE - ANEXO III - Preencher'!L135</f>
        <v>253.87</v>
      </c>
      <c r="L126" s="15">
        <f>'[1]TCE - ANEXO III - Preencher'!M135</f>
        <v>7.06</v>
      </c>
      <c r="M126" s="15">
        <f t="shared" si="7"/>
        <v>246.81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655.29999999999995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KAMILLA DE MACEDO E SILVA CORREA DE OLIVEIRA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709.21</v>
      </c>
      <c r="J127" s="14">
        <f>'[1]TCE - ANEXO III - Preencher'!K136</f>
        <v>0</v>
      </c>
      <c r="K127" s="15">
        <f>'[1]TCE - ANEXO III - Preencher'!L136</f>
        <v>253.87</v>
      </c>
      <c r="L127" s="15">
        <f>'[1]TCE - ANEXO III - Preencher'!M136</f>
        <v>7.06</v>
      </c>
      <c r="M127" s="15">
        <f t="shared" si="7"/>
        <v>246.81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967.55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KAROLINA DE MORAIS TRINDADE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13.26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250.82730000000001</v>
      </c>
      <c r="R128" s="15">
        <f>'[1]TCE - ANEXO III - Preencher'!S137</f>
        <v>37.15</v>
      </c>
      <c r="S128" s="16">
        <f t="shared" si="9"/>
        <v>213.6773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228.87729999999999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KAYLANE CIBELE OLIVEIRA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13.27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332.82729999999998</v>
      </c>
      <c r="R129" s="15">
        <f>'[1]TCE - ANEXO III - Preencher'!S138</f>
        <v>39.799999999999997</v>
      </c>
      <c r="S129" s="16">
        <f t="shared" si="9"/>
        <v>293.02729999999997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308.23729999999995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162.66</v>
      </c>
      <c r="J130" s="14">
        <f>'[1]TCE - ANEXO III - Preencher'!K139</f>
        <v>0</v>
      </c>
      <c r="K130" s="15">
        <f>'[1]TCE - ANEXO III - Preencher'!L139</f>
        <v>253.87</v>
      </c>
      <c r="L130" s="15">
        <f>'[1]TCE - ANEXO III - Preencher'!M139</f>
        <v>7.06</v>
      </c>
      <c r="M130" s="15">
        <f t="shared" si="7"/>
        <v>246.81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283.62729999999999</v>
      </c>
      <c r="R130" s="15">
        <f>'[1]TCE - ANEXO III - Preencher'!S139</f>
        <v>79.069999999999993</v>
      </c>
      <c r="S130" s="16">
        <f t="shared" si="9"/>
        <v>204.5573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615.96730000000002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140.19</v>
      </c>
      <c r="J131" s="14">
        <f>'[1]TCE - ANEXO III - Preencher'!K140</f>
        <v>0</v>
      </c>
      <c r="K131" s="15">
        <f>'[1]TCE - ANEXO III - Preencher'!L140</f>
        <v>253.87</v>
      </c>
      <c r="L131" s="15">
        <f>'[1]TCE - ANEXO III - Preencher'!M140</f>
        <v>7.06</v>
      </c>
      <c r="M131" s="15">
        <f t="shared" si="7"/>
        <v>246.81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1855.02</v>
      </c>
      <c r="Y131" s="15">
        <f>'[1]TCE - ANEXO III - Preencher'!Z140</f>
        <v>0</v>
      </c>
      <c r="Z131" s="16">
        <f t="shared" si="11"/>
        <v>1855.02</v>
      </c>
      <c r="AA131" s="17" t="str">
        <f>IF('[1]TCE - ANEXO III - Preencher'!AB140="","",'[1]TCE - ANEXO III - Preencher'!AB140)</f>
        <v>ABONO ASS FIN RET/COMPL</v>
      </c>
      <c r="AB131" s="15">
        <f t="shared" ref="AB131:AB194" si="12">H131+I131+J131+M131+P131+S131+V131+Z131</f>
        <v>2243.96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157.78</v>
      </c>
      <c r="J132" s="14">
        <f>'[1]TCE - ANEXO III - Preencher'!K141</f>
        <v>0</v>
      </c>
      <c r="K132" s="15">
        <f>'[1]TCE - ANEXO III - Preencher'!L141</f>
        <v>253.87</v>
      </c>
      <c r="L132" s="15">
        <f>'[1]TCE - ANEXO III - Preencher'!M141</f>
        <v>7.06</v>
      </c>
      <c r="M132" s="15">
        <f t="shared" ref="M132:M195" si="13">K132-L132</f>
        <v>246.81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406.53000000000003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154.22</v>
      </c>
      <c r="J133" s="14">
        <f>'[1]TCE - ANEXO III - Preencher'!K142</f>
        <v>0</v>
      </c>
      <c r="K133" s="15">
        <f>'[1]TCE - ANEXO III - Preencher'!L142</f>
        <v>253.87</v>
      </c>
      <c r="L133" s="15">
        <f>'[1]TCE - ANEXO III - Preencher'!M142</f>
        <v>7.06</v>
      </c>
      <c r="M133" s="15">
        <f t="shared" si="13"/>
        <v>246.81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546</v>
      </c>
      <c r="R133" s="15">
        <f>'[1]TCE - ANEXO III - Preencher'!S142</f>
        <v>88.2</v>
      </c>
      <c r="S133" s="16">
        <f t="shared" si="15"/>
        <v>457.8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1781.52</v>
      </c>
      <c r="Y133" s="15">
        <f>'[1]TCE - ANEXO III - Preencher'!Z142</f>
        <v>0</v>
      </c>
      <c r="Z133" s="16">
        <f t="shared" si="17"/>
        <v>1781.52</v>
      </c>
      <c r="AA133" s="17" t="str">
        <f>IF('[1]TCE - ANEXO III - Preencher'!AB142="","",'[1]TCE - ANEXO III - Preencher'!AB142)</f>
        <v>ABONO ASS FIN RET/COMPL</v>
      </c>
      <c r="AB133" s="15">
        <f t="shared" si="12"/>
        <v>2642.29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739.88</v>
      </c>
      <c r="J134" s="14">
        <f>'[1]TCE - ANEXO III - Preencher'!K143</f>
        <v>0</v>
      </c>
      <c r="K134" s="15">
        <f>'[1]TCE - ANEXO III - Preencher'!L143</f>
        <v>253.87</v>
      </c>
      <c r="L134" s="15">
        <f>'[1]TCE - ANEXO III - Preencher'!M143</f>
        <v>7.06</v>
      </c>
      <c r="M134" s="15">
        <f t="shared" si="13"/>
        <v>246.81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998.22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LUCIANA CRISTINA BEZERRA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140.19</v>
      </c>
      <c r="J135" s="14">
        <f>'[1]TCE - ANEXO III - Preencher'!K144</f>
        <v>0</v>
      </c>
      <c r="K135" s="15">
        <f>'[1]TCE - ANEXO III - Preencher'!L144</f>
        <v>253.87</v>
      </c>
      <c r="L135" s="15">
        <f>'[1]TCE - ANEXO III - Preencher'!M144</f>
        <v>7.06</v>
      </c>
      <c r="M135" s="15">
        <f t="shared" si="13"/>
        <v>246.81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267.22729999999996</v>
      </c>
      <c r="R135" s="15">
        <f>'[1]TCE - ANEXO III - Preencher'!S144</f>
        <v>73.5</v>
      </c>
      <c r="S135" s="16">
        <f t="shared" si="15"/>
        <v>193.72729999999996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1855.02</v>
      </c>
      <c r="Y135" s="15">
        <f>'[1]TCE - ANEXO III - Preencher'!Z144</f>
        <v>0</v>
      </c>
      <c r="Z135" s="16">
        <f t="shared" si="17"/>
        <v>1855.02</v>
      </c>
      <c r="AA135" s="17" t="str">
        <f>IF('[1]TCE - ANEXO III - Preencher'!AB144="","",'[1]TCE - ANEXO III - Preencher'!AB144)</f>
        <v>ABONO ASS FIN RET/COMPL</v>
      </c>
      <c r="AB135" s="15">
        <f t="shared" si="12"/>
        <v>2437.6873000000001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 xml:space="preserve">LUCIANA FIGUEIROA DE SIQUEIRA CAMPOS 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213.8</v>
      </c>
      <c r="J136" s="14">
        <f>'[1]TCE - ANEXO III - Preencher'!K145</f>
        <v>0</v>
      </c>
      <c r="K136" s="15">
        <f>'[1]TCE - ANEXO III - Preencher'!L145</f>
        <v>253.87</v>
      </c>
      <c r="L136" s="15">
        <f>'[1]TCE - ANEXO III - Preencher'!M145</f>
        <v>7.06</v>
      </c>
      <c r="M136" s="15">
        <f t="shared" si="13"/>
        <v>246.81</v>
      </c>
      <c r="N136" s="15">
        <f>'[1]TCE - ANEXO III - Preencher'!O145</f>
        <v>11.53</v>
      </c>
      <c r="O136" s="15">
        <f>'[1]TCE - ANEXO III - Preencher'!P145</f>
        <v>0</v>
      </c>
      <c r="P136" s="16">
        <f t="shared" si="14"/>
        <v>11.53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472.14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LUCIANO BEZERRA DE ANDRADE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223405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356.08</v>
      </c>
      <c r="J137" s="14">
        <f>'[1]TCE - ANEXO III - Preencher'!K146</f>
        <v>0</v>
      </c>
      <c r="K137" s="15">
        <f>'[1]TCE - ANEXO III - Preencher'!L146</f>
        <v>253.87</v>
      </c>
      <c r="L137" s="15">
        <f>'[1]TCE - ANEXO III - Preencher'!M146</f>
        <v>18.71</v>
      </c>
      <c r="M137" s="15">
        <f t="shared" si="13"/>
        <v>235.16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593.18000000000006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LUCIENE OLIVEIRA TEIXEIRA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192.11</v>
      </c>
      <c r="J138" s="14">
        <f>'[1]TCE - ANEXO III - Preencher'!K147</f>
        <v>0</v>
      </c>
      <c r="K138" s="15">
        <f>'[1]TCE - ANEXO III - Preencher'!L147</f>
        <v>253.87</v>
      </c>
      <c r="L138" s="15">
        <f>'[1]TCE - ANEXO III - Preencher'!M147</f>
        <v>7.06</v>
      </c>
      <c r="M138" s="15">
        <f t="shared" si="13"/>
        <v>246.81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1708.02</v>
      </c>
      <c r="Y138" s="15">
        <f>'[1]TCE - ANEXO III - Preencher'!Z147</f>
        <v>0</v>
      </c>
      <c r="Z138" s="16">
        <f t="shared" si="17"/>
        <v>1708.02</v>
      </c>
      <c r="AA138" s="17" t="str">
        <f>IF('[1]TCE - ANEXO III - Preencher'!AB147="","",'[1]TCE - ANEXO III - Preencher'!AB147)</f>
        <v>ABONO ASS FIN RET/COMPL</v>
      </c>
      <c r="AB138" s="15">
        <f t="shared" si="12"/>
        <v>2148.88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LUCILENE MARIA DA SILVA NEVES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192.12</v>
      </c>
      <c r="J139" s="14">
        <f>'[1]TCE - ANEXO III - Preencher'!K148</f>
        <v>0</v>
      </c>
      <c r="K139" s="15">
        <f>'[1]TCE - ANEXO III - Preencher'!L148</f>
        <v>253.87</v>
      </c>
      <c r="L139" s="15">
        <f>'[1]TCE - ANEXO III - Preencher'!M148</f>
        <v>7.06</v>
      </c>
      <c r="M139" s="15">
        <f t="shared" si="13"/>
        <v>246.81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127.82729999999999</v>
      </c>
      <c r="R139" s="15">
        <f>'[1]TCE - ANEXO III - Preencher'!S148</f>
        <v>88.2</v>
      </c>
      <c r="S139" s="16">
        <f t="shared" si="15"/>
        <v>39.627299999999991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1708.02</v>
      </c>
      <c r="Y139" s="15">
        <f>'[1]TCE - ANEXO III - Preencher'!Z148</f>
        <v>0</v>
      </c>
      <c r="Z139" s="16">
        <f t="shared" si="17"/>
        <v>1708.02</v>
      </c>
      <c r="AA139" s="17" t="str">
        <f>IF('[1]TCE - ANEXO III - Preencher'!AB148="","",'[1]TCE - ANEXO III - Preencher'!AB148)</f>
        <v>ABONO ASS FIN RET/COMPL</v>
      </c>
      <c r="AB139" s="15">
        <f t="shared" si="12"/>
        <v>2188.5173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LUCILIA DE ALMEIDA LAFAYETTE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324115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261.06</v>
      </c>
      <c r="J140" s="14">
        <f>'[1]TCE - ANEXO III - Preencher'!K149</f>
        <v>0</v>
      </c>
      <c r="K140" s="15">
        <f>'[1]TCE - ANEXO III - Preencher'!L149</f>
        <v>253.87</v>
      </c>
      <c r="L140" s="15">
        <f>'[1]TCE - ANEXO III - Preencher'!M149</f>
        <v>7.06</v>
      </c>
      <c r="M140" s="15">
        <f t="shared" si="13"/>
        <v>246.81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509.81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LUIZI ALVES DOS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551.04999999999995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11.53</v>
      </c>
      <c r="O141" s="15">
        <f>'[1]TCE - ANEXO III - Preencher'!P150</f>
        <v>0</v>
      </c>
      <c r="P141" s="16">
        <f t="shared" si="14"/>
        <v>11.53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562.57999999999993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MADJER LOPES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322605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201.63</v>
      </c>
      <c r="J142" s="14">
        <f>'[1]TCE - ANEXO III - Preencher'!K151</f>
        <v>0</v>
      </c>
      <c r="K142" s="15">
        <f>'[1]TCE - ANEXO III - Preencher'!L151</f>
        <v>253.87</v>
      </c>
      <c r="L142" s="15">
        <f>'[1]TCE - ANEXO III - Preencher'!M151</f>
        <v>7.06</v>
      </c>
      <c r="M142" s="15">
        <f t="shared" si="13"/>
        <v>246.81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450.38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MARCELINO DE ALBUQUERQUE AVELINO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782320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231.17</v>
      </c>
      <c r="J143" s="14">
        <f>'[1]TCE - ANEXO III - Preencher'!K152</f>
        <v>0</v>
      </c>
      <c r="K143" s="15">
        <f>'[1]TCE - ANEXO III - Preencher'!L152</f>
        <v>253.87</v>
      </c>
      <c r="L143" s="15">
        <f>'[1]TCE - ANEXO III - Preencher'!M152</f>
        <v>7.06</v>
      </c>
      <c r="M143" s="15">
        <f t="shared" si="13"/>
        <v>246.81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310.63</v>
      </c>
      <c r="Y143" s="15">
        <f>'[1]TCE - ANEXO III - Preencher'!Z152</f>
        <v>0</v>
      </c>
      <c r="Z143" s="16">
        <f t="shared" si="17"/>
        <v>310.63</v>
      </c>
      <c r="AA143" s="17" t="str">
        <f>IF('[1]TCE - ANEXO III - Preencher'!AB152="","",'[1]TCE - ANEXO III - Preencher'!AB152)</f>
        <v>assist.medica/odontologica</v>
      </c>
      <c r="AB143" s="15">
        <f t="shared" si="12"/>
        <v>790.55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MARCIA DA CONCEICAO LOPES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174.58</v>
      </c>
      <c r="J144" s="14">
        <f>'[1]TCE - ANEXO III - Preencher'!K153</f>
        <v>0</v>
      </c>
      <c r="K144" s="15">
        <f>'[1]TCE - ANEXO III - Preencher'!L153</f>
        <v>253.87</v>
      </c>
      <c r="L144" s="15">
        <f>'[1]TCE - ANEXO III - Preencher'!M153</f>
        <v>7.06</v>
      </c>
      <c r="M144" s="15">
        <f t="shared" si="13"/>
        <v>246.81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119.62729999999999</v>
      </c>
      <c r="R144" s="15">
        <f>'[1]TCE - ANEXO III - Preencher'!S153</f>
        <v>88.2</v>
      </c>
      <c r="S144" s="16">
        <f t="shared" si="15"/>
        <v>31.427299999999988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1781.52</v>
      </c>
      <c r="Y144" s="15">
        <f>'[1]TCE - ANEXO III - Preencher'!Z153</f>
        <v>0</v>
      </c>
      <c r="Z144" s="16">
        <f t="shared" si="17"/>
        <v>1781.52</v>
      </c>
      <c r="AA144" s="17" t="str">
        <f>IF('[1]TCE - ANEXO III - Preencher'!AB153="","",'[1]TCE - ANEXO III - Preencher'!AB153)</f>
        <v>ABONO ASS FIN RET/COMPL</v>
      </c>
      <c r="AB144" s="15">
        <f t="shared" si="12"/>
        <v>2236.2772999999997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MARCIO JOSE MARINHO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422110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189.34</v>
      </c>
      <c r="J145" s="14">
        <f>'[1]TCE - ANEXO III - Preencher'!K154</f>
        <v>0</v>
      </c>
      <c r="K145" s="15">
        <f>'[1]TCE - ANEXO III - Preencher'!L154</f>
        <v>253.87</v>
      </c>
      <c r="L145" s="15">
        <f>'[1]TCE - ANEXO III - Preencher'!M154</f>
        <v>7.06</v>
      </c>
      <c r="M145" s="15">
        <f t="shared" si="13"/>
        <v>246.81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438.09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MARCOS VINICIUS DE PAULA SANTOS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411005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13.26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332.82729999999998</v>
      </c>
      <c r="R146" s="15">
        <f>'[1]TCE - ANEXO III - Preencher'!S155</f>
        <v>39.799999999999997</v>
      </c>
      <c r="S146" s="16">
        <f t="shared" si="15"/>
        <v>293.02729999999997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308.22729999999996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MARIA FABIOLA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135.47999999999999</v>
      </c>
      <c r="J147" s="14">
        <f>'[1]TCE - ANEXO III - Preencher'!K156</f>
        <v>0</v>
      </c>
      <c r="K147" s="15">
        <f>'[1]TCE - ANEXO III - Preencher'!L156</f>
        <v>253.87</v>
      </c>
      <c r="L147" s="15">
        <f>'[1]TCE - ANEXO III - Preencher'!M156</f>
        <v>7.06</v>
      </c>
      <c r="M147" s="15">
        <f t="shared" si="13"/>
        <v>246.81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168.82730000000001</v>
      </c>
      <c r="R147" s="15">
        <f>'[1]TCE - ANEXO III - Preencher'!S156</f>
        <v>83.78</v>
      </c>
      <c r="S147" s="16">
        <f t="shared" si="15"/>
        <v>85.047300000000007</v>
      </c>
      <c r="T147" s="15">
        <f>'[1]TCE - ANEXO III - Preencher'!U156</f>
        <v>80.95</v>
      </c>
      <c r="U147" s="15">
        <f>'[1]TCE - ANEXO III - Preencher'!V156</f>
        <v>0</v>
      </c>
      <c r="V147" s="16">
        <f t="shared" si="16"/>
        <v>80.95</v>
      </c>
      <c r="W147" s="17" t="str">
        <f>IF('[1]TCE - ANEXO III - Preencher'!X156="","",'[1]TCE - ANEXO III - Preencher'!X156)</f>
        <v>aux.creche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550.22730000000001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JANICE XAVIER DE CARVALHO BARBOZA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513430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181.16</v>
      </c>
      <c r="J148" s="14">
        <f>'[1]TCE - ANEXO III - Preencher'!K157</f>
        <v>0</v>
      </c>
      <c r="K148" s="15">
        <f>'[1]TCE - ANEXO III - Preencher'!L157</f>
        <v>253.87</v>
      </c>
      <c r="L148" s="15">
        <f>'[1]TCE - ANEXO III - Preencher'!M157</f>
        <v>7.06</v>
      </c>
      <c r="M148" s="15">
        <f t="shared" si="13"/>
        <v>246.81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127.82729999999999</v>
      </c>
      <c r="R148" s="15">
        <f>'[1]TCE - ANEXO III - Preencher'!S157</f>
        <v>84.72</v>
      </c>
      <c r="S148" s="16">
        <f t="shared" si="15"/>
        <v>43.107299999999995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473.01730000000003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JOSE BATISTA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270.12</v>
      </c>
      <c r="J149" s="14">
        <f>'[1]TCE - ANEXO III - Preencher'!K158</f>
        <v>0</v>
      </c>
      <c r="K149" s="15">
        <f>'[1]TCE - ANEXO III - Preencher'!L158</f>
        <v>253.87</v>
      </c>
      <c r="L149" s="15">
        <f>'[1]TCE - ANEXO III - Preencher'!M158</f>
        <v>7.06</v>
      </c>
      <c r="M149" s="15">
        <f t="shared" si="13"/>
        <v>246.81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518.87000000000012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MARINA MARIA GUEDES DO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192.11</v>
      </c>
      <c r="J150" s="14">
        <f>'[1]TCE - ANEXO III - Preencher'!K159</f>
        <v>0</v>
      </c>
      <c r="K150" s="15">
        <f>'[1]TCE - ANEXO III - Preencher'!L159</f>
        <v>253.87</v>
      </c>
      <c r="L150" s="15">
        <f>'[1]TCE - ANEXO III - Preencher'!M159</f>
        <v>7.06</v>
      </c>
      <c r="M150" s="15">
        <f t="shared" si="13"/>
        <v>246.81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77.55</v>
      </c>
      <c r="U150" s="15">
        <f>'[1]TCE - ANEXO III - Preencher'!V159</f>
        <v>0</v>
      </c>
      <c r="V150" s="16">
        <f t="shared" si="16"/>
        <v>77.55</v>
      </c>
      <c r="W150" s="17" t="str">
        <f>IF('[1]TCE - ANEXO III - Preencher'!X159="","",'[1]TCE - ANEXO III - Preencher'!X159)</f>
        <v>aux.creche</v>
      </c>
      <c r="X150" s="15">
        <f>'[1]TCE - ANEXO III - Preencher'!Y159</f>
        <v>1712.92</v>
      </c>
      <c r="Y150" s="15">
        <f>'[1]TCE - ANEXO III - Preencher'!Z159</f>
        <v>0</v>
      </c>
      <c r="Z150" s="16">
        <f t="shared" si="17"/>
        <v>1712.92</v>
      </c>
      <c r="AA150" s="17" t="str">
        <f>IF('[1]TCE - ANEXO III - Preencher'!AB159="","",'[1]TCE - ANEXO III - Preencher'!AB159)</f>
        <v>ABONO ASS FIN RET/COMPL</v>
      </c>
      <c r="AB150" s="15">
        <f t="shared" si="12"/>
        <v>2231.33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MARTA EUNICE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182.35</v>
      </c>
      <c r="J151" s="14">
        <f>'[1]TCE - ANEXO III - Preencher'!K160</f>
        <v>0</v>
      </c>
      <c r="K151" s="15">
        <f>'[1]TCE - ANEXO III - Preencher'!L160</f>
        <v>253.87</v>
      </c>
      <c r="L151" s="15">
        <f>'[1]TCE - ANEXO III - Preencher'!M160</f>
        <v>7.06</v>
      </c>
      <c r="M151" s="15">
        <f t="shared" si="13"/>
        <v>246.81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234.4273</v>
      </c>
      <c r="R151" s="15">
        <f>'[1]TCE - ANEXO III - Preencher'!S160</f>
        <v>88.2</v>
      </c>
      <c r="S151" s="16">
        <f t="shared" si="15"/>
        <v>146.22730000000001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1708.02</v>
      </c>
      <c r="Y151" s="15">
        <f>'[1]TCE - ANEXO III - Preencher'!Z160</f>
        <v>0</v>
      </c>
      <c r="Z151" s="16">
        <f t="shared" si="17"/>
        <v>1708.02</v>
      </c>
      <c r="AA151" s="17" t="str">
        <f>IF('[1]TCE - ANEXO III - Preencher'!AB160="","",'[1]TCE - ANEXO III - Preencher'!AB160)</f>
        <v>ABONO ASS FIN RET/COMPL</v>
      </c>
      <c r="AB151" s="15">
        <f t="shared" si="12"/>
        <v>2285.3472999999999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MAYARA CRISTINA BEZERRA GALINDO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223405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326.39999999999998</v>
      </c>
      <c r="J152" s="14">
        <f>'[1]TCE - ANEXO III - Preencher'!K161</f>
        <v>0</v>
      </c>
      <c r="K152" s="15">
        <f>'[1]TCE - ANEXO III - Preencher'!L161</f>
        <v>253.87</v>
      </c>
      <c r="L152" s="15">
        <f>'[1]TCE - ANEXO III - Preencher'!M161</f>
        <v>18.71</v>
      </c>
      <c r="M152" s="15">
        <f t="shared" si="13"/>
        <v>235.16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2890.97</v>
      </c>
      <c r="Y152" s="15">
        <f>'[1]TCE - ANEXO III - Preencher'!Z161</f>
        <v>0</v>
      </c>
      <c r="Z152" s="16">
        <f t="shared" si="17"/>
        <v>2890.97</v>
      </c>
      <c r="AA152" s="17" t="str">
        <f>IF('[1]TCE - ANEXO III - Preencher'!AB161="","",'[1]TCE - ANEXO III - Preencher'!AB161)</f>
        <v>ABONO ASS FIN RET/COMPL</v>
      </c>
      <c r="AB152" s="15">
        <f t="shared" si="12"/>
        <v>3454.47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 xml:space="preserve">MAYARA EVELLY DE OLIVEIRA LEITE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187.31</v>
      </c>
      <c r="J153" s="14">
        <f>'[1]TCE - ANEXO III - Preencher'!K162</f>
        <v>0</v>
      </c>
      <c r="K153" s="15">
        <f>'[1]TCE - ANEXO III - Preencher'!L162</f>
        <v>253.87</v>
      </c>
      <c r="L153" s="15">
        <f>'[1]TCE - ANEXO III - Preencher'!M162</f>
        <v>2.79</v>
      </c>
      <c r="M153" s="15">
        <f t="shared" si="13"/>
        <v>251.08</v>
      </c>
      <c r="N153" s="15">
        <f>'[1]TCE - ANEXO III - Preencher'!O162</f>
        <v>3.32</v>
      </c>
      <c r="O153" s="15">
        <f>'[1]TCE - ANEXO III - Preencher'!P162</f>
        <v>0</v>
      </c>
      <c r="P153" s="16">
        <f t="shared" si="14"/>
        <v>3.32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441.71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MEIDIANE CRISTINA MOURA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422110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150.41999999999999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152.35999999999999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MERCIA GALDINO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310.86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312.8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MESSIAS DIAS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322605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161.78</v>
      </c>
      <c r="J156" s="14">
        <f>'[1]TCE - ANEXO III - Preencher'!K165</f>
        <v>0</v>
      </c>
      <c r="K156" s="15">
        <f>'[1]TCE - ANEXO III - Preencher'!L165</f>
        <v>253.87</v>
      </c>
      <c r="L156" s="15">
        <f>'[1]TCE - ANEXO III - Preencher'!M165</f>
        <v>7.06</v>
      </c>
      <c r="M156" s="15">
        <f t="shared" si="13"/>
        <v>246.81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410.53000000000003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MICHELLE SILVA VIANA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246.8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13.0273</v>
      </c>
      <c r="R157" s="15">
        <f>'[1]TCE - ANEXO III - Preencher'!S166</f>
        <v>2.94</v>
      </c>
      <c r="S157" s="16">
        <f t="shared" si="15"/>
        <v>10.087300000000001</v>
      </c>
      <c r="T157" s="15">
        <f>'[1]TCE - ANEXO III - Preencher'!U166</f>
        <v>77.55</v>
      </c>
      <c r="U157" s="15">
        <f>'[1]TCE - ANEXO III - Preencher'!V166</f>
        <v>0</v>
      </c>
      <c r="V157" s="16">
        <f t="shared" si="16"/>
        <v>77.55</v>
      </c>
      <c r="W157" s="17" t="str">
        <f>IF('[1]TCE - ANEXO III - Preencher'!X166="","",'[1]TCE - ANEXO III - Preencher'!X166)</f>
        <v>aux.creche</v>
      </c>
      <c r="X157" s="15">
        <f>'[1]TCE - ANEXO III - Preencher'!Y166</f>
        <v>1781.52</v>
      </c>
      <c r="Y157" s="15">
        <f>'[1]TCE - ANEXO III - Preencher'!Z166</f>
        <v>0</v>
      </c>
      <c r="Z157" s="16">
        <f t="shared" si="17"/>
        <v>1781.52</v>
      </c>
      <c r="AA157" s="17" t="str">
        <f>IF('[1]TCE - ANEXO III - Preencher'!AB166="","",'[1]TCE - ANEXO III - Preencher'!AB166)</f>
        <v>ABONO ASS FIN RET/COMPL</v>
      </c>
      <c r="AB157" s="15">
        <f t="shared" si="12"/>
        <v>2117.8973000000001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MIFARES HERNANDES CUNHA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313220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212.68</v>
      </c>
      <c r="J158" s="14">
        <f>'[1]TCE - ANEXO III - Preencher'!K167</f>
        <v>0</v>
      </c>
      <c r="K158" s="15">
        <f>'[1]TCE - ANEXO III - Preencher'!L167</f>
        <v>253.87</v>
      </c>
      <c r="L158" s="15">
        <f>'[1]TCE - ANEXO III - Preencher'!M167</f>
        <v>7.06</v>
      </c>
      <c r="M158" s="15">
        <f t="shared" si="13"/>
        <v>246.81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461.43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MIGUEL HENRIQUE CAVALCANTI PEREIRA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200.11</v>
      </c>
      <c r="J159" s="14">
        <f>'[1]TCE - ANEXO III - Preencher'!K168</f>
        <v>0</v>
      </c>
      <c r="K159" s="15">
        <f>'[1]TCE - ANEXO III - Preencher'!L168</f>
        <v>253.87</v>
      </c>
      <c r="L159" s="15">
        <f>'[1]TCE - ANEXO III - Preencher'!M168</f>
        <v>7.06</v>
      </c>
      <c r="M159" s="15">
        <f t="shared" si="13"/>
        <v>246.81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119.62729999999999</v>
      </c>
      <c r="R159" s="15">
        <f>'[1]TCE - ANEXO III - Preencher'!S168</f>
        <v>88.2</v>
      </c>
      <c r="S159" s="16">
        <f t="shared" si="15"/>
        <v>31.427299999999988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1855.02</v>
      </c>
      <c r="Y159" s="15">
        <f>'[1]TCE - ANEXO III - Preencher'!Z168</f>
        <v>0</v>
      </c>
      <c r="Z159" s="16">
        <f t="shared" si="17"/>
        <v>1855.02</v>
      </c>
      <c r="AA159" s="17" t="str">
        <f>IF('[1]TCE - ANEXO III - Preencher'!AB168="","",'[1]TCE - ANEXO III - Preencher'!AB168)</f>
        <v>ABONO ASS FIN RET/COMPL</v>
      </c>
      <c r="AB159" s="15">
        <f t="shared" si="12"/>
        <v>2335.3072999999999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MINELLI DARC DE ALMEIDA ESPINDOLA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223405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385.76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387.7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MONALISA GRAZIELE DA SILVA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119.36</v>
      </c>
      <c r="J161" s="14">
        <f>'[1]TCE - ANEXO III - Preencher'!K170</f>
        <v>0</v>
      </c>
      <c r="K161" s="15">
        <f>'[1]TCE - ANEXO III - Preencher'!L170</f>
        <v>253.87</v>
      </c>
      <c r="L161" s="15">
        <f>'[1]TCE - ANEXO III - Preencher'!M170</f>
        <v>7.06</v>
      </c>
      <c r="M161" s="15">
        <f t="shared" si="13"/>
        <v>246.81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316.4273</v>
      </c>
      <c r="R161" s="15">
        <f>'[1]TCE - ANEXO III - Preencher'!S170</f>
        <v>0</v>
      </c>
      <c r="S161" s="16">
        <f t="shared" si="15"/>
        <v>316.4273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1781.52</v>
      </c>
      <c r="Y161" s="15">
        <f>'[1]TCE - ANEXO III - Preencher'!Z170</f>
        <v>0</v>
      </c>
      <c r="Z161" s="16">
        <f t="shared" si="17"/>
        <v>1781.52</v>
      </c>
      <c r="AA161" s="17" t="str">
        <f>IF('[1]TCE - ANEXO III - Preencher'!AB170="","",'[1]TCE - ANEXO III - Preencher'!AB170)</f>
        <v>ABONO ASS FIN RET/COMPL</v>
      </c>
      <c r="AB161" s="15">
        <f t="shared" si="12"/>
        <v>2466.0572999999999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NATHALIA BARBOSA TORRES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212.79</v>
      </c>
      <c r="J162" s="14">
        <f>'[1]TCE - ANEXO III - Preencher'!K171</f>
        <v>0</v>
      </c>
      <c r="K162" s="15">
        <f>'[1]TCE - ANEXO III - Preencher'!L171</f>
        <v>253.87</v>
      </c>
      <c r="L162" s="15">
        <f>'[1]TCE - ANEXO III - Preencher'!M171</f>
        <v>3.59</v>
      </c>
      <c r="M162" s="15">
        <f t="shared" si="13"/>
        <v>250.28</v>
      </c>
      <c r="N162" s="15">
        <f>'[1]TCE - ANEXO III - Preencher'!O171</f>
        <v>3.32</v>
      </c>
      <c r="O162" s="15">
        <f>'[1]TCE - ANEXO III - Preencher'!P171</f>
        <v>0</v>
      </c>
      <c r="P162" s="16">
        <f t="shared" si="14"/>
        <v>3.32</v>
      </c>
      <c r="Q162" s="15">
        <f>'[1]TCE - ANEXO III - Preencher'!R171</f>
        <v>95.027299999999997</v>
      </c>
      <c r="R162" s="15">
        <f>'[1]TCE - ANEXO III - Preencher'!S171</f>
        <v>90.2</v>
      </c>
      <c r="S162" s="16">
        <f t="shared" si="15"/>
        <v>4.8272999999999939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1924.07</v>
      </c>
      <c r="Y162" s="15">
        <f>'[1]TCE - ANEXO III - Preencher'!Z171</f>
        <v>0</v>
      </c>
      <c r="Z162" s="16">
        <f t="shared" si="17"/>
        <v>1924.07</v>
      </c>
      <c r="AA162" s="17" t="str">
        <f>IF('[1]TCE - ANEXO III - Preencher'!AB171="","",'[1]TCE - ANEXO III - Preencher'!AB171)</f>
        <v>ABONO ASS FIN RET/COMPL</v>
      </c>
      <c r="AB162" s="15">
        <f t="shared" si="12"/>
        <v>2395.2873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NATHALIA DA SILVA FIDELES DE MOURA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148.33000000000001</v>
      </c>
      <c r="J163" s="14">
        <f>'[1]TCE - ANEXO III - Preencher'!K172</f>
        <v>0</v>
      </c>
      <c r="K163" s="15">
        <f>'[1]TCE - ANEXO III - Preencher'!L172</f>
        <v>253.87</v>
      </c>
      <c r="L163" s="15">
        <f>'[1]TCE - ANEXO III - Preencher'!M172</f>
        <v>7.06</v>
      </c>
      <c r="M163" s="15">
        <f t="shared" si="13"/>
        <v>246.81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127.82729999999999</v>
      </c>
      <c r="R163" s="15">
        <f>'[1]TCE - ANEXO III - Preencher'!S172</f>
        <v>88.2</v>
      </c>
      <c r="S163" s="16">
        <f t="shared" si="15"/>
        <v>39.627299999999991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1855.02</v>
      </c>
      <c r="Y163" s="15">
        <f>'[1]TCE - ANEXO III - Preencher'!Z172</f>
        <v>0</v>
      </c>
      <c r="Z163" s="16">
        <f t="shared" si="17"/>
        <v>1855.02</v>
      </c>
      <c r="AA163" s="17" t="str">
        <f>IF('[1]TCE - ANEXO III - Preencher'!AB172="","",'[1]TCE - ANEXO III - Preencher'!AB172)</f>
        <v>ABONO ASS FIN RET/COMPL</v>
      </c>
      <c r="AB163" s="15">
        <f t="shared" si="12"/>
        <v>2291.7273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ODAIR JOSE DE ARAUJO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515205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186</v>
      </c>
      <c r="J164" s="14">
        <f>'[1]TCE - ANEXO III - Preencher'!K173</f>
        <v>0</v>
      </c>
      <c r="K164" s="15">
        <f>'[1]TCE - ANEXO III - Preencher'!L173</f>
        <v>253.87</v>
      </c>
      <c r="L164" s="15">
        <f>'[1]TCE - ANEXO III - Preencher'!M173</f>
        <v>7.06</v>
      </c>
      <c r="M164" s="15">
        <f t="shared" si="13"/>
        <v>246.81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434.75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PAULO ROBERTO BARRETO DE SANTANA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782320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180.6</v>
      </c>
      <c r="J165" s="14">
        <f>'[1]TCE - ANEXO III - Preencher'!K174</f>
        <v>0</v>
      </c>
      <c r="K165" s="15">
        <f>'[1]TCE - ANEXO III - Preencher'!L174</f>
        <v>253.87</v>
      </c>
      <c r="L165" s="15">
        <f>'[1]TCE - ANEXO III - Preencher'!M174</f>
        <v>7.06</v>
      </c>
      <c r="M165" s="15">
        <f t="shared" si="13"/>
        <v>246.81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310.63</v>
      </c>
      <c r="Y165" s="15">
        <f>'[1]TCE - ANEXO III - Preencher'!Z174</f>
        <v>0</v>
      </c>
      <c r="Z165" s="16">
        <f t="shared" si="17"/>
        <v>310.63</v>
      </c>
      <c r="AA165" s="17" t="str">
        <f>IF('[1]TCE - ANEXO III - Preencher'!AB174="","",'[1]TCE - ANEXO III - Preencher'!AB174)</f>
        <v>assist.medica/odontologica</v>
      </c>
      <c r="AB165" s="15">
        <f t="shared" si="12"/>
        <v>739.98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PAULO VICTOR SILVA DE SENA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303.04000000000002</v>
      </c>
      <c r="J166" s="14">
        <f>'[1]TCE - ANEXO III - Preencher'!K175</f>
        <v>0</v>
      </c>
      <c r="K166" s="15">
        <f>'[1]TCE - ANEXO III - Preencher'!L175</f>
        <v>253.87</v>
      </c>
      <c r="L166" s="15">
        <f>'[1]TCE - ANEXO III - Preencher'!M175</f>
        <v>18.71</v>
      </c>
      <c r="M166" s="15">
        <f t="shared" si="13"/>
        <v>235.16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540.1400000000001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POLLYANNA VENANCIO DA CUNHA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237.64</v>
      </c>
      <c r="J167" s="14">
        <f>'[1]TCE - ANEXO III - Preencher'!K176</f>
        <v>0</v>
      </c>
      <c r="K167" s="15">
        <f>'[1]TCE - ANEXO III - Preencher'!L176</f>
        <v>253.87</v>
      </c>
      <c r="L167" s="15">
        <f>'[1]TCE - ANEXO III - Preencher'!M176</f>
        <v>3.4</v>
      </c>
      <c r="M167" s="15">
        <f t="shared" si="13"/>
        <v>250.47</v>
      </c>
      <c r="N167" s="15">
        <f>'[1]TCE - ANEXO III - Preencher'!O176</f>
        <v>3.32</v>
      </c>
      <c r="O167" s="15">
        <f>'[1]TCE - ANEXO III - Preencher'!P176</f>
        <v>0</v>
      </c>
      <c r="P167" s="16">
        <f t="shared" si="14"/>
        <v>3.32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1930.03</v>
      </c>
      <c r="Y167" s="15">
        <f>'[1]TCE - ANEXO III - Preencher'!Z176</f>
        <v>0</v>
      </c>
      <c r="Z167" s="16">
        <f t="shared" si="17"/>
        <v>1930.03</v>
      </c>
      <c r="AA167" s="17" t="str">
        <f>IF('[1]TCE - ANEXO III - Preencher'!AB176="","",'[1]TCE - ANEXO III - Preencher'!AB176)</f>
        <v>ABONO ASS FIN RET/COMPL</v>
      </c>
      <c r="AB167" s="15">
        <f t="shared" si="12"/>
        <v>2421.46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POSSIDONIO ALVES DE ARAUJO FILHO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515110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181.16</v>
      </c>
      <c r="J168" s="14">
        <f>'[1]TCE - ANEXO III - Preencher'!K177</f>
        <v>0</v>
      </c>
      <c r="K168" s="15">
        <f>'[1]TCE - ANEXO III - Preencher'!L177</f>
        <v>253.87</v>
      </c>
      <c r="L168" s="15">
        <f>'[1]TCE - ANEXO III - Preencher'!M177</f>
        <v>7.06</v>
      </c>
      <c r="M168" s="15">
        <f t="shared" si="13"/>
        <v>246.81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267.22729999999996</v>
      </c>
      <c r="R168" s="15">
        <f>'[1]TCE - ANEXO III - Preencher'!S177</f>
        <v>84.72</v>
      </c>
      <c r="S168" s="16">
        <f t="shared" si="15"/>
        <v>182.50729999999996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612.41729999999995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PRISCILA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182.68</v>
      </c>
      <c r="J169" s="14">
        <f>'[1]TCE - ANEXO III - Preencher'!K178</f>
        <v>0</v>
      </c>
      <c r="K169" s="15">
        <f>'[1]TCE - ANEXO III - Preencher'!L178</f>
        <v>253.87</v>
      </c>
      <c r="L169" s="15">
        <f>'[1]TCE - ANEXO III - Preencher'!M178</f>
        <v>7.06</v>
      </c>
      <c r="M169" s="15">
        <f t="shared" si="13"/>
        <v>246.81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1708.02</v>
      </c>
      <c r="Y169" s="15">
        <f>'[1]TCE - ANEXO III - Preencher'!Z178</f>
        <v>0</v>
      </c>
      <c r="Z169" s="16">
        <f t="shared" si="17"/>
        <v>1708.02</v>
      </c>
      <c r="AA169" s="17" t="str">
        <f>IF('[1]TCE - ANEXO III - Preencher'!AB178="","",'[1]TCE - ANEXO III - Preencher'!AB178)</f>
        <v>ABONO ASS FIN RET/COMPL</v>
      </c>
      <c r="AB169" s="15">
        <f t="shared" si="12"/>
        <v>2139.4499999999998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RAFAEL BAIA CARDOZO SILVA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225270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298.86</v>
      </c>
      <c r="J170" s="14">
        <f>'[1]TCE - ANEXO III - Preencher'!K179</f>
        <v>0</v>
      </c>
      <c r="K170" s="15">
        <f>'[1]TCE - ANEXO III - Preencher'!L179</f>
        <v>253.87</v>
      </c>
      <c r="L170" s="15">
        <f>'[1]TCE - ANEXO III - Preencher'!M179</f>
        <v>7.06</v>
      </c>
      <c r="M170" s="15">
        <f t="shared" si="13"/>
        <v>246.81</v>
      </c>
      <c r="N170" s="15">
        <f>'[1]TCE - ANEXO III - Preencher'!O179</f>
        <v>11.53</v>
      </c>
      <c r="O170" s="15">
        <f>'[1]TCE - ANEXO III - Preencher'!P179</f>
        <v>0</v>
      </c>
      <c r="P170" s="16">
        <f t="shared" si="14"/>
        <v>11.53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557.20000000000005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RAFAEL DA ROCHA CAMINHA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352.53</v>
      </c>
      <c r="J171" s="14">
        <f>'[1]TCE - ANEXO III - Preencher'!K180</f>
        <v>0</v>
      </c>
      <c r="K171" s="15">
        <f>'[1]TCE - ANEXO III - Preencher'!L180</f>
        <v>253.87</v>
      </c>
      <c r="L171" s="15">
        <f>'[1]TCE - ANEXO III - Preencher'!M180</f>
        <v>7.06</v>
      </c>
      <c r="M171" s="15">
        <f t="shared" si="13"/>
        <v>246.81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610.86999999999989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RAFAELA DE OLIVEIRA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513430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145.31</v>
      </c>
      <c r="J172" s="14">
        <f>'[1]TCE - ANEXO III - Preencher'!K181</f>
        <v>0</v>
      </c>
      <c r="K172" s="15">
        <f>'[1]TCE - ANEXO III - Preencher'!L181</f>
        <v>253.87</v>
      </c>
      <c r="L172" s="15">
        <f>'[1]TCE - ANEXO III - Preencher'!M181</f>
        <v>7.06</v>
      </c>
      <c r="M172" s="15">
        <f t="shared" si="13"/>
        <v>246.81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136.0273</v>
      </c>
      <c r="R172" s="15">
        <f>'[1]TCE - ANEXO III - Preencher'!S181</f>
        <v>84.72</v>
      </c>
      <c r="S172" s="16">
        <f t="shared" si="15"/>
        <v>51.307299999999998</v>
      </c>
      <c r="T172" s="15">
        <f>'[1]TCE - ANEXO III - Preencher'!U181</f>
        <v>80.95</v>
      </c>
      <c r="U172" s="15">
        <f>'[1]TCE - ANEXO III - Preencher'!V181</f>
        <v>0</v>
      </c>
      <c r="V172" s="16">
        <f t="shared" si="16"/>
        <v>80.95</v>
      </c>
      <c r="W172" s="17" t="str">
        <f>IF('[1]TCE - ANEXO III - Preencher'!X181="","",'[1]TCE - ANEXO III - Preencher'!X181)</f>
        <v>aux.creche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526.31730000000005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RAYANNE CAROLINE DO NASCIMENTO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140.19</v>
      </c>
      <c r="J173" s="14">
        <f>'[1]TCE - ANEXO III - Preencher'!K182</f>
        <v>0</v>
      </c>
      <c r="K173" s="15">
        <f>'[1]TCE - ANEXO III - Preencher'!L182</f>
        <v>253.87</v>
      </c>
      <c r="L173" s="15">
        <f>'[1]TCE - ANEXO III - Preencher'!M182</f>
        <v>7.06</v>
      </c>
      <c r="M173" s="15">
        <f t="shared" si="13"/>
        <v>246.81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189.32730000000001</v>
      </c>
      <c r="R173" s="15">
        <f>'[1]TCE - ANEXO III - Preencher'!S182</f>
        <v>88.2</v>
      </c>
      <c r="S173" s="16">
        <f t="shared" si="15"/>
        <v>101.12730000000001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1855.02</v>
      </c>
      <c r="Y173" s="15">
        <f>'[1]TCE - ANEXO III - Preencher'!Z182</f>
        <v>0</v>
      </c>
      <c r="Z173" s="16">
        <f t="shared" si="17"/>
        <v>1855.02</v>
      </c>
      <c r="AA173" s="17" t="str">
        <f>IF('[1]TCE - ANEXO III - Preencher'!AB182="","",'[1]TCE - ANEXO III - Preencher'!AB182)</f>
        <v>ABONO ASS FIN RET/COMPL</v>
      </c>
      <c r="AB173" s="15">
        <f t="shared" si="12"/>
        <v>2345.0873000000001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REGINALDO DE MEDEIROS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192.12</v>
      </c>
      <c r="J174" s="14">
        <f>'[1]TCE - ANEXO III - Preencher'!K183</f>
        <v>0</v>
      </c>
      <c r="K174" s="15">
        <f>'[1]TCE - ANEXO III - Preencher'!L183</f>
        <v>253.87</v>
      </c>
      <c r="L174" s="15">
        <f>'[1]TCE - ANEXO III - Preencher'!M183</f>
        <v>7.06</v>
      </c>
      <c r="M174" s="15">
        <f t="shared" si="13"/>
        <v>246.81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119.62729999999999</v>
      </c>
      <c r="R174" s="15">
        <f>'[1]TCE - ANEXO III - Preencher'!S183</f>
        <v>88.2</v>
      </c>
      <c r="S174" s="16">
        <f t="shared" si="15"/>
        <v>31.427299999999988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1708.02</v>
      </c>
      <c r="Y174" s="15">
        <f>'[1]TCE - ANEXO III - Preencher'!Z183</f>
        <v>0</v>
      </c>
      <c r="Z174" s="16">
        <f t="shared" si="17"/>
        <v>1708.02</v>
      </c>
      <c r="AA174" s="17" t="str">
        <f>IF('[1]TCE - ANEXO III - Preencher'!AB183="","",'[1]TCE - ANEXO III - Preencher'!AB183)</f>
        <v>ABONO ASS FIN RET/COMPL</v>
      </c>
      <c r="AB174" s="15">
        <f t="shared" si="12"/>
        <v>2180.3173000000002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RENATA LIZANDRA DA SILVA CAVALCANTI GOMES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201.42</v>
      </c>
      <c r="J175" s="14">
        <f>'[1]TCE - ANEXO III - Preencher'!K184</f>
        <v>0</v>
      </c>
      <c r="K175" s="15">
        <f>'[1]TCE - ANEXO III - Preencher'!L184</f>
        <v>253.87</v>
      </c>
      <c r="L175" s="15">
        <f>'[1]TCE - ANEXO III - Preencher'!M184</f>
        <v>3.05</v>
      </c>
      <c r="M175" s="15">
        <f t="shared" si="13"/>
        <v>250.82</v>
      </c>
      <c r="N175" s="15">
        <f>'[1]TCE - ANEXO III - Preencher'!O184</f>
        <v>3.32</v>
      </c>
      <c r="O175" s="15">
        <f>'[1]TCE - ANEXO III - Preencher'!P184</f>
        <v>0</v>
      </c>
      <c r="P175" s="16">
        <f t="shared" si="14"/>
        <v>3.32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2282.8200000000002</v>
      </c>
      <c r="Y175" s="15">
        <f>'[1]TCE - ANEXO III - Preencher'!Z184</f>
        <v>0</v>
      </c>
      <c r="Z175" s="16">
        <f t="shared" si="17"/>
        <v>2282.8200000000002</v>
      </c>
      <c r="AA175" s="17" t="str">
        <f>IF('[1]TCE - ANEXO III - Preencher'!AB184="","",'[1]TCE - ANEXO III - Preencher'!AB184)</f>
        <v>ABONO ASS FIN RET/COMPL</v>
      </c>
      <c r="AB175" s="15">
        <f t="shared" si="12"/>
        <v>2738.38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RICARDO BRUNO MERTENS FITTIPALDI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807.71</v>
      </c>
      <c r="J176" s="14">
        <f>'[1]TCE - ANEXO III - Preencher'!K185</f>
        <v>807.71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11.53</v>
      </c>
      <c r="O176" s="15">
        <f>'[1]TCE - ANEXO III - Preencher'!P185</f>
        <v>0</v>
      </c>
      <c r="P176" s="16">
        <f t="shared" si="14"/>
        <v>11.53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1626.95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RICARDO FILGUEIRA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422110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175.8</v>
      </c>
      <c r="J177" s="14">
        <f>'[1]TCE - ANEXO III - Preencher'!K186</f>
        <v>0</v>
      </c>
      <c r="K177" s="15">
        <f>'[1]TCE - ANEXO III - Preencher'!L186</f>
        <v>253.87</v>
      </c>
      <c r="L177" s="15">
        <f>'[1]TCE - ANEXO III - Preencher'!M186</f>
        <v>7.06</v>
      </c>
      <c r="M177" s="15">
        <f t="shared" si="13"/>
        <v>246.81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424.55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 xml:space="preserve">ROBERTA BARROS DE SOUSA 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225124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413</v>
      </c>
      <c r="J178" s="14">
        <f>'[1]TCE - ANEXO III - Preencher'!K187</f>
        <v>0</v>
      </c>
      <c r="K178" s="15">
        <f>'[1]TCE - ANEXO III - Preencher'!L187</f>
        <v>253.87</v>
      </c>
      <c r="L178" s="15">
        <f>'[1]TCE - ANEXO III - Preencher'!M187</f>
        <v>7.06</v>
      </c>
      <c r="M178" s="15">
        <f t="shared" si="13"/>
        <v>246.81</v>
      </c>
      <c r="N178" s="15">
        <f>'[1]TCE - ANEXO III - Preencher'!O187</f>
        <v>11.53</v>
      </c>
      <c r="O178" s="15">
        <f>'[1]TCE - ANEXO III - Preencher'!P187</f>
        <v>0</v>
      </c>
      <c r="P178" s="16">
        <f t="shared" si="14"/>
        <v>11.53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671.33999999999992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ROMULO CESAR SAMPAIO PEIXOTO FILHO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223445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481.52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483.46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ROSALBA SOUZA CORREIA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156.03</v>
      </c>
      <c r="J180" s="14">
        <f>'[1]TCE - ANEXO III - Preencher'!K189</f>
        <v>0</v>
      </c>
      <c r="K180" s="15">
        <f>'[1]TCE - ANEXO III - Preencher'!L189</f>
        <v>253.87</v>
      </c>
      <c r="L180" s="15">
        <f>'[1]TCE - ANEXO III - Preencher'!M189</f>
        <v>7.06</v>
      </c>
      <c r="M180" s="15">
        <f t="shared" si="13"/>
        <v>246.81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234.4273</v>
      </c>
      <c r="R180" s="15">
        <f>'[1]TCE - ANEXO III - Preencher'!S189</f>
        <v>73.5</v>
      </c>
      <c r="S180" s="16">
        <f t="shared" si="15"/>
        <v>160.9273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1708.02</v>
      </c>
      <c r="Y180" s="15">
        <f>'[1]TCE - ANEXO III - Preencher'!Z189</f>
        <v>0</v>
      </c>
      <c r="Z180" s="16">
        <f t="shared" si="17"/>
        <v>1708.02</v>
      </c>
      <c r="AA180" s="17" t="str">
        <f>IF('[1]TCE - ANEXO III - Preencher'!AB189="","",'[1]TCE - ANEXO III - Preencher'!AB189)</f>
        <v>ABONO ASS FIN RET/COMPL</v>
      </c>
      <c r="AB180" s="15">
        <f t="shared" si="12"/>
        <v>2273.7273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ROSEANE RAMOS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251605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321.49</v>
      </c>
      <c r="J181" s="14">
        <f>'[1]TCE - ANEXO III - Preencher'!K190</f>
        <v>0</v>
      </c>
      <c r="K181" s="15">
        <f>'[1]TCE - ANEXO III - Preencher'!L190</f>
        <v>253.87</v>
      </c>
      <c r="L181" s="15">
        <f>'[1]TCE - ANEXO III - Preencher'!M190</f>
        <v>7.06</v>
      </c>
      <c r="M181" s="15">
        <f t="shared" si="13"/>
        <v>246.81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570.24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ROSEMERY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146.07</v>
      </c>
      <c r="J182" s="14">
        <f>'[1]TCE - ANEXO III - Preencher'!K191</f>
        <v>0</v>
      </c>
      <c r="K182" s="15">
        <f>'[1]TCE - ANEXO III - Preencher'!L191</f>
        <v>253.87</v>
      </c>
      <c r="L182" s="15">
        <f>'[1]TCE - ANEXO III - Preencher'!M191</f>
        <v>7.06</v>
      </c>
      <c r="M182" s="15">
        <f t="shared" si="13"/>
        <v>246.81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250.82730000000001</v>
      </c>
      <c r="R182" s="15">
        <f>'[1]TCE - ANEXO III - Preencher'!S191</f>
        <v>88.2</v>
      </c>
      <c r="S182" s="16">
        <f t="shared" si="15"/>
        <v>162.62729999999999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1781.52</v>
      </c>
      <c r="Y182" s="15">
        <f>'[1]TCE - ANEXO III - Preencher'!Z191</f>
        <v>0</v>
      </c>
      <c r="Z182" s="16">
        <f t="shared" si="17"/>
        <v>1781.52</v>
      </c>
      <c r="AA182" s="17" t="str">
        <f>IF('[1]TCE - ANEXO III - Preencher'!AB191="","",'[1]TCE - ANEXO III - Preencher'!AB191)</f>
        <v>ABONO ASS FIN RET/COMPL</v>
      </c>
      <c r="AB182" s="15">
        <f t="shared" si="12"/>
        <v>2338.9673000000003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ROSINEIDE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192.12</v>
      </c>
      <c r="J183" s="14">
        <f>'[1]TCE - ANEXO III - Preencher'!K192</f>
        <v>0</v>
      </c>
      <c r="K183" s="15">
        <f>'[1]TCE - ANEXO III - Preencher'!L192</f>
        <v>253.87</v>
      </c>
      <c r="L183" s="15">
        <f>'[1]TCE - ANEXO III - Preencher'!M192</f>
        <v>7.06</v>
      </c>
      <c r="M183" s="15">
        <f t="shared" si="13"/>
        <v>246.81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250.82730000000001</v>
      </c>
      <c r="R183" s="15">
        <f>'[1]TCE - ANEXO III - Preencher'!S192</f>
        <v>88.2</v>
      </c>
      <c r="S183" s="16">
        <f t="shared" si="15"/>
        <v>162.62729999999999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1708.02</v>
      </c>
      <c r="Y183" s="15">
        <f>'[1]TCE - ANEXO III - Preencher'!Z192</f>
        <v>0</v>
      </c>
      <c r="Z183" s="16">
        <f t="shared" si="17"/>
        <v>1708.02</v>
      </c>
      <c r="AA183" s="17" t="str">
        <f>IF('[1]TCE - ANEXO III - Preencher'!AB192="","",'[1]TCE - ANEXO III - Preencher'!AB192)</f>
        <v>ABONO ASS FIN RET/COMPL</v>
      </c>
      <c r="AB183" s="15">
        <f t="shared" si="12"/>
        <v>2311.5173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ROSINEIDE MARIA DA SILVA OLIVEIRA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150.96</v>
      </c>
      <c r="J184" s="14">
        <f>'[1]TCE - ANEXO III - Preencher'!K193</f>
        <v>0</v>
      </c>
      <c r="K184" s="15">
        <f>'[1]TCE - ANEXO III - Preencher'!L193</f>
        <v>253.87</v>
      </c>
      <c r="L184" s="15">
        <f>'[1]TCE - ANEXO III - Preencher'!M193</f>
        <v>7.06</v>
      </c>
      <c r="M184" s="15">
        <f t="shared" si="13"/>
        <v>246.81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250.82730000000001</v>
      </c>
      <c r="R184" s="15">
        <f>'[1]TCE - ANEXO III - Preencher'!S193</f>
        <v>84.72</v>
      </c>
      <c r="S184" s="16">
        <f t="shared" si="15"/>
        <v>166.10730000000001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565.81729999999993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ROSINEIDE MARIA DE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151.96</v>
      </c>
      <c r="J185" s="14">
        <f>'[1]TCE - ANEXO III - Preencher'!K194</f>
        <v>0</v>
      </c>
      <c r="K185" s="15">
        <f>'[1]TCE - ANEXO III - Preencher'!L194</f>
        <v>253.87</v>
      </c>
      <c r="L185" s="15">
        <f>'[1]TCE - ANEXO III - Preencher'!M194</f>
        <v>7.06</v>
      </c>
      <c r="M185" s="15">
        <f t="shared" si="13"/>
        <v>246.81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119.62729999999999</v>
      </c>
      <c r="R185" s="15">
        <f>'[1]TCE - ANEXO III - Preencher'!S194</f>
        <v>79.38</v>
      </c>
      <c r="S185" s="16">
        <f t="shared" si="15"/>
        <v>40.247299999999996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1708.02</v>
      </c>
      <c r="Y185" s="15">
        <f>'[1]TCE - ANEXO III - Preencher'!Z194</f>
        <v>0</v>
      </c>
      <c r="Z185" s="16">
        <f t="shared" si="17"/>
        <v>1708.02</v>
      </c>
      <c r="AA185" s="17" t="str">
        <f>IF('[1]TCE - ANEXO III - Preencher'!AB194="","",'[1]TCE - ANEXO III - Preencher'!AB194)</f>
        <v>ABONO ASS FIN RET/COMPL</v>
      </c>
      <c r="AB185" s="15">
        <f t="shared" si="12"/>
        <v>2148.9773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SABRINA DA SILVA GOMES MUNIZ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192.11</v>
      </c>
      <c r="J186" s="14">
        <f>'[1]TCE - ANEXO III - Preencher'!K195</f>
        <v>0</v>
      </c>
      <c r="K186" s="15">
        <f>'[1]TCE - ANEXO III - Preencher'!L195</f>
        <v>253.87</v>
      </c>
      <c r="L186" s="15">
        <f>'[1]TCE - ANEXO III - Preencher'!M195</f>
        <v>7.06</v>
      </c>
      <c r="M186" s="15">
        <f t="shared" si="13"/>
        <v>246.81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127.82729999999999</v>
      </c>
      <c r="R186" s="15">
        <f>'[1]TCE - ANEXO III - Preencher'!S195</f>
        <v>88.2</v>
      </c>
      <c r="S186" s="16">
        <f t="shared" si="15"/>
        <v>39.627299999999991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1708.02</v>
      </c>
      <c r="Y186" s="15">
        <f>'[1]TCE - ANEXO III - Preencher'!Z195</f>
        <v>0</v>
      </c>
      <c r="Z186" s="16">
        <f t="shared" si="17"/>
        <v>1708.02</v>
      </c>
      <c r="AA186" s="17" t="str">
        <f>IF('[1]TCE - ANEXO III - Preencher'!AB195="","",'[1]TCE - ANEXO III - Preencher'!AB195)</f>
        <v>ABONO ASS FIN RET/COMPL</v>
      </c>
      <c r="AB186" s="15">
        <f t="shared" si="12"/>
        <v>2188.5073000000002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SABRINA GABRIELLY DE MELO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154.21</v>
      </c>
      <c r="J187" s="14">
        <f>'[1]TCE - ANEXO III - Preencher'!K196</f>
        <v>0</v>
      </c>
      <c r="K187" s="15">
        <f>'[1]TCE - ANEXO III - Preencher'!L196</f>
        <v>253.87</v>
      </c>
      <c r="L187" s="15">
        <f>'[1]TCE - ANEXO III - Preencher'!M196</f>
        <v>7.06</v>
      </c>
      <c r="M187" s="15">
        <f t="shared" si="13"/>
        <v>246.81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119.62729999999999</v>
      </c>
      <c r="R187" s="15">
        <f>'[1]TCE - ANEXO III - Preencher'!S196</f>
        <v>88.2</v>
      </c>
      <c r="S187" s="16">
        <f t="shared" si="15"/>
        <v>31.427299999999988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1781.52</v>
      </c>
      <c r="Y187" s="15">
        <f>'[1]TCE - ANEXO III - Preencher'!Z196</f>
        <v>0</v>
      </c>
      <c r="Z187" s="16">
        <f t="shared" si="17"/>
        <v>1781.52</v>
      </c>
      <c r="AA187" s="17" t="str">
        <f>IF('[1]TCE - ANEXO III - Preencher'!AB196="","",'[1]TCE - ANEXO III - Preencher'!AB196)</f>
        <v>ABONO ASS FIN RET/COMPL</v>
      </c>
      <c r="AB187" s="15">
        <f t="shared" si="12"/>
        <v>2215.9072999999999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SAMMARA SHIRLEY MATEUS BEZERRA OLIVEIRA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251605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347.2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349.14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SAMUEL ALEXANDRE ALVES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354210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238.55</v>
      </c>
      <c r="J189" s="14">
        <f>'[1]TCE - ANEXO III - Preencher'!K198</f>
        <v>0</v>
      </c>
      <c r="K189" s="15">
        <f>'[1]TCE - ANEXO III - Preencher'!L198</f>
        <v>253.87</v>
      </c>
      <c r="L189" s="15">
        <f>'[1]TCE - ANEXO III - Preencher'!M198</f>
        <v>7.06</v>
      </c>
      <c r="M189" s="15">
        <f t="shared" si="13"/>
        <v>246.81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487.3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 xml:space="preserve">SANDRA MARIA DA SILVA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187.5</v>
      </c>
      <c r="J190" s="14">
        <f>'[1]TCE - ANEXO III - Preencher'!K199</f>
        <v>0</v>
      </c>
      <c r="K190" s="15">
        <f>'[1]TCE - ANEXO III - Preencher'!L199</f>
        <v>253.87</v>
      </c>
      <c r="L190" s="15">
        <f>'[1]TCE - ANEXO III - Preencher'!M199</f>
        <v>2.5099999999999998</v>
      </c>
      <c r="M190" s="15">
        <f t="shared" si="13"/>
        <v>251.36</v>
      </c>
      <c r="N190" s="15">
        <f>'[1]TCE - ANEXO III - Preencher'!O199</f>
        <v>3.32</v>
      </c>
      <c r="O190" s="15">
        <f>'[1]TCE - ANEXO III - Preencher'!P199</f>
        <v>0</v>
      </c>
      <c r="P190" s="16">
        <f t="shared" si="14"/>
        <v>3.32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2356.9</v>
      </c>
      <c r="Y190" s="15">
        <f>'[1]TCE - ANEXO III - Preencher'!Z199</f>
        <v>0</v>
      </c>
      <c r="Z190" s="16">
        <f t="shared" si="17"/>
        <v>2356.9</v>
      </c>
      <c r="AA190" s="17" t="str">
        <f>IF('[1]TCE - ANEXO III - Preencher'!AB199="","",'[1]TCE - ANEXO III - Preencher'!AB199)</f>
        <v>ABONO ASS FIN RET/COMPL</v>
      </c>
      <c r="AB190" s="15">
        <f t="shared" si="12"/>
        <v>2799.08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SARA DA COSTA ARAUJO 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411005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163.93</v>
      </c>
      <c r="J191" s="14">
        <f>'[1]TCE - ANEXO III - Preencher'!K200</f>
        <v>0</v>
      </c>
      <c r="K191" s="15">
        <f>'[1]TCE - ANEXO III - Preencher'!L200</f>
        <v>253.87</v>
      </c>
      <c r="L191" s="15">
        <f>'[1]TCE - ANEXO III - Preencher'!M200</f>
        <v>7.06</v>
      </c>
      <c r="M191" s="15">
        <f t="shared" si="13"/>
        <v>246.81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412.68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SARAH DA SILVA MENEZES ARCANJO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411005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13.27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168.82730000000001</v>
      </c>
      <c r="R192" s="15">
        <f>'[1]TCE - ANEXO III - Preencher'!S201</f>
        <v>39.799999999999997</v>
      </c>
      <c r="S192" s="16">
        <f t="shared" si="15"/>
        <v>129.02730000000003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144.23730000000003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 xml:space="preserve">SAULO JOSE VICENTE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62.05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63.989999999999995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SEVERINO ROGERIO BARBOSA NETO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515110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145.32</v>
      </c>
      <c r="J194" s="14">
        <f>'[1]TCE - ANEXO III - Preencher'!K203</f>
        <v>0</v>
      </c>
      <c r="K194" s="15">
        <f>'[1]TCE - ANEXO III - Preencher'!L203</f>
        <v>253.87</v>
      </c>
      <c r="L194" s="15">
        <f>'[1]TCE - ANEXO III - Preencher'!M203</f>
        <v>7.06</v>
      </c>
      <c r="M194" s="15">
        <f t="shared" si="13"/>
        <v>246.81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394.07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SILVANIA MARIA RIBEIRO PEREIRA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515205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141.19999999999999</v>
      </c>
      <c r="J195" s="14">
        <f>'[1]TCE - ANEXO III - Preencher'!K204</f>
        <v>0</v>
      </c>
      <c r="K195" s="15">
        <f>'[1]TCE - ANEXO III - Preencher'!L204</f>
        <v>253.87</v>
      </c>
      <c r="L195" s="15">
        <f>'[1]TCE - ANEXO III - Preencher'!M204</f>
        <v>7.06</v>
      </c>
      <c r="M195" s="15">
        <f t="shared" si="13"/>
        <v>246.81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267.22729999999996</v>
      </c>
      <c r="R195" s="15">
        <f>'[1]TCE - ANEXO III - Preencher'!S204</f>
        <v>70.599999999999994</v>
      </c>
      <c r="S195" s="16">
        <f t="shared" si="15"/>
        <v>196.62729999999996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586.57729999999992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SILVIO JOHNSON MACEDO DE SANTIAGO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225270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636.96</v>
      </c>
      <c r="J196" s="14">
        <f>'[1]TCE - ANEXO III - Preencher'!K205</f>
        <v>0</v>
      </c>
      <c r="K196" s="15">
        <f>'[1]TCE - ANEXO III - Preencher'!L205</f>
        <v>253.87</v>
      </c>
      <c r="L196" s="15">
        <f>'[1]TCE - ANEXO III - Preencher'!M205</f>
        <v>7.06</v>
      </c>
      <c r="M196" s="15">
        <f t="shared" ref="M196:M259" si="19">K196-L196</f>
        <v>246.81</v>
      </c>
      <c r="N196" s="15">
        <f>'[1]TCE - ANEXO III - Preencher'!O205</f>
        <v>11.53</v>
      </c>
      <c r="O196" s="15">
        <f>'[1]TCE - ANEXO III - Preencher'!P205</f>
        <v>0</v>
      </c>
      <c r="P196" s="16">
        <f t="shared" ref="P196:P259" si="20">N196-O196</f>
        <v>11.53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895.3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SIVALDO AUGUSTO RAMOS DE ARAUJO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839.55</v>
      </c>
      <c r="J197" s="14">
        <f>'[1]TCE - ANEXO III - Preencher'!K206</f>
        <v>0</v>
      </c>
      <c r="K197" s="15">
        <f>'[1]TCE - ANEXO III - Preencher'!L206</f>
        <v>253.87</v>
      </c>
      <c r="L197" s="15">
        <f>'[1]TCE - ANEXO III - Preencher'!M206</f>
        <v>7.06</v>
      </c>
      <c r="M197" s="15">
        <f t="shared" si="19"/>
        <v>246.81</v>
      </c>
      <c r="N197" s="15">
        <f>'[1]TCE - ANEXO III - Preencher'!O206</f>
        <v>11.53</v>
      </c>
      <c r="O197" s="15">
        <f>'[1]TCE - ANEXO III - Preencher'!P206</f>
        <v>0</v>
      </c>
      <c r="P197" s="16">
        <f t="shared" si="20"/>
        <v>11.53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1097.8899999999999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SUYANE CLEMENTINO DOS SANTOS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422110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152.13999999999999</v>
      </c>
      <c r="J198" s="14">
        <f>'[1]TCE - ANEXO III - Preencher'!K207</f>
        <v>0</v>
      </c>
      <c r="K198" s="15">
        <f>'[1]TCE - ANEXO III - Preencher'!L207</f>
        <v>253.87</v>
      </c>
      <c r="L198" s="15">
        <f>'[1]TCE - ANEXO III - Preencher'!M207</f>
        <v>7.06</v>
      </c>
      <c r="M198" s="15">
        <f t="shared" si="19"/>
        <v>246.81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168.82730000000001</v>
      </c>
      <c r="R198" s="15">
        <f>'[1]TCE - ANEXO III - Preencher'!S207</f>
        <v>84.72</v>
      </c>
      <c r="S198" s="16">
        <f t="shared" si="21"/>
        <v>84.107300000000009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484.9973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SUZANNY YASMIM BEZERRA DE ARAÚJO SOARES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411005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165.92</v>
      </c>
      <c r="J199" s="14">
        <f>'[1]TCE - ANEXO III - Preencher'!K208</f>
        <v>0</v>
      </c>
      <c r="K199" s="15">
        <f>'[1]TCE - ANEXO III - Preencher'!L208</f>
        <v>253.87</v>
      </c>
      <c r="L199" s="15">
        <f>'[1]TCE - ANEXO III - Preencher'!M208</f>
        <v>7.06</v>
      </c>
      <c r="M199" s="15">
        <f t="shared" si="19"/>
        <v>246.81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80.95</v>
      </c>
      <c r="U199" s="15">
        <f>'[1]TCE - ANEXO III - Preencher'!V208</f>
        <v>0</v>
      </c>
      <c r="V199" s="16">
        <f t="shared" si="22"/>
        <v>80.95</v>
      </c>
      <c r="W199" s="17" t="str">
        <f>IF('[1]TCE - ANEXO III - Preencher'!X208="","",'[1]TCE - ANEXO III - Preencher'!X208)</f>
        <v>aux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495.62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SUZANY MIRELE DA SILVA LINS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351605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154.94999999999999</v>
      </c>
      <c r="J200" s="14">
        <f>'[1]TCE - ANEXO III - Preencher'!K209</f>
        <v>0</v>
      </c>
      <c r="K200" s="15">
        <f>'[1]TCE - ANEXO III - Preencher'!L209</f>
        <v>253.87</v>
      </c>
      <c r="L200" s="15">
        <f>'[1]TCE - ANEXO III - Preencher'!M209</f>
        <v>7.06</v>
      </c>
      <c r="M200" s="15">
        <f t="shared" si="19"/>
        <v>246.81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168.82730000000001</v>
      </c>
      <c r="R200" s="15">
        <f>'[1]TCE - ANEXO III - Preencher'!S209</f>
        <v>99.61</v>
      </c>
      <c r="S200" s="16">
        <f t="shared" si="21"/>
        <v>69.217300000000009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472.91730000000001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SUZIANE GOMES FERREIRA CAVALCANTI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154.21</v>
      </c>
      <c r="J201" s="14">
        <f>'[1]TCE - ANEXO III - Preencher'!K210</f>
        <v>0</v>
      </c>
      <c r="K201" s="15">
        <f>'[1]TCE - ANEXO III - Preencher'!L210</f>
        <v>253.87</v>
      </c>
      <c r="L201" s="15">
        <f>'[1]TCE - ANEXO III - Preencher'!M210</f>
        <v>7.06</v>
      </c>
      <c r="M201" s="15">
        <f t="shared" si="19"/>
        <v>246.81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1781.52</v>
      </c>
      <c r="Y201" s="15">
        <f>'[1]TCE - ANEXO III - Preencher'!Z210</f>
        <v>0</v>
      </c>
      <c r="Z201" s="16">
        <f t="shared" si="23"/>
        <v>1781.52</v>
      </c>
      <c r="AA201" s="17" t="str">
        <f>IF('[1]TCE - ANEXO III - Preencher'!AB210="","",'[1]TCE - ANEXO III - Preencher'!AB210)</f>
        <v>ABONO ASS FIN RET/COMPL</v>
      </c>
      <c r="AB201" s="15">
        <f t="shared" si="18"/>
        <v>2184.48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SWANY MARIA DE ARAUJO RAMOS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251605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298.95</v>
      </c>
      <c r="J202" s="14">
        <f>'[1]TCE - ANEXO III - Preencher'!K211</f>
        <v>0</v>
      </c>
      <c r="K202" s="15">
        <f>'[1]TCE - ANEXO III - Preencher'!L211</f>
        <v>253.87</v>
      </c>
      <c r="L202" s="15">
        <f>'[1]TCE - ANEXO III - Preencher'!M211</f>
        <v>7.06</v>
      </c>
      <c r="M202" s="15">
        <f t="shared" si="19"/>
        <v>246.81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547.70000000000005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THAISA MARIA LIMA DE OLIVEIRA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411005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139.91999999999999</v>
      </c>
      <c r="J203" s="14">
        <f>'[1]TCE - ANEXO III - Preencher'!K212</f>
        <v>0</v>
      </c>
      <c r="K203" s="15">
        <f>'[1]TCE - ANEXO III - Preencher'!L212</f>
        <v>253.87</v>
      </c>
      <c r="L203" s="15">
        <f>'[1]TCE - ANEXO III - Preencher'!M212</f>
        <v>7.06</v>
      </c>
      <c r="M203" s="15">
        <f t="shared" si="19"/>
        <v>246.81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168.82730000000001</v>
      </c>
      <c r="R203" s="15">
        <f>'[1]TCE - ANEXO III - Preencher'!S212</f>
        <v>104.94</v>
      </c>
      <c r="S203" s="16">
        <f t="shared" si="21"/>
        <v>63.88730000000001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452.55730000000005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 xml:space="preserve">THAYANNA MARIA BARBOSA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223.64</v>
      </c>
      <c r="J204" s="14">
        <f>'[1]TCE - ANEXO III - Preencher'!K213</f>
        <v>0</v>
      </c>
      <c r="K204" s="15">
        <f>'[1]TCE - ANEXO III - Preencher'!L213</f>
        <v>253.87</v>
      </c>
      <c r="L204" s="15">
        <f>'[1]TCE - ANEXO III - Preencher'!M213</f>
        <v>2.79</v>
      </c>
      <c r="M204" s="15">
        <f t="shared" si="19"/>
        <v>251.08</v>
      </c>
      <c r="N204" s="15">
        <f>'[1]TCE - ANEXO III - Preencher'!O213</f>
        <v>3.32</v>
      </c>
      <c r="O204" s="15">
        <f>'[1]TCE - ANEXO III - Preencher'!P213</f>
        <v>0</v>
      </c>
      <c r="P204" s="16">
        <f t="shared" si="20"/>
        <v>3.32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2356.9</v>
      </c>
      <c r="Y204" s="15">
        <f>'[1]TCE - ANEXO III - Preencher'!Z213</f>
        <v>0</v>
      </c>
      <c r="Z204" s="16">
        <f t="shared" si="23"/>
        <v>2356.9</v>
      </c>
      <c r="AA204" s="17" t="str">
        <f>IF('[1]TCE - ANEXO III - Preencher'!AB213="","",'[1]TCE - ANEXO III - Preencher'!AB213)</f>
        <v>ABONO ASS FIN RET/COMPL</v>
      </c>
      <c r="AB204" s="15">
        <f t="shared" si="18"/>
        <v>2834.94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THIAGO JOSE DOS SANTOS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170.78</v>
      </c>
      <c r="J205" s="14">
        <f>'[1]TCE - ANEXO III - Preencher'!K214</f>
        <v>0</v>
      </c>
      <c r="K205" s="15">
        <f>'[1]TCE - ANEXO III - Preencher'!L214</f>
        <v>253.87</v>
      </c>
      <c r="L205" s="15">
        <f>'[1]TCE - ANEXO III - Preencher'!M214</f>
        <v>7.06</v>
      </c>
      <c r="M205" s="15">
        <f t="shared" si="19"/>
        <v>246.81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1855.02</v>
      </c>
      <c r="Y205" s="15">
        <f>'[1]TCE - ANEXO III - Preencher'!Z214</f>
        <v>0</v>
      </c>
      <c r="Z205" s="16">
        <f t="shared" si="23"/>
        <v>1855.02</v>
      </c>
      <c r="AA205" s="17" t="str">
        <f>IF('[1]TCE - ANEXO III - Preencher'!AB214="","",'[1]TCE - ANEXO III - Preencher'!AB214)</f>
        <v>ABONO ASS FIN RET/COMPL</v>
      </c>
      <c r="AB205" s="15">
        <f t="shared" si="18"/>
        <v>2274.5500000000002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VANESSA PRUDENCIO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181.69</v>
      </c>
      <c r="J206" s="14">
        <f>'[1]TCE - ANEXO III - Preencher'!K215</f>
        <v>0</v>
      </c>
      <c r="K206" s="15">
        <f>'[1]TCE - ANEXO III - Preencher'!L215</f>
        <v>253.87</v>
      </c>
      <c r="L206" s="15">
        <f>'[1]TCE - ANEXO III - Preencher'!M215</f>
        <v>7.06</v>
      </c>
      <c r="M206" s="15">
        <f t="shared" si="19"/>
        <v>246.81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77.55</v>
      </c>
      <c r="U206" s="15">
        <f>'[1]TCE - ANEXO III - Preencher'!V215</f>
        <v>0</v>
      </c>
      <c r="V206" s="16">
        <f t="shared" si="22"/>
        <v>77.55</v>
      </c>
      <c r="W206" s="17" t="str">
        <f>IF('[1]TCE - ANEXO III - Preencher'!X215="","",'[1]TCE - ANEXO III - Preencher'!X215)</f>
        <v>aux.creche</v>
      </c>
      <c r="X206" s="15">
        <f>'[1]TCE - ANEXO III - Preencher'!Y215</f>
        <v>1708.02</v>
      </c>
      <c r="Y206" s="15">
        <f>'[1]TCE - ANEXO III - Preencher'!Z215</f>
        <v>0</v>
      </c>
      <c r="Z206" s="16">
        <f t="shared" si="23"/>
        <v>1708.02</v>
      </c>
      <c r="AA206" s="17" t="str">
        <f>IF('[1]TCE - ANEXO III - Preencher'!AB215="","",'[1]TCE - ANEXO III - Preencher'!AB215)</f>
        <v>ABONO ASS FIN RET/COMPL</v>
      </c>
      <c r="AB206" s="15">
        <f t="shared" si="18"/>
        <v>2216.0100000000002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VICTOR HUGO LIRA DA SILVA 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313220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177.23</v>
      </c>
      <c r="J207" s="14">
        <f>'[1]TCE - ANEXO III - Preencher'!K216</f>
        <v>0</v>
      </c>
      <c r="K207" s="15">
        <f>'[1]TCE - ANEXO III - Preencher'!L216</f>
        <v>253.87</v>
      </c>
      <c r="L207" s="15">
        <f>'[1]TCE - ANEXO III - Preencher'!M216</f>
        <v>7.06</v>
      </c>
      <c r="M207" s="15">
        <f t="shared" si="19"/>
        <v>246.81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425.97999999999996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VIVIA RYANE DOS SANTOS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411005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13.27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168.82730000000001</v>
      </c>
      <c r="R208" s="15">
        <f>'[1]TCE - ANEXO III - Preencher'!S217</f>
        <v>39.799999999999997</v>
      </c>
      <c r="S208" s="16">
        <f t="shared" si="21"/>
        <v>129.02730000000003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144.23730000000003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WASHINGTON FRANCA CABRAL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521130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253.87</v>
      </c>
      <c r="L209" s="15">
        <f>'[1]TCE - ANEXO III - Preencher'!M218</f>
        <v>7.06</v>
      </c>
      <c r="M209" s="15">
        <f t="shared" si="19"/>
        <v>246.81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21.2273</v>
      </c>
      <c r="R209" s="15">
        <f>'[1]TCE - ANEXO III - Preencher'!S218</f>
        <v>0</v>
      </c>
      <c r="S209" s="16">
        <f t="shared" si="21"/>
        <v>21.2273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269.97730000000001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WASHINGTON XAVIER MARINHO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45352</v>
      </c>
      <c r="H210" s="14">
        <f>'[1]TCE - ANEXO III - Preencher'!I219</f>
        <v>0</v>
      </c>
      <c r="I210" s="14">
        <f>'[1]TCE - ANEXO III - Preencher'!J219</f>
        <v>130.32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132.26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WELLINGTON PEREIRA ARCANJO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45352</v>
      </c>
      <c r="H211" s="14">
        <f>'[1]TCE - ANEXO III - Preencher'!I220</f>
        <v>0</v>
      </c>
      <c r="I211" s="14">
        <f>'[1]TCE - ANEXO III - Preencher'!J220</f>
        <v>187.23</v>
      </c>
      <c r="J211" s="14">
        <f>'[1]TCE - ANEXO III - Preencher'!K220</f>
        <v>0</v>
      </c>
      <c r="K211" s="15">
        <f>'[1]TCE - ANEXO III - Preencher'!L220</f>
        <v>253.87</v>
      </c>
      <c r="L211" s="15">
        <f>'[1]TCE - ANEXO III - Preencher'!M220</f>
        <v>7.06</v>
      </c>
      <c r="M211" s="15">
        <f t="shared" si="19"/>
        <v>246.81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1708.02</v>
      </c>
      <c r="Y211" s="15">
        <f>'[1]TCE - ANEXO III - Preencher'!Z220</f>
        <v>0</v>
      </c>
      <c r="Z211" s="16">
        <f t="shared" si="23"/>
        <v>1708.02</v>
      </c>
      <c r="AA211" s="17" t="str">
        <f>IF('[1]TCE - ANEXO III - Preencher'!AB220="","",'[1]TCE - ANEXO III - Preencher'!AB220)</f>
        <v>ABONO ASS FIN RET/COMPL</v>
      </c>
      <c r="AB211" s="15">
        <f t="shared" si="18"/>
        <v>2144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WELTON RAFAEL DE OLIVEIRA ANDRADE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516345</v>
      </c>
      <c r="G212" s="13">
        <f>IF('[1]TCE - ANEXO III - Preencher'!H221="","",'[1]TCE - ANEXO III - Preencher'!H221)</f>
        <v>45352</v>
      </c>
      <c r="H212" s="14">
        <f>'[1]TCE - ANEXO III - Preencher'!I221</f>
        <v>0</v>
      </c>
      <c r="I212" s="14">
        <f>'[1]TCE - ANEXO III - Preencher'!J221</f>
        <v>135.55000000000001</v>
      </c>
      <c r="J212" s="14">
        <f>'[1]TCE - ANEXO III - Preencher'!K221</f>
        <v>0</v>
      </c>
      <c r="K212" s="15">
        <f>'[1]TCE - ANEXO III - Preencher'!L221</f>
        <v>253.87</v>
      </c>
      <c r="L212" s="15">
        <f>'[1]TCE - ANEXO III - Preencher'!M221</f>
        <v>7.06</v>
      </c>
      <c r="M212" s="15">
        <f t="shared" si="19"/>
        <v>246.81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267.22729999999996</v>
      </c>
      <c r="R212" s="15">
        <f>'[1]TCE - ANEXO III - Preencher'!S221</f>
        <v>84.72</v>
      </c>
      <c r="S212" s="16">
        <f t="shared" si="21"/>
        <v>182.50729999999996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566.80729999999994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WENDLEY FERNANDES FARIAS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782320</v>
      </c>
      <c r="G213" s="13">
        <f>IF('[1]TCE - ANEXO III - Preencher'!H222="","",'[1]TCE - ANEXO III - Preencher'!H222)</f>
        <v>45352</v>
      </c>
      <c r="H213" s="14">
        <f>'[1]TCE - ANEXO III - Preencher'!I222</f>
        <v>0</v>
      </c>
      <c r="I213" s="14">
        <f>'[1]TCE - ANEXO III - Preencher'!J222</f>
        <v>249.31</v>
      </c>
      <c r="J213" s="14">
        <f>'[1]TCE - ANEXO III - Preencher'!K222</f>
        <v>0</v>
      </c>
      <c r="K213" s="15">
        <f>'[1]TCE - ANEXO III - Preencher'!L222</f>
        <v>253.87</v>
      </c>
      <c r="L213" s="15">
        <f>'[1]TCE - ANEXO III - Preencher'!M222</f>
        <v>7.06</v>
      </c>
      <c r="M213" s="15">
        <f t="shared" si="19"/>
        <v>246.81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144.22730000000001</v>
      </c>
      <c r="R213" s="15">
        <f>'[1]TCE - ANEXO III - Preencher'!S222</f>
        <v>95.72</v>
      </c>
      <c r="S213" s="16">
        <f t="shared" si="21"/>
        <v>48.507300000000015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310.63</v>
      </c>
      <c r="Y213" s="15">
        <f>'[1]TCE - ANEXO III - Preencher'!Z222</f>
        <v>0</v>
      </c>
      <c r="Z213" s="16">
        <f t="shared" si="23"/>
        <v>310.63</v>
      </c>
      <c r="AA213" s="17" t="str">
        <f>IF('[1]TCE - ANEXO III - Preencher'!AB222="","",'[1]TCE - ANEXO III - Preencher'!AB222)</f>
        <v>assist.medica/odontologica</v>
      </c>
      <c r="AB213" s="15">
        <f t="shared" si="18"/>
        <v>857.19730000000004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 xml:space="preserve">WILLIAN GABRIEL DA SILVA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414105</v>
      </c>
      <c r="G214" s="13">
        <f>IF('[1]TCE - ANEXO III - Preencher'!H223="","",'[1]TCE - ANEXO III - Preencher'!H223)</f>
        <v>45352</v>
      </c>
      <c r="H214" s="14">
        <f>'[1]TCE - ANEXO III - Preencher'!I223</f>
        <v>0</v>
      </c>
      <c r="I214" s="14">
        <f>'[1]TCE - ANEXO III - Preencher'!J223</f>
        <v>139.91999999999999</v>
      </c>
      <c r="J214" s="14">
        <f>'[1]TCE - ANEXO III - Preencher'!K223</f>
        <v>0</v>
      </c>
      <c r="K214" s="15">
        <f>'[1]TCE - ANEXO III - Preencher'!L223</f>
        <v>253.87</v>
      </c>
      <c r="L214" s="15">
        <f>'[1]TCE - ANEXO III - Preencher'!M223</f>
        <v>7.06</v>
      </c>
      <c r="M214" s="15">
        <f t="shared" si="19"/>
        <v>246.81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388.67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2024-04-25T19:23:39Z</dcterms:created>
  <dcterms:modified xsi:type="dcterms:W3CDTF">2024-04-25T19:24:01Z</dcterms:modified>
</cp:coreProperties>
</file>