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3.2024 MARÇO\0. TCE\"/>
    </mc:Choice>
  </mc:AlternateContent>
  <xr:revisionPtr revIDLastSave="0" documentId="8_{7282166A-B0B3-48C4-98BF-86F2EDFDEADB}" xr6:coauthVersionLast="47" xr6:coauthVersionMax="47" xr10:uidLastSave="{00000000-0000-0000-0000-000000000000}"/>
  <bookViews>
    <workbookView xWindow="-120" yWindow="-120" windowWidth="20730" windowHeight="11160" xr2:uid="{71DF7AF6-4D22-4015-B512-0819660F24A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<sst xmlns="http://schemas.openxmlformats.org/spreadsheetml/2006/main" count="1065" uniqueCount="628">
  <si>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</si>
  <si>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</si>
  <si>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</si>
  <si>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</si>
  <si>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</si>
  <si>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</si>
  <si>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</si>
  <si>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</si>
  <si>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</si>
  <si>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</si>
  <si>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</si>
  <si>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</si>
  <si>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</si>
  <si>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</si>
  <si>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</si>
  <si>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</si>
  <si>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</si>
  <si>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</si>
  <si>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</si>
  <si>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</si>
  <si>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</si>
  <si>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</si>
  <si>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</si>
  <si>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</si>
  <si>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</si>
  <si>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</si>
  <si>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</si>
  <si>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</si>
  <si>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</si>
  <si>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</si>
  <si>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</si>
  <si>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</si>
  <si>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</si>
  <si>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</si>
  <si>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</si>
  <si>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</si>
  <si>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</si>
  <si>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</si>
  <si>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</si>
  <si>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</si>
  <si>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</si>
  <si>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</si>
  <si>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</si>
  <si>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</si>
  <si>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</si>
  <si>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</si>
  <si>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</si>
  <si>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</si>
  <si>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</si>
  <si>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</si>
  <si>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</si>
  <si>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</si>
  <si>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</si>
  <si>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</si>
  <si>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</si>
  <si>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</si>
  <si>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</si>
  <si>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</si>
  <si>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</si>
  <si>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</si>
  <si>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</si>
  <si>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</si>
  <si>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</si>
  <si>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</si>
  <si>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</si>
  <si>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</si>
  <si>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</si>
  <si>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</si>
  <si>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</si>
  <si>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</si>
  <si>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</si>
  <si>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</si>
  <si>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</si>
  <si>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</si>
  <si>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</si>
  <si>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</si>
  <si>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</si>
  <si>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</si>
  <si>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</si>
  <si>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</si>
  <si>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</si>
  <si>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</si>
  <si>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</si>
  <si>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</si>
  <si>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</si>
  <si>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</si>
  <si>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</si>
  <si>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</si>
  <si>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</si>
  <si>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</si>
  <si>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</si>
  <si>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</si>
  <si>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</si>
  <si>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</si>
  <si>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</si>
  <si>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</si>
  <si>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</si>
  <si>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</si>
  <si>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</si>
  <si>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</si>
  <si>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</si>
  <si>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</si>
  <si>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</si>
  <si>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</si>
  <si>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</si>
  <si>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</si>
  <si>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</si>
  <si>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</si>
  <si>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</si>
  <si>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</si>
  <si>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</si>
  <si>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</si>
  <si>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</si>
  <si>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</si>
  <si>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</si>
  <si>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</si>
  <si>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</si>
  <si>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</si>
  <si>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</si>
  <si>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</si>
  <si>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</si>
  <si>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</si>
  <si>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</si>
  <si>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</si>
  <si>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</si>
  <si>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</si>
  <si>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</si>
  <si>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</si>
  <si>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</si>
  <si>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</si>
  <si>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https://www.hospitalmarialucinda.org/files/pdf/monte-sinai-servicos-medicos-ltda-16_23_4-3561906336-monte-sinai-servicos-medicos-ltda.pdf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</si>
  <si>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</si>
  <si>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</si>
  <si>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</si>
  <si>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</si>
  <si>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</si>
  <si>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</si>
  <si>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</si>
  <si>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</si>
  <si>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</si>
  <si>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</si>
  <si>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</si>
  <si>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</si>
  <si>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</si>
  <si>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</si>
  <si>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</si>
  <si>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</si>
  <si>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</si>
  <si>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</si>
  <si>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</si>
  <si>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</si>
  <si>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</si>
  <si>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</si>
  <si>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</si>
  <si>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</si>
  <si>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</si>
  <si>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</si>
  <si>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</si>
  <si>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</si>
  <si>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</si>
  <si>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</si>
  <si>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</si>
  <si>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</si>
  <si>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</si>
  <si>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</si>
  <si>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</si>
  <si>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</si>
  <si>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</si>
  <si>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</si>
  <si>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</si>
  <si>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</si>
  <si>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</si>
  <si>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</si>
  <si>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</si>
  <si>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</si>
  <si>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</si>
  <si>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</si>
  <si>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</si>
  <si>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</si>
  <si>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</si>
  <si>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</si>
  <si>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</si>
  <si>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</si>
  <si>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</si>
  <si>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</si>
  <si>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</si>
  <si>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</si>
  <si>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</si>
  <si>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</si>
  <si>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</si>
  <si>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</si>
  <si>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</si>
  <si>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</si>
  <si>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</si>
  <si>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</si>
  <si>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</si>
  <si>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</si>
  <si>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</si>
  <si>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</si>
  <si>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</si>
  <si>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</si>
  <si>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</si>
  <si>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</si>
  <si>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</si>
  <si>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</si>
  <si>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</si>
  <si>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</si>
  <si>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</si>
  <si>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</si>
  <si>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</si>
  <si>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https://www.hospitalmarialucinda.org/files/pdf/leticia-siqueira-cavalcante-ltda-16_23_7-1287351110-leticia-siqueira-cavalcante-ltda.pdf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</si>
  <si>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</si>
  <si>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</si>
  <si>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</si>
  <si>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</si>
  <si>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</si>
  <si>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</si>
  <si>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</si>
  <si>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</si>
  <si>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</si>
  <si>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</si>
  <si>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</si>
  <si>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</si>
  <si>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</si>
  <si>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</si>
  <si>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</si>
  <si>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</si>
  <si>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</si>
  <si>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</si>
  <si>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</si>
  <si>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</si>
  <si>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</si>
  <si>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</si>
  <si>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</si>
  <si>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</si>
  <si>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</si>
  <si>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</si>
  <si>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</si>
  <si>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</si>
  <si>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</si>
  <si>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</si>
  <si>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</si>
  <si>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</si>
  <si>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</si>
  <si>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</si>
  <si>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</si>
  <si>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</si>
  <si>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</si>
  <si>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</si>
  <si>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</si>
  <si>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</si>
  <si>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</si>
  <si>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</si>
  <si>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</si>
  <si>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</si>
  <si>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</si>
  <si>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</si>
  <si>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</si>
  <si>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</si>
  <si>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</si>
  <si>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</si>
  <si>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</si>
  <si>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</si>
  <si>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</si>
  <si>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</si>
  <si>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</si>
  <si>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</si>
  <si>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</si>
  <si>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</si>
  <si>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</si>
  <si>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</si>
  <si>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</si>
  <si>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</si>
  <si>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</si>
  <si>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</si>
  <si>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</si>
  <si>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</si>
  <si>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</si>
  <si>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</si>
  <si>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</si>
  <si>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</si>
  <si>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</si>
  <si>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</si>
  <si>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</si>
  <si>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</si>
  <si>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</si>
  <si>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</si>
  <si>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</si>
  <si>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</si>
  <si>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</si>
  <si>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</si>
  <si>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</si>
  <si>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</si>
  <si>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</si>
  <si>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</si>
  <si>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</si>
  <si>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</si>
  <si>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</si>
  <si>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</si>
  <si>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</si>
  <si>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</si>
  <si>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</si>
  <si>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</si>
  <si>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</si>
  <si>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</si>
  <si>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</si>
  <si>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</si>
  <si>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</si>
  <si>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</si>
  <si>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</si>
  <si>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</si>
  <si>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</si>
  <si>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</si>
  <si>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</si>
  <si>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</si>
  <si>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</si>
  <si>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</si>
  <si>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</si>
  <si>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</si>
  <si>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</si>
  <si>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</si>
  <si>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</si>
  <si>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</si>
  <si>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</si>
  <si>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</si>
  <si>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</si>
  <si>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</si>
  <si>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</si>
  <si>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</si>
  <si>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</si>
  <si>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</si>
  <si>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</si>
  <si>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</si>
  <si>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</si>
  <si>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</si>
  <si>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</si>
  <si>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</si>
  <si>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</si>
  <si>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</si>
  <si>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https://www.hospitalmarialucinda.org/files/pdf/maismed-atividades-medicas-ltda-16_23_4-3845083364-maismed-atividades-medicas-ltda.pdf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</si>
  <si>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</si>
  <si>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</si>
  <si>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</si>
  <si>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</si>
  <si>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</si>
  <si>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</si>
  <si>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</si>
  <si>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</si>
  <si>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</si>
  <si>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</si>
  <si>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</si>
  <si>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</si>
  <si>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</si>
  <si>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</si>
  <si>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</si>
  <si>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</si>
  <si>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</si>
  <si>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</si>
  <si>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</si>
  <si>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</si>
  <si>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</si>
  <si>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</si>
  <si>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</si>
  <si>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</si>
  <si>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</si>
  <si>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</si>
  <si>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</si>
  <si>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</si>
  <si>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</si>
  <si>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</si>
  <si>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</si>
  <si>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</si>
  <si>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</si>
  <si>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</si>
  <si>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</si>
  <si>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</si>
  <si>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</si>
  <si>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</si>
  <si>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</si>
  <si>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</si>
  <si>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</si>
  <si>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</si>
  <si>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</si>
  <si>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</si>
  <si>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</si>
  <si>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</si>
  <si>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</si>
  <si>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</si>
  <si>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</si>
  <si>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</si>
  <si>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</si>
  <si>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</si>
  <si>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</si>
  <si>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</si>
  <si>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</si>
  <si>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</si>
  <si>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</si>
  <si>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</si>
  <si>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</si>
  <si>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</si>
  <si>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</si>
  <si>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</si>
  <si>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</si>
  <si>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</si>
  <si>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</si>
  <si>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</si>
  <si>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</si>
  <si>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</si>
  <si>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</si>
  <si>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</si>
  <si>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</si>
  <si>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</si>
  <si>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</si>
  <si>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</si>
  <si>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</si>
  <si>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</si>
  <si>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</si>
  <si>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</si>
  <si>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</si>
  <si>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</si>
  <si>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</si>
  <si>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</si>
  <si>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</si>
  <si>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</si>
  <si>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</si>
  <si>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</si>
  <si>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</si>
  <si>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</si>
  <si>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</si>
  <si>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</si>
  <si>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</si>
  <si>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</si>
  <si>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</si>
  <si>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</si>
  <si>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</si>
  <si>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</si>
  <si>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</si>
  <si>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</si>
  <si>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</si>
  <si>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https://www.hospitalmarialucinda.org/files/pdf/m-f-r-reinaldo-melo-cunha-servicos-de-prestacoes-hospitalares-ltda-16_23_4-3241684939-m-f-r-reinaldo-melo-cunha-servicos-de-prestacoes-hospitalares-ltda.pdf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</si>
  <si>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</si>
  <si>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</si>
  <si>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</si>
  <si>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</si>
  <si>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</si>
  <si>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https://www.hospitalmarialucinda.org/files/pdf/maria-luiza-de-oliveira-godin-reis-ltda-ate-31.12.2022-16_23_4-maria-luiza-de-oliveira-godin-reis-ltda-ate-31.12.2022.pdf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</si>
  <si>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</si>
  <si>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</si>
  <si>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</si>
  <si>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</si>
  <si>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https://www.hospitalmarialucinda.org/files/pdf/maria-luiza-dias-martins-siqueira-servicos-medicos-ltda-16_23_4-3681753344-maria-luiza-dias-martins-siqueira-servicos-medicos-ltda.pdf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</si>
  <si>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</si>
  <si>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</si>
  <si>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</si>
  <si>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</si>
  <si>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</si>
  <si>
    <t>51.746.302/0001-44</t>
  </si>
  <si>
    <t>DOMINIK GOIS SERVIÇOS MÉDICOS LTDA</t>
  </si>
  <si>
    <t>https://www.hospitalmarialucinda.org/files/pdf/contrato-dominik-gois-16_23_7-1508574776-contrato-dominik-gois.pdf</t>
  </si>
  <si>
    <t>50.523.153/0001-91</t>
  </si>
  <si>
    <t>PAULA ROSE M ZANELLA RIBEIRO SERVIÇOS MEDICOS LTDA</t>
  </si>
  <si>
    <t>https://www.hospitalmarialucinda.org/files/pdf/contrato-paula-rose-zanella-16_23_7-795226487-contrato-paula-rose-zanella.pdf</t>
  </si>
  <si>
    <t>51.903.971/0001-82</t>
  </si>
  <si>
    <t>FRANCISCO JOAO R NETO SERVIÇOS MEDICOS LTDA</t>
  </si>
  <si>
    <t>https://www.hospitalmarialucinda.org/files/pdf/contrato-francisco-joao-rossi-neto-16_23_4-735559919-contrato-francisco-joao-rossi-neto.pdf</t>
  </si>
  <si>
    <t>44.005.081/0001-98</t>
  </si>
  <si>
    <t>ULTRASAUDE LTDA</t>
  </si>
  <si>
    <t>https://www.hospitalmarialucinda.org/files/pdf/contrato-ultrassaude-16_23_7-163387377-contrato-ultrassaude.pdf</t>
  </si>
  <si>
    <t>37.488.672/0001-06</t>
  </si>
  <si>
    <t>CONSULTORIO DE NUTROLOGIA DYEGO AUGUSTO LTDA</t>
  </si>
  <si>
    <t>https://www.hospitalmarialucinda.org/files/pdf/contrato-dyego-augusto-16_23_4-952415204-contrato-dyego-augusto.pdf</t>
  </si>
  <si>
    <t>52.396.002/0001-45</t>
  </si>
  <si>
    <t>LEANDRO MENEZES SERVIÇOS MÉDICOS LTDA</t>
  </si>
  <si>
    <t>https://www.hospitalmarialucinda.org/files/pdf/contrato-leandro-menezes-16_23_7-1268775113-contrato-leandro-menezes.pdf</t>
  </si>
  <si>
    <t>51.205.282/0001-02</t>
  </si>
  <si>
    <t>RIO PISOM SERVIÇOS MÉDICOS LTDA</t>
  </si>
  <si>
    <t>https://www.hospitalmarialucinda.org/files/pdf/contrato-rio-pisom-16_23_7-745529848-contrato-rio-pisom.pdf</t>
  </si>
  <si>
    <t>51.070.422/0001-74</t>
  </si>
  <si>
    <t>G B LOPES SERVIÇOS DE PRESTAÇÕES HOSPITALARES LTDA</t>
  </si>
  <si>
    <t>https://www.hospitalmarialucinda.org/files/pdf/contrato-gb-lopes-servicos-gabriela-brandao-16_23_7-3026558438-contrato-gb-lopes-servicos-gabriela-brandao.pdf</t>
  </si>
  <si>
    <t>49.159.260/0001-01</t>
  </si>
  <si>
    <t>MEDVIDA ATIVIDADES MÉDICAS LTDA</t>
  </si>
  <si>
    <t>https://www.hospitalmarialucinda.org/files/pdf/contrato-medvida-16_23_7-3206084121-contrato-medvida.pdf</t>
  </si>
  <si>
    <t>46.190.399/0001-11</t>
  </si>
  <si>
    <t>HPC SAUDE SERVIÇOS MÉDICOS LTDA</t>
  </si>
  <si>
    <t>https://www.hospitalmarialucinda.org/files/pdf/termo-aditivo-hpc-saude-16_23_7-559200116-termo-aditivo-hpc-saude.pdf</t>
  </si>
  <si>
    <t>51.287.658/0001-67</t>
  </si>
  <si>
    <t>DXC SERVIÇOS MEDICOS LTDA</t>
  </si>
  <si>
    <t>https://www.hospitalmarialucinda.org/files/pdf/contrato-dxc-servicos-medicos-16_23_7-1133233958-contrato-dxc-servicos-medicos.pdf</t>
  </si>
  <si>
    <t>52.681.683/0001-93</t>
  </si>
  <si>
    <t>MAYSA AIANY SERVIÇOS MEDICOS LTDA</t>
  </si>
  <si>
    <t>https://www.hospitalmarialucinda.org/files/pdf/contrato-maysa-aiany-servicos-medicos-ltda-16_23_7-1435559159-contrato-maysa-aiany-servicos-medicos-ltda.pdf</t>
  </si>
  <si>
    <t>DR SANDI SARDINHA FREITAS SERVIÇOS MÉDICOS LTDA</t>
  </si>
  <si>
    <t>https://www.hospitalmarialucinda.org/files/pdf/dr.-sandi-sardinha-freitas-servicos-medicos-ltda-ate-31.06.2023-16_23_4-dr.-sandi-sardinha-freitas-servicos-medicos-ltda-ate-31.06.2023.pdf</t>
  </si>
  <si>
    <t>52.509.292/0001-96</t>
  </si>
  <si>
    <t>JOÃO VITOR GALINDO DE SOUZA SERVIÇOS MÉDICOS LTDA</t>
  </si>
  <si>
    <t>https://www.hospitalmarialucinda.org/files/pdf/contrato-joao-vitor-galindo-de-souza-servicos-medicos-ltda-16_23_7-4097842051-contrato-joao-vitor-galindo-de-souza-servicos-medicos-ltda.pdf</t>
  </si>
  <si>
    <t>52.381.715/0001-35</t>
  </si>
  <si>
    <t>IR LEMOS SERVIÇOS MÉDICOS LTDA</t>
  </si>
  <si>
    <t>https://www.hospitalmarialucinda.org/files/pdf/contatos--ir-lemos-servicos-medicos-ltda-16_23_7-768590279-contatos--ir-lemos-servicos-medicos-ltda.pdf</t>
  </si>
  <si>
    <t>52.581.286/0001-40</t>
  </si>
  <si>
    <t>FERNANDO FERREIRA SERVIÇOS MEDICOS LTDA</t>
  </si>
  <si>
    <t>https://www.hospitalmarialucinda.org/files/pdf/contrato-fernando-dos-santos-ferreira-medicos-ltda-16_23_7-4012477194-contrato-fernando-dos-santos-ferreira-medicos-ltda.pdf</t>
  </si>
  <si>
    <t>50.850.525/0001-94</t>
  </si>
  <si>
    <t>LAURA KIRZNER SERVIÇOS MEDICOS LTDA</t>
  </si>
  <si>
    <t>https://www.hospitalmarialucinda.org/files/pdf/contrato-laura-kirzener-16_23_7-2084195653-contrato-laura-kirzener.pdf</t>
  </si>
  <si>
    <t>49.505.406/0001-15</t>
  </si>
  <si>
    <t>MANUELLA DE MELO NERY CAVALCANTI SERVIÇOS MEDICOS LTDA</t>
  </si>
  <si>
    <t>https://www.hospitalmarialucinda.org/files/pdf/contrato-dra-manuella-de-melo-nery-16_23_7-4001276970-contrato-dra-manuella-de-melo-nery.pdf</t>
  </si>
  <si>
    <t>40.554.268/0001-90</t>
  </si>
  <si>
    <t>RC CONSULTORIA MED1 LTDA</t>
  </si>
  <si>
    <t>https://www.hospitalmarialucinda.org/files/pdf/contrato-rc-med1-ltda-agosto-2023-16_23_4-1690567503-contrato-rc-med1-ltda-agosto-2023.pdf</t>
  </si>
  <si>
    <t>52.690.296/0001-13</t>
  </si>
  <si>
    <t>TORRECILHA SERVIÇOS MÉDICOS LTDA</t>
  </si>
  <si>
    <t>https://www.hospitalmarialucinda.org/files/pdf/contrato-torrecilha-servicos-medicos-ltda-16_23_7-3928741395-contrato-torrecilha-servicos-medicos-ltda.pdf</t>
  </si>
  <si>
    <t>52.634.484/0001-24</t>
  </si>
  <si>
    <t>VINICIUS OLIVEIRA PALONE DELARISSA SERVIÇOS MEDICOS LTDA</t>
  </si>
  <si>
    <t>https://www.hospitalmarialucinda.org/files/pdf/contrato-vinicius-oliveira-palone-delarissa-16_23_7-1287950708-contrato-vinicius-oliveira-palone-delarissa.pdf</t>
  </si>
  <si>
    <t>48.790.921/0001-21</t>
  </si>
  <si>
    <t>LOPES DE OLIVEIRA SERVIÇOS MEDICOS LTDA</t>
  </si>
  <si>
    <t>https://www.hospitalmarialucinda.org/files/pdf/contrato-lopes-de-oliveira-servicos-medicos-ltda---11-23---indeterminado-16_23_7-3122605658-contrato-lopes-de-oliveira-servicos-medicos-ltda.pdf</t>
  </si>
  <si>
    <t>52.271.404/0001-13</t>
  </si>
  <si>
    <t>VL SERVIÇOS MÉDICOS AMBULATORIAIS LTDA</t>
  </si>
  <si>
    <t>https://www.hospitalmarialucinda.org/files/pdf/contrato-vl-servicos-medicos-ambulatoriais-ltda--victor-vinicius-ferreira-gontijo---12-23---indeterminado-16_23_7-1932476174-contrato-vl-servicos-medicos-ambulatoriais-ltda--victor-vinicius-ferreira-gontijo.pdf</t>
  </si>
  <si>
    <t>52.460.164/0001-03</t>
  </si>
  <si>
    <t>IRIS MIRANDA SERVIÇOS EM SAUDE LTDA</t>
  </si>
  <si>
    <t>https://www.hospitalmarialucinda.org/files/pdf/contrato-iris-miranda-servicos-em-saude-ltda-16_23_7-174119195-contrato-iris-miranda-servicos-em-saude-ltda.pdf</t>
  </si>
  <si>
    <t>33.929.841/0001-37</t>
  </si>
  <si>
    <t>PCFTM MED SERVIÇOS MEDICOS LTDA</t>
  </si>
  <si>
    <t>https://www.hospitalmarialucinda.org/files/pdf/termo-aditivo-contrato-pcftm-16_23_7-510178688-termo-aditivo-contrato-pcftm.pdf</t>
  </si>
  <si>
    <t>46.852.548/0001-60</t>
  </si>
  <si>
    <t>CERTMED ATIVIDADES MEDICAS LTDA</t>
  </si>
  <si>
    <t>https://www.hospitalmarialucinda.org/files/pdf/contrato-certmed-16_23_7-3337080920-contrato-certmed.pdf</t>
  </si>
  <si>
    <t>52.366.816/0001-37</t>
  </si>
  <si>
    <t>CRERES SERVIÇOS MEDICOS LTDA</t>
  </si>
  <si>
    <t>https://www.hospitalmarialucinda.org/files/pdf/contrato-creres-servicos-medicos-ltda-16_23_7-1968075790-contrato-creres-servicos-medicos-ltda.pdf</t>
  </si>
  <si>
    <t>52.693.378/0001-11</t>
  </si>
  <si>
    <t>PSCC SERVIÇOS MEDICOS LTDA</t>
  </si>
  <si>
    <t>https://www.hospitalmarialucinda.org/files/pdf/contrato-pscc-servicos-medicos-ltda-16_23_7-183687262-contrato-pscc-servicos-medicos-ltda.pdf</t>
  </si>
  <si>
    <t>COORDENAÇÃO MÉDICA</t>
  </si>
  <si>
    <t>https://www.hospitalmarialucinda.org/files/pdf/contrato-consultorio-de-nutrologia-dyego-augusto-ltda-coordenacao-medica-16_23_7-47291841-contrato-consultorio-de-nutrologia-dyego-augusto-ltda-coordenacao-medica.pdf</t>
  </si>
  <si>
    <t>52.362.121/0001-87</t>
  </si>
  <si>
    <t>AMSL SERVIÇOS MÉDICOS LTDA</t>
  </si>
  <si>
    <t>https://www.hospitalmarialucinda.org/files/pdf/contrato-amsl-servicos-medicos---11-23---indeterminado-16_23_7-3130965286-contrato-amsl-servicos-medicos.pdf</t>
  </si>
  <si>
    <t>52.714.351/0001-68</t>
  </si>
  <si>
    <t>AMSS APOIO A GESTÃO DE SAUDE LTDA</t>
  </si>
  <si>
    <t>https://www.hospitalmarialucinda.org/files/pdf/contrato-amss-apoio-a-gestao-de-saude-ltda-dra-alexsandra-martiniano---30-11-2023---indeterminado-16_23_7-3519645312-contrato-amss-apoio-a-gestao-de-saude-ltda-dra-alexsandra-martiniano-indeterminado.pdf</t>
  </si>
  <si>
    <t>52.923.154/0001-59</t>
  </si>
  <si>
    <t>CAMILA THAYNA DE MENEZES CLEMENTE SERVIÇOS MÉDICOS LTDA</t>
  </si>
  <si>
    <t>https://www.hospitalmarialucinda.org/files/pdf/contrato-camila-thayna-de-menezes-clemente-servicos-medicos-ltda---11-23---indeterminado-16_23_7-1000881276-contrato-camila-thayna-de-menezes-clemente-servicos-medicos-ltda.pdf</t>
  </si>
  <si>
    <t>53.172.663/0001-50</t>
  </si>
  <si>
    <t>BRUNA MENELAU SERVIÇOS MEDICOS LTDA</t>
  </si>
  <si>
    <t>https://www.hospitalmarialucinda.org/files/pdf/contrato-bruna-menelau-servicos-medicos-ltda---11-23---indeterminado-16_23_7-2275914767-contrato-bruna-menelau-servicos-medicos-ltda.pdf</t>
  </si>
  <si>
    <t>52.874.673/0001-74</t>
  </si>
  <si>
    <t>VITORIA A C MELO SERVIÇOS MEDICOS LTDA</t>
  </si>
  <si>
    <t>https://www.hospitalmarialucinda.org/files/pdf/contrato-vitoria-a-c-melo-servicos-medicos-ltda---12-23---indetermibado-16_23_7-1639239762-contrato-vitoria-a-c-melo-servicos-medicos-ltda.pdf</t>
  </si>
  <si>
    <t>53.006.900/0001-02</t>
  </si>
  <si>
    <t>GABRIELA B DO NASCIMENTO MACEDO SERVIÇOS MEDICOS LTDA</t>
  </si>
  <si>
    <t>https://www.hospitalmarialucinda.org/files/pdf/contrato-gabriela-b.-do-nascimento-macedo-medicos-ltda---12-23---indeterminado-16_23_7-1718593804-contrato-gabriela-b.-do-nascimento-macedo-medicos-ltda.pdf</t>
  </si>
  <si>
    <t>52.974.846/0001-26</t>
  </si>
  <si>
    <t>AVF SERVIÇOS MÉDICOS LTDA</t>
  </si>
  <si>
    <t>https://www.hospitalmarialucinda.org/files/pdf/contrato-avf-servicos-medicos-ltda-alexia-venancio-fideles---11-23---indeterminado-16_23_7-3865791406-contrato-avf-servicos-medicos-ltda-alexia-venancio-fideles.pdf</t>
  </si>
  <si>
    <t>53.155.330/0001-12</t>
  </si>
  <si>
    <t>BIANCA VERAS DE HOLLANDA CAVALCANTI SERVIÇOS MEDICOS LTDA</t>
  </si>
  <si>
    <t>https://www.hospitalmarialucinda.org/files/pdf/contrato-bianca-veras-de-holanda-cavalcanti-servicos-medicos-ltda---11-23---indeterminado-16_23_7-3800368626-contrato-bianca-veras-de-holanda-cavalcanti-servicos-medicos-ltda.pdf</t>
  </si>
  <si>
    <t>53.037.464/0001-39</t>
  </si>
  <si>
    <t>ISABELLE THAYS DE FREIRAS RAMOS LTDA</t>
  </si>
  <si>
    <t>https://www.hospitalmarialucinda.org/files/pdf/contrato-isabelle-thays-de-freitas-ramos-ltda---30-11-23---indeterminado-16_23_7-952162326-contrato-isabelle-thays-de-freitas-ramos-ltda.pdf</t>
  </si>
  <si>
    <t>52.977.644/0001-38</t>
  </si>
  <si>
    <t>BRUNA MACIEL AMORIM SERVIÇOS MÉDICOS LTDA</t>
  </si>
  <si>
    <t>https://www.hospitalmarialucinda.org/files/pdf/contrato-bruna-maciel-amorim-servicos-medicos-ltda---30-11-2023---indeterminado-16_23_7-3606340020-contrato-bruna-maciel-amorim-servicos-medicos-ltda.pdf</t>
  </si>
  <si>
    <t>53.274.607/0001-26</t>
  </si>
  <si>
    <t>JP SERVIÇOS MEDICOS LTDA</t>
  </si>
  <si>
    <t>https://www.hospitalmarialucinda.org/files/pdf/contrato-jp-servicos-medicos-ltda.pdf-16_23_7-970230268-contrato-jp-servicos-medicos-ltda.pdf</t>
  </si>
  <si>
    <t>53.259.127/0001-96</t>
  </si>
  <si>
    <t>K STEFANE CHAVES DOS SANTOS ATIVIDADE MÉDICA</t>
  </si>
  <si>
    <t>https://www.hospitalmarialucinda.org/files/pdf/contrato-k-stefane-chaves-dosa-santos-atividade-medica.pdf-16_23_7-1099559915-contrato-k-stefane-chaves-dosa-santos-atividade-medica.pdf</t>
  </si>
  <si>
    <t>52.780.573/0001-89</t>
  </si>
  <si>
    <t>ANNA KATHARINA SERVICOS MEDICOS LTDA</t>
  </si>
  <si>
    <t>https://www.hospitalmarialucinda.org/files/pdf/contrato-anna-katharina-servicos-medicos-ltda---12-23---indeterminado-16_23_7-2984789179-contrato-anna-katharina-servicos-medicos-ltda.pdf</t>
  </si>
  <si>
    <t>53.282.677/0001-26</t>
  </si>
  <si>
    <t>CONT EMPREENDIMENTOS MÉDICOS LTDA</t>
  </si>
  <si>
    <t>https://www.hospitalmarialucinda.org/files/pdf/contrato-cont-empreendimentos-medicos-ltda-jose-vitor-de-andrada-zeferino.pdf-16_23_7-3545406812-contrato-cont-empreendimentos-medicos-ltda-jose-vitor-de-andrada-zeferino.pdf</t>
  </si>
  <si>
    <t>53.299.862/0001-23</t>
  </si>
  <si>
    <t>LAIS SALES SERVIÇOS MEDICOS LTDA</t>
  </si>
  <si>
    <t>https://www.hospitalmarialucinda.org/files/pdf/contrato-lais-sales-servicos-medicos-ltda-indeterminado.pdf-16_23_7-769793871-contrato-lais-sales-servicos-medicos-ltda-indeterminado.pdf</t>
  </si>
  <si>
    <t>53.206.806/0001-05</t>
  </si>
  <si>
    <t>GABRIELLA ALMEIDA SERVIÇOS MEDICOS LTDA</t>
  </si>
  <si>
    <t>https://www.hospitalmarialucinda.org/files/pdf/contrato-gabriella-almeida-servicos-medicos-ltda---30-11-23---indeterminado-16_23_7-1743161334-contrato-gabriella-almeida-servicos-medicos-ltda.pdf</t>
  </si>
  <si>
    <t>08.655.883/0001-80</t>
  </si>
  <si>
    <t>LBSMALTA CONSULTORIA &amp; GESTAO EMPRESARIAL EIRELI</t>
  </si>
  <si>
    <t>https://www.hospitalmarialucinda.org/files/pdf/lbsmalta-servicos-medicos-consultoria---gestao-empresarial-ltda-16_23_7-1379460937-------contrato-lbsmalta-servicos-medicos-consultoria---gestao-empresarial-ltda.pdf</t>
  </si>
  <si>
    <t>53.180.173/0001-03</t>
  </si>
  <si>
    <t>RAMON GONÇALVES DE MELO VALENTE SERVIÇOS MÉDICOS LTDA</t>
  </si>
  <si>
    <t>https://www.hospitalmarialucinda.org/files/pdf/contrato-ramon-goncalves-de-melo-valente-servicos-medicos-ltda-me-indeterminado.pdf-16_23_7-2582903724-contrato-ramon-goncalves-de-melo-valente-servicos-medicos-ltda-me-indeterminado.pdf</t>
  </si>
  <si>
    <t>52.923.617/0001-82</t>
  </si>
  <si>
    <t>ESTEVÃO CAMINHA SERVIÇOS MÉDICOS LTDA</t>
  </si>
  <si>
    <t>https://www.hospitalmarialucinda.org/files/pdf/contrato-estevao-caminha-servicos-medicos-ltda-16_23_7-761220842-contrato-estevao-caminha-servicos-medicos-ltda.pdf</t>
  </si>
  <si>
    <t>48.714.775/0001-55</t>
  </si>
  <si>
    <t>CCS SERVIÇOS MÉDICOS LTDA</t>
  </si>
  <si>
    <t>https://www.hospitalmarialucinda.org/files/pdf/contrato-ccs-servicos-medicos-ltda-12.01.2024-a-11.012025-dr-eduardo-felicio-calou-rodrigues-costa-16_23_7-1243449600-contrato-ccs-servicos-medicos-ltda-12.01.2024-a-11.012025-dr-eduardo-felicio-calou-rodrigues-costa.pdf</t>
  </si>
  <si>
    <t>53.343.530/0001-07</t>
  </si>
  <si>
    <t>MTWG SERVIÇOS MÉDICOS LTDA</t>
  </si>
  <si>
    <t>https://www.hospitalmarialucinda.org/files/pdf/contrato-mtwg-servicos-medicos-ltda.pdf-16_23_7-3093514176-contrato-mtwg-servicos-medicos-ltda.pdf</t>
  </si>
  <si>
    <t>53.324.683/0001-07</t>
  </si>
  <si>
    <t>M.C. SERVIÇOS MÉDICOS LTDA</t>
  </si>
  <si>
    <t>https://www.hospitalmarialucinda.org/files/pdf/contrato-m.c-servicos-medicos-ltda-matheus-case-freitas-da-silva-leite.pdf-16_23_7-985845921-contrato-m.c-servicos-medicos-ltda-matheus-case-freitas-da-silva-leite.pdf</t>
  </si>
  <si>
    <t>53.373.123/0001-34</t>
  </si>
  <si>
    <t>LEMONADE ASSESSORIA MÉDICA LTDA</t>
  </si>
  <si>
    <t>https://www.hospitalmarialucinda.org/files/pdf/contrato-lemonade-assessoria-medica-ltda-dra-maria-beatriz.pdf-16_23_7-3572263465-contrato-lemonade-assessoria-medica-ltda-dra-maria-beatriz.pdf</t>
  </si>
  <si>
    <t>53.151.446/0001-83</t>
  </si>
  <si>
    <t>FLAVIA MIE LTDA</t>
  </si>
  <si>
    <t>https://www.hospitalmarialucinda.org/files/pdf/contrato-flavia-mie-ltda-16_23_7-1943524335-contrato-flavia-mie-ltda.pdf</t>
  </si>
  <si>
    <t>48.817.601/0001-18</t>
  </si>
  <si>
    <t xml:space="preserve"> MASTERMED PE II GESTAO MEDICA LTDA</t>
  </si>
  <si>
    <t>https://www.hospitalmarialucinda.org/files/pdf/contrato-mastermed-pe-ii-gestao-medica-ltda-16_23_7-2961882337-contrato-mastermed-pe-ii-gestao-medica-ltda.pdf</t>
  </si>
  <si>
    <t>53.129.894/0001-80</t>
  </si>
  <si>
    <t>MAIA SERVICOS MEDICOS LTDA</t>
  </si>
  <si>
    <t>https://www.hospitalmarialucinda.org/files/pdf/contrato-maia-servicos-medicos-ltda-16_23_7-2151911074-contrato-maia-servicos-medicos-ltda.pdf</t>
  </si>
  <si>
    <t xml:space="preserve"> 53.287.951/0001-50</t>
  </si>
  <si>
    <t xml:space="preserve"> PEDRO RENAN DE MELO MAGALHAES SERVICOS MEDICOS LTDA</t>
  </si>
  <si>
    <t>https://www.hospitalmarialucinda.org/files/pdf/contrato-pedro-renan-de-melo-magalhaes-servicos-medicos-ltda-16_23_7-1757976660-contrato-pedro-renan-de-melo-magalhaes-servicos-medicos-ltda.pdf</t>
  </si>
  <si>
    <t>50.849.905/0001-09</t>
  </si>
  <si>
    <t>GUSTAVO MARQUES FIGUEREDO SOUZA</t>
  </si>
  <si>
    <t>https://www.hospitalmarialucinda.org/files/pdf/contrato-gustavo-marques-figueredo-souza-16_23_7-622472309-contrato-gustavo-marques-figueredo-souza.pdf</t>
  </si>
  <si>
    <t xml:space="preserve"> 50.056.113/0001-87</t>
  </si>
  <si>
    <t>Y A S F OLIVEIRA SERVICOS MEDICOS LTDA</t>
  </si>
  <si>
    <t>https://www.hospitalmarialucinda.org/files/pdf/contrato-y-a-s-f-oliveira-servicos-medicos-ltda-dra-kellem-campos-16_23_7-38157314-contrato-y-a-s-f-oliveira-servicos-medicos-ltda-dra-kellem-campos.pdf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</si>
</sst>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3.2024%20MAR&#199;O\Modelo_PCF_2023.xlsx" TargetMode="External"/><Relationship Id="rId1" Type="http://schemas.openxmlformats.org/officeDocument/2006/relationships/externalLinkPath" Target="/SES/PLANILHA%20FINANCEIRA/PLANILHA%20FINANCEIRA%202024/03.2024%20MAR&#199;O/Modelo_PC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dr.-sandi-sardinha-freitas-servicos-medicos-ltda-ate-31.06.2023-16_23_4-dr.-sandi-sardinha-freitas-servicos-medicos-ltda-ate-31.06.2023.pdf" TargetMode="External"/><Relationship Id="rId13" Type="http://schemas.openxmlformats.org/officeDocument/2006/relationships/hyperlink" Target="https://www.hospitalmarialucinda.org/files/pdf/contrato-dra-manuella-de-melo-nery-16_23_7-4001276970-contrato-dra-manuella-de-melo-nery.pdf" TargetMode="External"/><Relationship Id="rId18" Type="http://schemas.openxmlformats.org/officeDocument/2006/relationships/hyperlink" Target="https://www.hospitalmarialucinda.org/files/pdf/contrato-vl-servicos-medicos-ambulatoriais-ltda--victor-vinicius-ferreira-gontijo---12-23---indeterminado-16_23_7-1932476174-contrato-vl-servicos-medicos-ambulatoriais-ltda--victor-vinicius-ferreira-gontijo.pdf" TargetMode="External"/><Relationship Id="rId26" Type="http://schemas.openxmlformats.org/officeDocument/2006/relationships/hyperlink" Target="https://www.hospitalmarialucinda.org/files/pdf/contrato-mastermed-pe-ii-gestao-medica-ltda-16_23_7-2961882337-contrato-mastermed-pe-ii-gestao-medica-ltda.pdf" TargetMode="External"/><Relationship Id="rId3" Type="http://schemas.openxmlformats.org/officeDocument/2006/relationships/hyperlink" Target="https://www.hospitalmarialucinda.org/files/pdf/contrato-gb-lopes-servicos-gabriela-brandao-16_23_7-3026558438-contrato-gb-lopes-servicos-gabriela-brandao.pdf" TargetMode="External"/><Relationship Id="rId21" Type="http://schemas.openxmlformats.org/officeDocument/2006/relationships/hyperlink" Target="https://www.hospitalmarialucinda.org/files/pdf/contrato-certmed-16_23_7-3337080920-contrato-certmed.pdf" TargetMode="External"/><Relationship Id="rId7" Type="http://schemas.openxmlformats.org/officeDocument/2006/relationships/hyperlink" Target="https://www.hospitalmarialucinda.org/files/pdf/contrato-maysa-aiany-servicos-medicos-ltda-16_23_7-1435559159-contrato-maysa-aiany-servicos-medicos-ltda.pdf" TargetMode="External"/><Relationship Id="rId12" Type="http://schemas.openxmlformats.org/officeDocument/2006/relationships/hyperlink" Target="https://www.hospitalmarialucinda.org/files/pdf/contrato-laura-kirzener-16_23_7-2084195653-contrato-laura-kirzener.pdf" TargetMode="External"/><Relationship Id="rId17" Type="http://schemas.openxmlformats.org/officeDocument/2006/relationships/hyperlink" Target="https://www.hospitalmarialucinda.org/files/pdf/contrato-lopes-de-oliveira-servicos-medicos-ltda---11-23---indeterminado-16_23_7-3122605658-contrato-lopes-de-oliveira-servicos-medicos-ltda.pdf" TargetMode="External"/><Relationship Id="rId25" Type="http://schemas.openxmlformats.org/officeDocument/2006/relationships/hyperlink" Target="https://www.hospitalmarialucinda.org/files/pdf/contrato-flavia-mie-ltda-16_23_7-1943524335-contrato-flavia-mie-ltda.pdf" TargetMode="External"/><Relationship Id="rId2" Type="http://schemas.openxmlformats.org/officeDocument/2006/relationships/hyperlink" Target="https://www.hospitalmarialucinda.org/files/pdf/contrato-rio-pisom-16_23_7-745529848-contrato-rio-pisom.pdf" TargetMode="External"/><Relationship Id="rId16" Type="http://schemas.openxmlformats.org/officeDocument/2006/relationships/hyperlink" Target="https://www.hospitalmarialucinda.org/files/pdf/contrato-vinicius-oliveira-palone-delarissa-16_23_7-1287950708-contrato-vinicius-oliveira-palone-delarissa.pdf" TargetMode="External"/><Relationship Id="rId20" Type="http://schemas.openxmlformats.org/officeDocument/2006/relationships/hyperlink" Target="https://www.hospitalmarialucinda.org/files/pdf/termo-aditivo-contrato-pcftm-16_23_7-510178688-termo-aditivo-contrato-pcftm.pdf" TargetMode="External"/><Relationship Id="rId29" Type="http://schemas.openxmlformats.org/officeDocument/2006/relationships/hyperlink" Target="https://www.hospitalmarialucinda.org/files/pdf/contrato-gustavo-marques-figueredo-souza-16_23_7-622472309-contrato-gustavo-marques-figueredo-souza.pdf" TargetMode="External"/><Relationship Id="rId1" Type="http://schemas.openxmlformats.org/officeDocument/2006/relationships/hyperlink" Target="https://www.hospitalmarialucinda.org/files/pdf/contrato-leandro-menezes-16_23_7-1268775113-contrato-leandro-menezes.pdf" TargetMode="External"/><Relationship Id="rId6" Type="http://schemas.openxmlformats.org/officeDocument/2006/relationships/hyperlink" Target="https://www.hospitalmarialucinda.org/files/pdf/contrato-dxc-servicos-medicos-16_23_7-1133233958-contrato-dxc-servicos-medicos.pdf" TargetMode="External"/><Relationship Id="rId11" Type="http://schemas.openxmlformats.org/officeDocument/2006/relationships/hyperlink" Target="https://www.hospitalmarialucinda.org/files/pdf/contrato-fernando-dos-santos-ferreira-medicos-ltda-16_23_7-4012477194-contrato-fernando-dos-santos-ferreira-medicos-ltda.pdf" TargetMode="External"/><Relationship Id="rId24" Type="http://schemas.openxmlformats.org/officeDocument/2006/relationships/hyperlink" Target="https://www.hospitalmarialucinda.org/files/pdf/contrato-consultorio-de-nutrologia-dyego-augusto-ltda-coordenacao-medica-16_23_7-47291841-contrato-consultorio-de-nutrologia-dyego-augusto-ltda-coordenacao-medica.pdf" TargetMode="External"/><Relationship Id="rId5" Type="http://schemas.openxmlformats.org/officeDocument/2006/relationships/hyperlink" Target="https://www.hospitalmarialucinda.org/files/pdf/termo-aditivo-hpc-saude-16_23_7-559200116-termo-aditivo-hpc-saude.pdf" TargetMode="External"/><Relationship Id="rId15" Type="http://schemas.openxmlformats.org/officeDocument/2006/relationships/hyperlink" Target="https://www.hospitalmarialucinda.org/files/pdf/contrato-torrecilha-servicos-medicos-ltda-16_23_7-3928741395-contrato-torrecilha-servicos-medicos-ltda.pdf" TargetMode="External"/><Relationship Id="rId23" Type="http://schemas.openxmlformats.org/officeDocument/2006/relationships/hyperlink" Target="https://www.hospitalmarialucinda.org/files/pdf/contrato-pscc-servicos-medicos-ltda-16_23_7-183687262-contrato-pscc-servicos-medicos-ltda.pdf" TargetMode="External"/><Relationship Id="rId28" Type="http://schemas.openxmlformats.org/officeDocument/2006/relationships/hyperlink" Target="https://www.hospitalmarialucinda.org/files/pdf/contrato-pedro-renan-de-melo-magalhaes-servicos-medicos-ltda-16_23_7-1757976660-contrato-pedro-renan-de-melo-magalhaes-servicos-medicos-ltda.pdf" TargetMode="External"/><Relationship Id="rId10" Type="http://schemas.openxmlformats.org/officeDocument/2006/relationships/hyperlink" Target="https://www.hospitalmarialucinda.org/files/pdf/contatos--ir-lemos-servicos-medicos-ltda-16_23_7-768590279-contatos--ir-lemos-servicos-medicos-ltda.pdf" TargetMode="External"/><Relationship Id="rId19" Type="http://schemas.openxmlformats.org/officeDocument/2006/relationships/hyperlink" Target="https://www.hospitalmarialucinda.org/files/pdf/contrato-iris-miranda-servicos-em-saude-ltda-16_23_7-174119195-contrato-iris-miranda-servicos-em-saude-ltda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contrato-medvida-16_23_7-3206084121-contrato-medvida.pdf" TargetMode="External"/><Relationship Id="rId9" Type="http://schemas.openxmlformats.org/officeDocument/2006/relationships/hyperlink" Target="https://www.hospitalmarialucinda.org/files/pdf/contrato-joao-vitor-galindo-de-souza-servicos-medicos-ltda-16_23_7-4097842051-contrato-joao-vitor-galindo-de-souza-servicos-medicos-ltda.pdf" TargetMode="External"/><Relationship Id="rId14" Type="http://schemas.openxmlformats.org/officeDocument/2006/relationships/hyperlink" Target="https://www.hospitalmarialucinda.org/files/pdf/contrato-rc-med1-ltda-agosto-2023-16_23_4-1690567503-contrato-rc-med1-ltda-agosto-2023.pdf" TargetMode="External"/><Relationship Id="rId22" Type="http://schemas.openxmlformats.org/officeDocument/2006/relationships/hyperlink" Target="https://www.hospitalmarialucinda.org/files/pdf/contrato-creres-servicos-medicos-ltda-16_23_7-1968075790-contrato-creres-servicos-medicos-ltda.pdf" TargetMode="External"/><Relationship Id="rId27" Type="http://schemas.openxmlformats.org/officeDocument/2006/relationships/hyperlink" Target="https://www.hospitalmarialucinda.org/files/pdf/contrato-maia-servicos-medicos-ltda-16_23_7-2151911074-contrato-maia-servicos-medicos-ltda.pdf" TargetMode="External"/><Relationship Id="rId30" Type="http://schemas.openxmlformats.org/officeDocument/2006/relationships/hyperlink" Target="https://www.hospitalmarialucinda.org/files/pdf/contrato-y-a-s-f-oliveira-servicos-medicos-ltda-dra-kellem-campos-16_23_7-38157314-contrato-y-a-s-f-oliveira-servicos-medicos-ltda-dra-kellem-camp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620-F9C9-44FB-8A81-7CD104EB694F}">
  <sheetPr>
    <tabColor indexed="13"/>
  </sheetPr>
  <dimension ref="A1:V992"/>
  <sheetViews>
    <sheetView showGridLines="0" tabSelected="1" zoomScale="90" zoomScaleNormal="90" workbookViewId="0">
      <selection activeCell="C208" sqref="C20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(OCULTAR)'!$Q$3:$S$136,3,0),"")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(OCULTAR)'!$Q$3:$S$136,3,0),"")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(OCULTAR)'!$Q$3:$S$136,3,0),"")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(OCULTAR)'!$Q$3:$S$136,3,0),"")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44927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(OCULTAR)'!$Q$3:$S$136,3,0),"")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(OCULTAR)'!$Q$3:$S$136,3,0),"")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(OCULTAR)'!$Q$3:$S$136,3,0),"")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(OCULTAR)'!$Q$3:$S$136,3,0),"")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(OCULTAR)'!$Q$3:$S$136,3,0),"")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(OCULTAR)'!$Q$3:$S$136,3,0),"")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(OCULTAR)'!$Q$3:$S$136,3,0),"")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(OCULTAR)'!$Q$3:$S$136,3,0),"")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(OCULTAR)'!$Q$3:$S$136,3,0),"")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(OCULTAR)'!$Q$3:$S$136,3,0),"")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(OCULTAR)'!$Q$3:$S$136,3,0),"")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(OCULTAR)'!$Q$3:$S$136,3,0),"")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(OCULTAR)'!$Q$3:$S$136,3,0),"")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(OCULTAR)'!$Q$3:$S$136,3,0),"")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(OCULTAR)'!$Q$3:$S$136,3,0),"")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(OCULTAR)'!$Q$3:$S$136,3,0),"")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(OCULTAR)'!$Q$3:$S$136,3,0),"")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(OCULTAR)'!$Q$3:$S$136,3,0),"")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(OCULTAR)'!$Q$3:$S$136,3,0),"")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(OCULTAR)'!$Q$3:$S$136,3,0),"")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(OCULTAR)'!$Q$3:$S$136,3,0),"")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(OCULTAR)'!$Q$3:$S$136,3,0),"")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(OCULTAR)'!$Q$3:$S$136,3,0),"")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(OCULTAR)'!$Q$3:$S$136,3,0),"")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(OCULTAR)'!$Q$3:$S$136,3,0),"")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(OCULTAR)'!$Q$3:$S$136,3,0),"")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(OCULTAR)'!$Q$3:$S$136,3,0),"")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(OCULTAR)'!$Q$3:$S$136,3,0),"")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(OCULTAR)'!$Q$3:$S$136,3,0),"")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(OCULTAR)'!$Q$3:$S$136,3,0),"")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(OCULTAR)'!$Q$3:$S$136,3,0),"")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(OCULTAR)'!$Q$3:$S$136,3,0),"")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(OCULTAR)'!$Q$3:$S$136,3,0),"")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(OCULTAR)'!$Q$3:$S$136,3,0),"")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(OCULTAR)'!$Q$3:$S$136,3,0),"")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(OCULTAR)'!$Q$3:$S$136,3,0),"")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(OCULTAR)'!$Q$3:$S$136,3,0),"")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(OCULTAR)'!$Q$3:$S$136,3,0),"")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(OCULTAR)'!$Q$3:$S$136,3,0),"")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44927</v>
      </c>
      <c r="G47" s="9" t="s">
        <v>13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(OCULTAR)'!$Q$3:$S$136,3,0),"")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(OCULTAR)'!$Q$3:$S$136,3,0),"")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(OCULTAR)'!$Q$3:$S$136,3,0),"")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(OCULTAR)'!$Q$3:$S$136,3,0),"")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(OCULTAR)'!$Q$3:$S$136,3,0),"")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(OCULTAR)'!$Q$3:$S$136,3,0),"")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(OCULTAR)'!$Q$3:$S$136,3,0),"")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(OCULTAR)'!$Q$3:$S$136,3,0),"")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(OCULTAR)'!$Q$3:$S$136,3,0),"")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(OCULTAR)'!$Q$3:$S$136,3,0),"")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(OCULTAR)'!$Q$3:$S$136,3,0),"")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(OCULTAR)'!$Q$3:$S$136,3,0),"")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(OCULTAR)'!$Q$3:$S$136,3,0),"")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(OCULTAR)'!$Q$3:$S$136,3,0),"")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(OCULTAR)'!$Q$3:$S$136,3,0),"")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(OCULTAR)'!$Q$3:$S$136,3,0),"")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(OCULTAR)'!$Q$3:$S$136,3,0),"")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(OCULTAR)'!$Q$3:$S$136,3,0),"")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(OCULTAR)'!$Q$3:$S$136,3,0),"")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(OCULTAR)'!$Q$3:$S$136,3,0),"")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(OCULTAR)'!$Q$3:$S$136,3,0),"")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(OCULTAR)'!$Q$3:$S$136,3,0),"")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(OCULTAR)'!$Q$3:$S$136,3,0),"")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(OCULTAR)'!$Q$3:$S$136,3,0),"")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(OCULTAR)'!$Q$3:$S$136,3,0),"")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(OCULTAR)'!$Q$3:$S$136,3,0),"")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(OCULTAR)'!$Q$3:$S$136,3,0),"")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(OCULTAR)'!$Q$3:$S$136,3,0),"")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(OCULTAR)'!$Q$3:$S$136,3,0),"")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(OCULTAR)'!$Q$3:$S$136,3,0),"")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(OCULTAR)'!$Q$3:$S$136,3,0),"")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(OCULTAR)'!$Q$3:$S$136,3,0),"")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(OCULTAR)'!$Q$3:$S$136,3,0),"")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(OCULTAR)'!$Q$3:$S$136,3,0),"")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(OCULTAR)'!$Q$3:$S$136,3,0),"")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(OCULTAR)'!$Q$3:$S$136,3,0),"")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(OCULTAR)'!$Q$3:$S$136,3,0),"")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(OCULTAR)'!$Q$3:$S$136,3,0),"")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(OCULTAR)'!$Q$3:$S$136,3,0),"")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(OCULTAR)'!$Q$3:$S$136,3,0),"")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(OCULTAR)'!$Q$3:$S$136,3,0),"")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(OCULTAR)'!$Q$3:$S$136,3,0),"")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(OCULTAR)'!$Q$3:$S$136,3,0),"")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(OCULTAR)'!$Q$3:$S$136,3,0),"")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(OCULTAR)'!$Q$3:$S$136,3,0),"")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(OCULTAR)'!$Q$3:$S$136,3,0),"")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(OCULTAR)'!$Q$3:$S$136,3,0),"")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(OCULTAR)'!$Q$3:$S$136,3,0),"")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(OCULTAR)'!$Q$3:$S$136,3,0),"")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44927</v>
      </c>
      <c r="G102" s="9" t="s">
        <v>13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(OCULTAR)'!$Q$3:$S$136,3,0),"")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(OCULTAR)'!$Q$3:$S$136,3,0),"")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(OCULTAR)'!$Q$3:$S$136,3,0),"")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(OCULTAR)'!$Q$3:$S$136,3,0),"")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(OCULTAR)'!$Q$3:$S$136,3,0),"")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(OCULTAR)'!$Q$3:$S$136,3,0),"")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(OCULTAR)'!$Q$3:$S$136,3,0),"")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(OCULTAR)'!$Q$3:$S$136,3,0),"")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(OCULTAR)'!$Q$3:$S$136,3,0),"")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(OCULTAR)'!$Q$3:$S$136,3,0),"")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(OCULTAR)'!$Q$3:$S$136,3,0),"")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(OCULTAR)'!$Q$3:$S$136,3,0),"")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(OCULTAR)'!$Q$3:$S$136,3,0),"")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(OCULTAR)'!$Q$3:$S$136,3,0),"")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(OCULTAR)'!$Q$3:$S$136,3,0),"")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(OCULTAR)'!$Q$3:$S$136,3,0),"")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(OCULTAR)'!$Q$3:$S$136,3,0),"")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(OCULTAR)'!$Q$3:$S$136,3,0),"")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(OCULTAR)'!$Q$3:$S$136,3,0),"")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(OCULTAR)'!$Q$3:$S$136,3,0),"")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(OCULTAR)'!$Q$3:$S$136,3,0),"")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(OCULTAR)'!$Q$3:$S$136,3,0),"")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(OCULTAR)'!$Q$3:$S$136,3,0),"")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(OCULTAR)'!$Q$3:$S$136,3,0),"")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(OCULTAR)'!$Q$3:$S$136,3,0),"")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(OCULTAR)'!$Q$3:$S$136,3,0),"")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(OCULTAR)'!$Q$3:$S$136,3,0),"")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(OCULTAR)'!$Q$3:$S$136,3,0),"")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(OCULTAR)'!$Q$3:$S$136,3,0),"")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(OCULTAR)'!$Q$3:$S$136,3,0),"")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(OCULTAR)'!$Q$3:$S$136,3,0),"")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(OCULTAR)'!$Q$3:$S$136,3,0),"")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(OCULTAR)'!$Q$3:$S$136,3,0),"")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(OCULTAR)'!$Q$3:$S$136,3,0),"")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(OCULTAR)'!$Q$3:$S$136,3,0),"")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(OCULTAR)'!$Q$3:$S$136,3,0),"")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439</v>
      </c>
    </row>
    <row r="139" spans="1:9" ht="20.25" customHeight="1" x14ac:dyDescent="0.2">
      <c r="A139" s="4">
        <f>IFERROR(VLOOKUP(B139,'[1]DADOS (OCULTAR)'!$Q$3:$S$136,3,0),"")</f>
        <v>9767633000609</v>
      </c>
      <c r="B139" s="5" t="s">
        <v>9</v>
      </c>
      <c r="C139" s="6" t="s">
        <v>440</v>
      </c>
      <c r="D139" s="7" t="s">
        <v>441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442</v>
      </c>
    </row>
    <row r="140" spans="1:9" ht="20.25" customHeight="1" x14ac:dyDescent="0.2">
      <c r="A140" s="4">
        <f>IFERROR(VLOOKUP(B140,'[1]DADOS (OCULTAR)'!$Q$3:$S$136,3,0),"")</f>
        <v>9767633000609</v>
      </c>
      <c r="B140" s="5" t="s">
        <v>9</v>
      </c>
      <c r="C140" s="6" t="s">
        <v>443</v>
      </c>
      <c r="D140" s="7" t="s">
        <v>444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445</v>
      </c>
    </row>
    <row r="141" spans="1:9" ht="20.25" customHeight="1" x14ac:dyDescent="0.2">
      <c r="A141" s="4">
        <f>IFERROR(VLOOKUP(B141,'[1]DADOS (OCULTAR)'!$Q$3:$S$136,3,0),"")</f>
        <v>9767633000609</v>
      </c>
      <c r="B141" s="5" t="s">
        <v>9</v>
      </c>
      <c r="C141" s="6" t="s">
        <v>446</v>
      </c>
      <c r="D141" s="7" t="s">
        <v>447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448</v>
      </c>
    </row>
    <row r="142" spans="1:9" ht="20.25" customHeight="1" x14ac:dyDescent="0.2">
      <c r="A142" s="4">
        <f>IFERROR(VLOOKUP(B142,'[1]DADOS (OCULTAR)'!$Q$3:$S$136,3,0),"")</f>
        <v>9767633000609</v>
      </c>
      <c r="B142" s="5" t="s">
        <v>9</v>
      </c>
      <c r="C142" s="6">
        <v>50522924000126</v>
      </c>
      <c r="D142" s="7" t="s">
        <v>449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450</v>
      </c>
    </row>
    <row r="143" spans="1:9" ht="20.25" customHeight="1" x14ac:dyDescent="0.2">
      <c r="A143" s="4">
        <f>IFERROR(VLOOKUP(B143,'[1]DADOS (OCULTAR)'!$Q$3:$S$136,3,0),"")</f>
        <v>9767633000609</v>
      </c>
      <c r="B143" s="5" t="s">
        <v>9</v>
      </c>
      <c r="C143" s="6">
        <v>41477015000122</v>
      </c>
      <c r="D143" s="7" t="s">
        <v>451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452</v>
      </c>
    </row>
    <row r="144" spans="1:9" ht="20.25" customHeight="1" x14ac:dyDescent="0.2">
      <c r="A144" s="4">
        <f>IFERROR(VLOOKUP(B144,'[1]DADOS (OCULTAR)'!$Q$3:$S$136,3,0),"")</f>
        <v>9767633000609</v>
      </c>
      <c r="B144" s="5" t="s">
        <v>9</v>
      </c>
      <c r="C144" s="6" t="s">
        <v>453</v>
      </c>
      <c r="D144" s="7" t="s">
        <v>454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455</v>
      </c>
    </row>
    <row r="145" spans="1:9" ht="20.25" customHeight="1" x14ac:dyDescent="0.2">
      <c r="A145" s="4">
        <f>IFERROR(VLOOKUP(B145,'[1]DADOS (OCULTAR)'!$Q$3:$S$136,3,0),"")</f>
        <v>9767633000609</v>
      </c>
      <c r="B145" s="5" t="s">
        <v>9</v>
      </c>
      <c r="C145" s="6" t="s">
        <v>456</v>
      </c>
      <c r="D145" s="7" t="s">
        <v>457</v>
      </c>
      <c r="E145" s="8" t="s">
        <v>12</v>
      </c>
      <c r="F145" s="9">
        <v>45195</v>
      </c>
      <c r="G145" s="9">
        <v>45560</v>
      </c>
      <c r="H145" s="12">
        <v>160000</v>
      </c>
      <c r="I145" s="11" t="s">
        <v>458</v>
      </c>
    </row>
    <row r="146" spans="1:9" ht="20.25" customHeight="1" x14ac:dyDescent="0.2">
      <c r="A146" s="4">
        <f>IFERROR(VLOOKUP(B146,'[1]DADOS (OCULTAR)'!$Q$3:$S$136,3,0),"")</f>
        <v>9767633000609</v>
      </c>
      <c r="B146" s="5" t="s">
        <v>9</v>
      </c>
      <c r="C146" s="6" t="s">
        <v>459</v>
      </c>
      <c r="D146" s="7" t="s">
        <v>460</v>
      </c>
      <c r="E146" s="8" t="s">
        <v>12</v>
      </c>
      <c r="F146" s="9">
        <v>45147</v>
      </c>
      <c r="G146" s="9">
        <v>45512</v>
      </c>
      <c r="H146" s="12">
        <v>160000</v>
      </c>
      <c r="I146" s="11" t="s">
        <v>461</v>
      </c>
    </row>
    <row r="147" spans="1:9" ht="20.25" customHeight="1" x14ac:dyDescent="0.2">
      <c r="A147" s="4">
        <f>IFERROR(VLOOKUP(B147,'[1]DADOS (OCULTAR)'!$Q$3:$S$136,3,0),"")</f>
        <v>9767633000609</v>
      </c>
      <c r="B147" s="5" t="s">
        <v>9</v>
      </c>
      <c r="C147" s="6" t="s">
        <v>462</v>
      </c>
      <c r="D147" s="7" t="s">
        <v>463</v>
      </c>
      <c r="E147" s="8" t="s">
        <v>12</v>
      </c>
      <c r="F147" s="9">
        <v>45166</v>
      </c>
      <c r="G147" s="9">
        <v>45531</v>
      </c>
      <c r="H147" s="12">
        <v>160000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9767633000609</v>
      </c>
      <c r="B148" s="5" t="s">
        <v>9</v>
      </c>
      <c r="C148" s="6" t="s">
        <v>465</v>
      </c>
      <c r="D148" s="7" t="s">
        <v>466</v>
      </c>
      <c r="E148" s="8" t="s">
        <v>12</v>
      </c>
      <c r="F148" s="9">
        <v>44927</v>
      </c>
      <c r="G148" s="9" t="s">
        <v>13</v>
      </c>
      <c r="H148" s="12">
        <v>160000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9767633000609</v>
      </c>
      <c r="B149" s="5" t="s">
        <v>9</v>
      </c>
      <c r="C149" s="6" t="s">
        <v>468</v>
      </c>
      <c r="D149" s="7" t="s">
        <v>469</v>
      </c>
      <c r="E149" s="8" t="s">
        <v>12</v>
      </c>
      <c r="F149" s="9">
        <v>45126</v>
      </c>
      <c r="G149" s="9">
        <v>45491</v>
      </c>
      <c r="H149" s="12">
        <v>160000</v>
      </c>
      <c r="I149" s="11" t="s">
        <v>470</v>
      </c>
    </row>
    <row r="150" spans="1:9" ht="20.25" customHeight="1" x14ac:dyDescent="0.2">
      <c r="A150" s="4">
        <f>IFERROR(VLOOKUP(B150,'[1]DADOS (OCULTAR)'!$Q$3:$S$136,3,0),"")</f>
        <v>9767633000609</v>
      </c>
      <c r="B150" s="5" t="s">
        <v>9</v>
      </c>
      <c r="C150" s="6" t="s">
        <v>471</v>
      </c>
      <c r="D150" s="7" t="s">
        <v>472</v>
      </c>
      <c r="E150" s="8" t="s">
        <v>12</v>
      </c>
      <c r="F150" s="9">
        <v>45203</v>
      </c>
      <c r="G150" s="9">
        <v>38263</v>
      </c>
      <c r="H150" s="12">
        <v>160000</v>
      </c>
      <c r="I150" s="11" t="s">
        <v>473</v>
      </c>
    </row>
    <row r="151" spans="1:9" ht="20.25" customHeight="1" x14ac:dyDescent="0.2">
      <c r="A151" s="4">
        <f>IFERROR(VLOOKUP(B151,'[1]DADOS (OCULTAR)'!$Q$3:$S$136,3,0),"")</f>
        <v>9767633000609</v>
      </c>
      <c r="B151" s="5" t="s">
        <v>9</v>
      </c>
      <c r="C151" s="6" t="s">
        <v>474</v>
      </c>
      <c r="D151" s="7" t="s">
        <v>475</v>
      </c>
      <c r="E151" s="8" t="s">
        <v>12</v>
      </c>
      <c r="F151" s="9">
        <v>45082</v>
      </c>
      <c r="G151" s="9">
        <v>45447</v>
      </c>
      <c r="H151" s="12">
        <v>160000</v>
      </c>
      <c r="I151" s="11" t="s">
        <v>476</v>
      </c>
    </row>
    <row r="152" spans="1:9" ht="20.25" customHeight="1" x14ac:dyDescent="0.2">
      <c r="A152" s="4">
        <f>IFERROR(VLOOKUP(B152,'[1]DADOS (OCULTAR)'!$Q$3:$S$136,3,0),"")</f>
        <v>9767633000609</v>
      </c>
      <c r="B152" s="5" t="s">
        <v>9</v>
      </c>
      <c r="C152" s="6" t="s">
        <v>477</v>
      </c>
      <c r="D152" s="7" t="s">
        <v>478</v>
      </c>
      <c r="E152" s="8" t="s">
        <v>12</v>
      </c>
      <c r="F152" s="9">
        <v>45124</v>
      </c>
      <c r="G152" s="9">
        <v>45489</v>
      </c>
      <c r="H152" s="12">
        <v>160000</v>
      </c>
      <c r="I152" s="11" t="s">
        <v>479</v>
      </c>
    </row>
    <row r="153" spans="1:9" ht="20.25" customHeight="1" x14ac:dyDescent="0.2">
      <c r="A153" s="4">
        <f>IFERROR(VLOOKUP(B153,'[1]DADOS (OCULTAR)'!$Q$3:$S$136,3,0),"")</f>
        <v>9767633000609</v>
      </c>
      <c r="B153" s="5" t="s">
        <v>9</v>
      </c>
      <c r="C153" s="6" t="s">
        <v>480</v>
      </c>
      <c r="D153" s="7" t="s">
        <v>481</v>
      </c>
      <c r="E153" s="8" t="s">
        <v>12</v>
      </c>
      <c r="F153" s="9">
        <v>45147</v>
      </c>
      <c r="G153" s="9">
        <v>45512</v>
      </c>
      <c r="H153" s="12">
        <v>160000</v>
      </c>
      <c r="I153" s="11" t="s">
        <v>482</v>
      </c>
    </row>
    <row r="154" spans="1:9" ht="20.25" customHeight="1" x14ac:dyDescent="0.2">
      <c r="A154" s="4">
        <f>IFERROR(VLOOKUP(B154,'[1]DADOS (OCULTAR)'!$Q$3:$S$136,3,0),"")</f>
        <v>9767633000609</v>
      </c>
      <c r="B154" s="5" t="s">
        <v>9</v>
      </c>
      <c r="C154" s="6" t="s">
        <v>483</v>
      </c>
      <c r="D154" s="7" t="s">
        <v>484</v>
      </c>
      <c r="E154" s="8" t="s">
        <v>12</v>
      </c>
      <c r="F154" s="9">
        <v>45047</v>
      </c>
      <c r="G154" s="9">
        <v>45412</v>
      </c>
      <c r="H154" s="12">
        <v>160000</v>
      </c>
      <c r="I154" s="11" t="s">
        <v>485</v>
      </c>
    </row>
    <row r="155" spans="1:9" ht="20.25" customHeight="1" x14ac:dyDescent="0.2">
      <c r="A155" s="4">
        <f>IFERROR(VLOOKUP(B155,'[1]DADOS (OCULTAR)'!$Q$3:$S$136,3,0),"")</f>
        <v>9767633000609</v>
      </c>
      <c r="B155" s="5" t="s">
        <v>9</v>
      </c>
      <c r="C155" s="6" t="s">
        <v>486</v>
      </c>
      <c r="D155" s="7" t="s">
        <v>487</v>
      </c>
      <c r="E155" s="8" t="s">
        <v>12</v>
      </c>
      <c r="F155" s="9">
        <v>45194</v>
      </c>
      <c r="G155" s="9">
        <v>45559</v>
      </c>
      <c r="H155" s="12">
        <v>160000</v>
      </c>
      <c r="I155" s="11" t="s">
        <v>488</v>
      </c>
    </row>
    <row r="156" spans="1:9" ht="20.25" customHeight="1" x14ac:dyDescent="0.2">
      <c r="A156" s="4">
        <f>IFERROR(VLOOKUP(B156,'[1]DADOS (OCULTAR)'!$Q$3:$S$136,3,0),"")</f>
        <v>9767633000609</v>
      </c>
      <c r="B156" s="5" t="s">
        <v>9</v>
      </c>
      <c r="C156" s="6" t="s">
        <v>489</v>
      </c>
      <c r="D156" s="7" t="s">
        <v>490</v>
      </c>
      <c r="E156" s="8" t="s">
        <v>12</v>
      </c>
      <c r="F156" s="9">
        <v>45219</v>
      </c>
      <c r="G156" s="9">
        <v>45584</v>
      </c>
      <c r="H156" s="12">
        <v>160000</v>
      </c>
      <c r="I156" s="11" t="s">
        <v>491</v>
      </c>
    </row>
    <row r="157" spans="1:9" ht="20.25" customHeight="1" x14ac:dyDescent="0.2">
      <c r="A157" s="4">
        <f>IFERROR(VLOOKUP(B157,'[1]DADOS (OCULTAR)'!$Q$3:$S$136,3,0),"")</f>
        <v>9767633000609</v>
      </c>
      <c r="B157" s="5" t="s">
        <v>9</v>
      </c>
      <c r="C157" s="6" t="s">
        <v>246</v>
      </c>
      <c r="D157" s="7" t="s">
        <v>492</v>
      </c>
      <c r="E157" s="8" t="s">
        <v>12</v>
      </c>
      <c r="F157" s="9">
        <v>45139</v>
      </c>
      <c r="G157" s="9">
        <v>45504</v>
      </c>
      <c r="H157" s="12">
        <v>160000</v>
      </c>
      <c r="I157" s="11" t="s">
        <v>493</v>
      </c>
    </row>
    <row r="158" spans="1:9" ht="20.25" customHeight="1" x14ac:dyDescent="0.2">
      <c r="A158" s="4">
        <f>IFERROR(VLOOKUP(B158,'[1]DADOS (OCULTAR)'!$Q$3:$S$136,3,0),"")</f>
        <v>9767633000609</v>
      </c>
      <c r="B158" s="5" t="s">
        <v>9</v>
      </c>
      <c r="C158" s="6" t="s">
        <v>494</v>
      </c>
      <c r="D158" s="7" t="s">
        <v>495</v>
      </c>
      <c r="E158" s="8" t="s">
        <v>12</v>
      </c>
      <c r="F158" s="9">
        <v>45252</v>
      </c>
      <c r="G158" s="9">
        <v>45617</v>
      </c>
      <c r="H158" s="12">
        <v>160000</v>
      </c>
      <c r="I158" s="11" t="s">
        <v>496</v>
      </c>
    </row>
    <row r="159" spans="1:9" ht="20.25" customHeight="1" x14ac:dyDescent="0.2">
      <c r="A159" s="4">
        <f>IFERROR(VLOOKUP(B159,'[1]DADOS (OCULTAR)'!$Q$3:$S$136,3,0),"")</f>
        <v>9767633000609</v>
      </c>
      <c r="B159" s="5" t="s">
        <v>9</v>
      </c>
      <c r="C159" s="6" t="s">
        <v>497</v>
      </c>
      <c r="D159" s="7" t="s">
        <v>498</v>
      </c>
      <c r="E159" s="8" t="s">
        <v>12</v>
      </c>
      <c r="F159" s="9">
        <v>45246</v>
      </c>
      <c r="G159" s="9">
        <v>45611</v>
      </c>
      <c r="H159" s="12">
        <v>160000</v>
      </c>
      <c r="I159" s="11" t="s">
        <v>499</v>
      </c>
    </row>
    <row r="160" spans="1:9" ht="20.25" customHeight="1" x14ac:dyDescent="0.2">
      <c r="A160" s="4">
        <f>IFERROR(VLOOKUP(B160,'[1]DADOS (OCULTAR)'!$Q$3:$S$136,3,0),"")</f>
        <v>9767633000609</v>
      </c>
      <c r="B160" s="5" t="s">
        <v>9</v>
      </c>
      <c r="C160" s="6" t="s">
        <v>500</v>
      </c>
      <c r="D160" s="7" t="s">
        <v>501</v>
      </c>
      <c r="E160" s="8" t="s">
        <v>12</v>
      </c>
      <c r="F160" s="9">
        <v>45246</v>
      </c>
      <c r="G160" s="9">
        <v>45611</v>
      </c>
      <c r="H160" s="12">
        <v>160000</v>
      </c>
      <c r="I160" s="11" t="s">
        <v>502</v>
      </c>
    </row>
    <row r="161" spans="1:9" ht="20.25" customHeight="1" x14ac:dyDescent="0.2">
      <c r="A161" s="4">
        <f>IFERROR(VLOOKUP(B161,'[1]DADOS (OCULTAR)'!$Q$3:$S$136,3,0),"")</f>
        <v>9767633000609</v>
      </c>
      <c r="B161" s="5" t="s">
        <v>9</v>
      </c>
      <c r="C161" s="6" t="s">
        <v>503</v>
      </c>
      <c r="D161" s="7" t="s">
        <v>504</v>
      </c>
      <c r="E161" s="8" t="s">
        <v>12</v>
      </c>
      <c r="F161" s="9">
        <v>45105</v>
      </c>
      <c r="G161" s="9">
        <v>45470</v>
      </c>
      <c r="H161" s="12">
        <v>160000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9767633000609</v>
      </c>
      <c r="B162" s="5" t="s">
        <v>9</v>
      </c>
      <c r="C162" s="6" t="s">
        <v>506</v>
      </c>
      <c r="D162" s="7" t="s">
        <v>507</v>
      </c>
      <c r="E162" s="8" t="s">
        <v>12</v>
      </c>
      <c r="F162" s="9">
        <v>45120</v>
      </c>
      <c r="G162" s="9">
        <v>45485</v>
      </c>
      <c r="H162" s="12">
        <v>160000</v>
      </c>
      <c r="I162" s="11" t="s">
        <v>508</v>
      </c>
    </row>
    <row r="163" spans="1:9" ht="20.25" customHeight="1" x14ac:dyDescent="0.2">
      <c r="A163" s="4">
        <f>IFERROR(VLOOKUP(B163,'[1]DADOS (OCULTAR)'!$Q$3:$S$136,3,0),"")</f>
        <v>9767633000609</v>
      </c>
      <c r="B163" s="5" t="s">
        <v>9</v>
      </c>
      <c r="C163" s="6" t="s">
        <v>509</v>
      </c>
      <c r="D163" s="7" t="s">
        <v>510</v>
      </c>
      <c r="E163" s="8" t="s">
        <v>12</v>
      </c>
      <c r="F163" s="9">
        <v>45147</v>
      </c>
      <c r="G163" s="9">
        <v>45512</v>
      </c>
      <c r="H163" s="12">
        <v>160000</v>
      </c>
      <c r="I163" s="11" t="s">
        <v>511</v>
      </c>
    </row>
    <row r="164" spans="1:9" ht="20.25" customHeight="1" x14ac:dyDescent="0.2">
      <c r="A164" s="4">
        <f>IFERROR(VLOOKUP(B164,'[1]DADOS (OCULTAR)'!$Q$3:$S$136,3,0),"")</f>
        <v>9767633000609</v>
      </c>
      <c r="B164" s="5" t="s">
        <v>9</v>
      </c>
      <c r="C164" s="6" t="s">
        <v>512</v>
      </c>
      <c r="D164" s="7" t="s">
        <v>513</v>
      </c>
      <c r="E164" s="8" t="s">
        <v>12</v>
      </c>
      <c r="F164" s="9">
        <v>45250</v>
      </c>
      <c r="G164" s="9">
        <v>45615</v>
      </c>
      <c r="H164" s="12">
        <v>160000</v>
      </c>
      <c r="I164" s="11" t="s">
        <v>514</v>
      </c>
    </row>
    <row r="165" spans="1:9" ht="20.25" customHeight="1" x14ac:dyDescent="0.2">
      <c r="A165" s="4">
        <f>IFERROR(VLOOKUP(B165,'[1]DADOS (OCULTAR)'!$Q$3:$S$136,3,0),"")</f>
        <v>9767633000609</v>
      </c>
      <c r="B165" s="5" t="s">
        <v>9</v>
      </c>
      <c r="C165" s="6" t="s">
        <v>515</v>
      </c>
      <c r="D165" s="7" t="s">
        <v>516</v>
      </c>
      <c r="E165" s="8" t="s">
        <v>12</v>
      </c>
      <c r="F165" s="9">
        <v>45234</v>
      </c>
      <c r="G165" s="9">
        <v>45599</v>
      </c>
      <c r="H165" s="12">
        <v>160000</v>
      </c>
      <c r="I165" s="11" t="s">
        <v>517</v>
      </c>
    </row>
    <row r="166" spans="1:9" ht="20.25" customHeight="1" x14ac:dyDescent="0.2">
      <c r="A166" s="4">
        <f>IFERROR(VLOOKUP(B166,'[1]DADOS (OCULTAR)'!$Q$3:$S$136,3,0),"")</f>
        <v>9767633000609</v>
      </c>
      <c r="B166" s="5" t="s">
        <v>9</v>
      </c>
      <c r="C166" s="6" t="s">
        <v>518</v>
      </c>
      <c r="D166" s="7" t="s">
        <v>519</v>
      </c>
      <c r="E166" s="8" t="s">
        <v>12</v>
      </c>
      <c r="F166" s="9">
        <v>45243</v>
      </c>
      <c r="G166" s="9" t="s">
        <v>13</v>
      </c>
      <c r="H166" s="12">
        <v>160000</v>
      </c>
      <c r="I166" s="11" t="s">
        <v>520</v>
      </c>
    </row>
    <row r="167" spans="1:9" ht="20.25" customHeight="1" x14ac:dyDescent="0.2">
      <c r="A167" s="4">
        <f>IFERROR(VLOOKUP(B167,'[1]DADOS (OCULTAR)'!$Q$3:$S$136,3,0),"")</f>
        <v>9767633000609</v>
      </c>
      <c r="B167" s="5" t="s">
        <v>9</v>
      </c>
      <c r="C167" s="6" t="s">
        <v>521</v>
      </c>
      <c r="D167" s="7" t="s">
        <v>522</v>
      </c>
      <c r="E167" s="8" t="s">
        <v>12</v>
      </c>
      <c r="F167" s="9">
        <v>45266</v>
      </c>
      <c r="G167" s="9" t="s">
        <v>13</v>
      </c>
      <c r="H167" s="12">
        <v>160000</v>
      </c>
      <c r="I167" s="11" t="s">
        <v>523</v>
      </c>
    </row>
    <row r="168" spans="1:9" ht="20.25" customHeight="1" x14ac:dyDescent="0.2">
      <c r="A168" s="4">
        <f>IFERROR(VLOOKUP(B168,'[1]DADOS (OCULTAR)'!$Q$3:$S$136,3,0),"")</f>
        <v>9767633000609</v>
      </c>
      <c r="B168" s="5" t="s">
        <v>9</v>
      </c>
      <c r="C168" s="6" t="s">
        <v>524</v>
      </c>
      <c r="D168" s="7" t="s">
        <v>525</v>
      </c>
      <c r="E168" s="8" t="s">
        <v>12</v>
      </c>
      <c r="F168" s="9">
        <v>45223</v>
      </c>
      <c r="G168" s="9">
        <v>45588</v>
      </c>
      <c r="H168" s="12">
        <v>160000</v>
      </c>
      <c r="I168" s="11" t="s">
        <v>526</v>
      </c>
    </row>
    <row r="169" spans="1:9" ht="20.25" customHeight="1" x14ac:dyDescent="0.2">
      <c r="A169" s="4">
        <f>IFERROR(VLOOKUP(B169,'[1]DADOS (OCULTAR)'!$Q$3:$S$136,3,0),"")</f>
        <v>9767633000609</v>
      </c>
      <c r="B169" s="5" t="s">
        <v>9</v>
      </c>
      <c r="C169" s="6" t="s">
        <v>527</v>
      </c>
      <c r="D169" s="7" t="s">
        <v>528</v>
      </c>
      <c r="E169" s="8" t="s">
        <v>12</v>
      </c>
      <c r="F169" s="9">
        <v>45047</v>
      </c>
      <c r="G169" s="9">
        <v>45412</v>
      </c>
      <c r="H169" s="12">
        <v>160000</v>
      </c>
      <c r="I169" s="11" t="s">
        <v>529</v>
      </c>
    </row>
    <row r="170" spans="1:9" ht="20.25" customHeight="1" x14ac:dyDescent="0.2">
      <c r="A170" s="4">
        <f>IFERROR(VLOOKUP(B170,'[1]DADOS (OCULTAR)'!$Q$3:$S$136,3,0),"")</f>
        <v>9767633000609</v>
      </c>
      <c r="B170" s="5" t="s">
        <v>9</v>
      </c>
      <c r="C170" s="6" t="s">
        <v>530</v>
      </c>
      <c r="D170" s="7" t="s">
        <v>531</v>
      </c>
      <c r="E170" s="8" t="s">
        <v>12</v>
      </c>
      <c r="F170" s="9">
        <v>45082</v>
      </c>
      <c r="G170" s="9">
        <v>45447</v>
      </c>
      <c r="H170" s="12">
        <v>160000</v>
      </c>
      <c r="I170" s="11" t="s">
        <v>532</v>
      </c>
    </row>
    <row r="171" spans="1:9" ht="20.25" customHeight="1" x14ac:dyDescent="0.2">
      <c r="A171" s="4">
        <f>IFERROR(VLOOKUP(B171,'[1]DADOS (OCULTAR)'!$Q$3:$S$136,3,0),"")</f>
        <v>9767633000609</v>
      </c>
      <c r="B171" s="5" t="s">
        <v>9</v>
      </c>
      <c r="C171" s="6" t="s">
        <v>533</v>
      </c>
      <c r="D171" s="7" t="s">
        <v>534</v>
      </c>
      <c r="E171" s="8" t="s">
        <v>12</v>
      </c>
      <c r="F171" s="9">
        <v>45247</v>
      </c>
      <c r="G171" s="9">
        <v>45612</v>
      </c>
      <c r="H171" s="12">
        <v>160000</v>
      </c>
      <c r="I171" s="11" t="s">
        <v>535</v>
      </c>
    </row>
    <row r="172" spans="1:9" ht="20.25" customHeight="1" x14ac:dyDescent="0.2">
      <c r="A172" s="4">
        <f>IFERROR(VLOOKUP(B172,'[1]DADOS (OCULTAR)'!$Q$3:$S$136,3,0),"")</f>
        <v>9767633000609</v>
      </c>
      <c r="B172" s="5" t="s">
        <v>9</v>
      </c>
      <c r="C172" s="6" t="s">
        <v>536</v>
      </c>
      <c r="D172" s="7" t="s">
        <v>537</v>
      </c>
      <c r="E172" s="8" t="s">
        <v>12</v>
      </c>
      <c r="F172" s="9">
        <v>45237</v>
      </c>
      <c r="G172" s="9">
        <v>45602</v>
      </c>
      <c r="H172" s="12">
        <v>160000</v>
      </c>
      <c r="I172" s="11" t="s">
        <v>538</v>
      </c>
    </row>
    <row r="173" spans="1:9" ht="20.25" customHeight="1" x14ac:dyDescent="0.2">
      <c r="A173" s="4">
        <f>IFERROR(VLOOKUP(B173,'[1]DADOS (OCULTAR)'!$Q$3:$S$136,3,0),"")</f>
        <v>9767633000609</v>
      </c>
      <c r="B173" s="5" t="s">
        <v>9</v>
      </c>
      <c r="C173" s="6" t="s">
        <v>468</v>
      </c>
      <c r="D173" s="7" t="s">
        <v>469</v>
      </c>
      <c r="E173" s="8" t="s">
        <v>539</v>
      </c>
      <c r="F173" s="9">
        <v>45237</v>
      </c>
      <c r="G173" s="9">
        <v>45388</v>
      </c>
      <c r="H173" s="12">
        <v>67500</v>
      </c>
      <c r="I173" s="11" t="s">
        <v>540</v>
      </c>
    </row>
    <row r="174" spans="1:9" ht="20.25" customHeight="1" x14ac:dyDescent="0.2">
      <c r="A174" s="4">
        <f>IFERROR(VLOOKUP(B174,'[1]DADOS (OCULTAR)'!$Q$3:$S$136,3,0),"")</f>
        <v>9767633000609</v>
      </c>
      <c r="B174" s="5" t="s">
        <v>9</v>
      </c>
      <c r="C174" s="6" t="s">
        <v>541</v>
      </c>
      <c r="D174" s="7" t="s">
        <v>542</v>
      </c>
      <c r="E174" s="8" t="s">
        <v>12</v>
      </c>
      <c r="F174" s="9">
        <v>45260</v>
      </c>
      <c r="G174" s="9" t="s">
        <v>13</v>
      </c>
      <c r="H174" s="12">
        <v>160000</v>
      </c>
      <c r="I174" s="11" t="s">
        <v>543</v>
      </c>
    </row>
    <row r="175" spans="1:9" ht="20.25" customHeight="1" x14ac:dyDescent="0.2">
      <c r="A175" s="4">
        <f>IFERROR(VLOOKUP(B175,'[1]DADOS (OCULTAR)'!$Q$3:$S$136,3,0),"")</f>
        <v>9767633000609</v>
      </c>
      <c r="B175" s="5" t="s">
        <v>9</v>
      </c>
      <c r="C175" s="6" t="s">
        <v>544</v>
      </c>
      <c r="D175" s="7" t="s">
        <v>545</v>
      </c>
      <c r="E175" s="8" t="s">
        <v>12</v>
      </c>
      <c r="F175" s="9">
        <v>45260</v>
      </c>
      <c r="G175" s="9" t="s">
        <v>13</v>
      </c>
      <c r="H175" s="12">
        <v>160000</v>
      </c>
      <c r="I175" s="11" t="s">
        <v>546</v>
      </c>
    </row>
    <row r="176" spans="1:9" ht="20.25" customHeight="1" x14ac:dyDescent="0.2">
      <c r="A176" s="4">
        <f>IFERROR(VLOOKUP(B176,'[1]DADOS (OCULTAR)'!$Q$3:$S$136,3,0),"")</f>
        <v>9767633000609</v>
      </c>
      <c r="B176" s="5" t="s">
        <v>9</v>
      </c>
      <c r="C176" s="6" t="s">
        <v>547</v>
      </c>
      <c r="D176" s="7" t="s">
        <v>548</v>
      </c>
      <c r="E176" s="8" t="s">
        <v>12</v>
      </c>
      <c r="F176" s="9">
        <v>45260</v>
      </c>
      <c r="G176" s="9" t="s">
        <v>13</v>
      </c>
      <c r="H176" s="12">
        <v>160000</v>
      </c>
      <c r="I176" s="11" t="s">
        <v>549</v>
      </c>
    </row>
    <row r="177" spans="1:9" ht="20.25" customHeight="1" x14ac:dyDescent="0.2">
      <c r="A177" s="4">
        <f>IFERROR(VLOOKUP(B177,'[1]DADOS (OCULTAR)'!$Q$3:$S$136,3,0),"")</f>
        <v>9767633000609</v>
      </c>
      <c r="B177" s="5" t="s">
        <v>9</v>
      </c>
      <c r="C177" s="6" t="s">
        <v>550</v>
      </c>
      <c r="D177" s="7" t="s">
        <v>551</v>
      </c>
      <c r="E177" s="8" t="s">
        <v>12</v>
      </c>
      <c r="F177" s="9">
        <v>45260</v>
      </c>
      <c r="G177" s="9" t="s">
        <v>13</v>
      </c>
      <c r="H177" s="12">
        <v>160000</v>
      </c>
      <c r="I177" s="11" t="s">
        <v>552</v>
      </c>
    </row>
    <row r="178" spans="1:9" ht="20.25" customHeight="1" x14ac:dyDescent="0.2">
      <c r="A178" s="4">
        <f>IFERROR(VLOOKUP(B178,'[1]DADOS (OCULTAR)'!$Q$3:$S$136,3,0),"")</f>
        <v>9767633000609</v>
      </c>
      <c r="B178" s="5" t="s">
        <v>9</v>
      </c>
      <c r="C178" s="6" t="s">
        <v>553</v>
      </c>
      <c r="D178" s="7" t="s">
        <v>554</v>
      </c>
      <c r="E178" s="8" t="s">
        <v>12</v>
      </c>
      <c r="F178" s="9">
        <v>45264</v>
      </c>
      <c r="G178" s="9" t="s">
        <v>13</v>
      </c>
      <c r="H178" s="12">
        <v>160000</v>
      </c>
      <c r="I178" s="11" t="s">
        <v>555</v>
      </c>
    </row>
    <row r="179" spans="1:9" ht="20.25" customHeight="1" x14ac:dyDescent="0.2">
      <c r="A179" s="4">
        <f>IFERROR(VLOOKUP(B179,'[1]DADOS (OCULTAR)'!$Q$3:$S$136,3,0),"")</f>
        <v>9767633000609</v>
      </c>
      <c r="B179" s="5" t="s">
        <v>9</v>
      </c>
      <c r="C179" s="6" t="s">
        <v>556</v>
      </c>
      <c r="D179" s="7" t="s">
        <v>557</v>
      </c>
      <c r="E179" s="8" t="s">
        <v>12</v>
      </c>
      <c r="F179" s="9">
        <v>45278</v>
      </c>
      <c r="G179" s="9" t="s">
        <v>13</v>
      </c>
      <c r="H179" s="12">
        <v>160000</v>
      </c>
      <c r="I179" s="11" t="s">
        <v>558</v>
      </c>
    </row>
    <row r="180" spans="1:9" ht="20.25" customHeight="1" x14ac:dyDescent="0.2">
      <c r="A180" s="4">
        <f>IFERROR(VLOOKUP(B180,'[1]DADOS (OCULTAR)'!$Q$3:$S$136,3,0),"")</f>
        <v>9767633000609</v>
      </c>
      <c r="B180" s="5" t="s">
        <v>9</v>
      </c>
      <c r="C180" s="6" t="s">
        <v>559</v>
      </c>
      <c r="D180" s="7" t="s">
        <v>560</v>
      </c>
      <c r="E180" s="8" t="s">
        <v>12</v>
      </c>
      <c r="F180" s="9">
        <v>45260</v>
      </c>
      <c r="G180" s="9" t="s">
        <v>13</v>
      </c>
      <c r="H180" s="12">
        <v>160000</v>
      </c>
      <c r="I180" s="11" t="s">
        <v>561</v>
      </c>
    </row>
    <row r="181" spans="1:9" ht="20.25" customHeight="1" x14ac:dyDescent="0.2">
      <c r="A181" s="4">
        <f>IFERROR(VLOOKUP(B181,'[1]DADOS (OCULTAR)'!$Q$3:$S$136,3,0),"")</f>
        <v>9767633000609</v>
      </c>
      <c r="B181" s="5" t="s">
        <v>9</v>
      </c>
      <c r="C181" s="6" t="s">
        <v>562</v>
      </c>
      <c r="D181" s="7" t="s">
        <v>563</v>
      </c>
      <c r="E181" s="8" t="s">
        <v>12</v>
      </c>
      <c r="F181" s="9">
        <v>45260</v>
      </c>
      <c r="G181" s="9" t="s">
        <v>13</v>
      </c>
      <c r="H181" s="12">
        <v>160000</v>
      </c>
      <c r="I181" s="11" t="s">
        <v>564</v>
      </c>
    </row>
    <row r="182" spans="1:9" ht="20.25" customHeight="1" x14ac:dyDescent="0.2">
      <c r="A182" s="4">
        <f>IFERROR(VLOOKUP(B182,'[1]DADOS (OCULTAR)'!$Q$3:$S$136,3,0),"")</f>
        <v>9767633000609</v>
      </c>
      <c r="B182" s="5" t="s">
        <v>9</v>
      </c>
      <c r="C182" s="6" t="s">
        <v>565</v>
      </c>
      <c r="D182" s="7" t="s">
        <v>566</v>
      </c>
      <c r="E182" s="8" t="s">
        <v>12</v>
      </c>
      <c r="F182" s="9">
        <v>45260</v>
      </c>
      <c r="G182" s="9" t="s">
        <v>13</v>
      </c>
      <c r="H182" s="12">
        <v>160000</v>
      </c>
      <c r="I182" s="11" t="s">
        <v>567</v>
      </c>
    </row>
    <row r="183" spans="1:9" ht="20.25" customHeight="1" x14ac:dyDescent="0.2">
      <c r="A183" s="4">
        <f>IFERROR(VLOOKUP(B183,'[1]DADOS (OCULTAR)'!$Q$3:$S$136,3,0),"")</f>
        <v>9767633000609</v>
      </c>
      <c r="B183" s="5" t="s">
        <v>9</v>
      </c>
      <c r="C183" s="6" t="s">
        <v>568</v>
      </c>
      <c r="D183" s="7" t="s">
        <v>569</v>
      </c>
      <c r="E183" s="8" t="s">
        <v>12</v>
      </c>
      <c r="F183" s="9">
        <v>45260</v>
      </c>
      <c r="G183" s="9" t="s">
        <v>13</v>
      </c>
      <c r="H183" s="12">
        <v>160000</v>
      </c>
      <c r="I183" s="11" t="s">
        <v>570</v>
      </c>
    </row>
    <row r="184" spans="1:9" ht="20.25" customHeight="1" x14ac:dyDescent="0.2">
      <c r="A184" s="4">
        <f>IFERROR(VLOOKUP(B184,'[1]DADOS (OCULTAR)'!$Q$3:$S$136,3,0),"")</f>
        <v>9767633000609</v>
      </c>
      <c r="B184" s="5" t="s">
        <v>9</v>
      </c>
      <c r="C184" s="6" t="s">
        <v>571</v>
      </c>
      <c r="D184" s="7" t="s">
        <v>572</v>
      </c>
      <c r="E184" s="8" t="s">
        <v>12</v>
      </c>
      <c r="F184" s="9">
        <v>45282</v>
      </c>
      <c r="G184" s="9" t="s">
        <v>13</v>
      </c>
      <c r="H184" s="12">
        <v>160000</v>
      </c>
      <c r="I184" s="11" t="s">
        <v>573</v>
      </c>
    </row>
    <row r="185" spans="1:9" ht="20.25" customHeight="1" x14ac:dyDescent="0.2">
      <c r="A185" s="4">
        <f>IFERROR(VLOOKUP(B185,'[1]DADOS (OCULTAR)'!$Q$3:$S$136,3,0),"")</f>
        <v>9767633000609</v>
      </c>
      <c r="B185" s="5" t="s">
        <v>9</v>
      </c>
      <c r="C185" s="6" t="s">
        <v>574</v>
      </c>
      <c r="D185" s="7" t="s">
        <v>575</v>
      </c>
      <c r="E185" s="8" t="s">
        <v>12</v>
      </c>
      <c r="F185" s="9">
        <v>45260</v>
      </c>
      <c r="G185" s="9" t="s">
        <v>13</v>
      </c>
      <c r="H185" s="12">
        <v>160000</v>
      </c>
      <c r="I185" s="11" t="s">
        <v>576</v>
      </c>
    </row>
    <row r="186" spans="1:9" ht="20.25" customHeight="1" x14ac:dyDescent="0.2">
      <c r="A186" s="4">
        <f>IFERROR(VLOOKUP(B186,'[1]DADOS (OCULTAR)'!$Q$3:$S$136,3,0),"")</f>
        <v>9767633000609</v>
      </c>
      <c r="B186" s="5" t="s">
        <v>9</v>
      </c>
      <c r="C186" s="6" t="s">
        <v>577</v>
      </c>
      <c r="D186" s="7" t="s">
        <v>578</v>
      </c>
      <c r="E186" s="8" t="s">
        <v>12</v>
      </c>
      <c r="F186" s="9">
        <v>45272</v>
      </c>
      <c r="G186" s="9" t="s">
        <v>13</v>
      </c>
      <c r="H186" s="12">
        <v>160000</v>
      </c>
      <c r="I186" s="11" t="s">
        <v>579</v>
      </c>
    </row>
    <row r="187" spans="1:9" ht="20.25" customHeight="1" x14ac:dyDescent="0.2">
      <c r="A187" s="4">
        <f>IFERROR(VLOOKUP(B187,'[1]DADOS (OCULTAR)'!$Q$3:$S$136,3,0),"")</f>
        <v>9767633000609</v>
      </c>
      <c r="B187" s="5" t="s">
        <v>9</v>
      </c>
      <c r="C187" s="6" t="s">
        <v>580</v>
      </c>
      <c r="D187" s="7" t="s">
        <v>581</v>
      </c>
      <c r="E187" s="8" t="s">
        <v>12</v>
      </c>
      <c r="F187" s="9">
        <v>45288</v>
      </c>
      <c r="G187" s="9" t="s">
        <v>13</v>
      </c>
      <c r="H187" s="12">
        <v>160000</v>
      </c>
      <c r="I187" s="11" t="s">
        <v>582</v>
      </c>
    </row>
    <row r="188" spans="1:9" ht="20.25" customHeight="1" x14ac:dyDescent="0.2">
      <c r="A188" s="4">
        <f>IFERROR(VLOOKUP(B188,'[1]DADOS (OCULTAR)'!$Q$3:$S$136,3,0),"")</f>
        <v>9767633000609</v>
      </c>
      <c r="B188" s="5" t="s">
        <v>9</v>
      </c>
      <c r="C188" s="6" t="s">
        <v>583</v>
      </c>
      <c r="D188" s="7" t="s">
        <v>584</v>
      </c>
      <c r="E188" s="8" t="s">
        <v>12</v>
      </c>
      <c r="F188" s="9">
        <v>45261</v>
      </c>
      <c r="G188" s="9" t="s">
        <v>13</v>
      </c>
      <c r="H188" s="12">
        <v>160000</v>
      </c>
      <c r="I188" s="11" t="s">
        <v>585</v>
      </c>
    </row>
    <row r="189" spans="1:9" ht="20.25" customHeight="1" x14ac:dyDescent="0.2">
      <c r="A189" s="4">
        <f>IFERROR(VLOOKUP(B189,'[1]DADOS (OCULTAR)'!$Q$3:$S$136,3,0),"")</f>
        <v>9767633000609</v>
      </c>
      <c r="B189" s="5" t="s">
        <v>9</v>
      </c>
      <c r="C189" s="6" t="s">
        <v>586</v>
      </c>
      <c r="D189" s="7" t="s">
        <v>587</v>
      </c>
      <c r="E189" s="8" t="s">
        <v>12</v>
      </c>
      <c r="F189" s="9">
        <v>45260</v>
      </c>
      <c r="G189" s="9" t="s">
        <v>13</v>
      </c>
      <c r="H189" s="12">
        <v>160000</v>
      </c>
      <c r="I189" s="11" t="s">
        <v>588</v>
      </c>
    </row>
    <row r="190" spans="1:9" ht="20.25" customHeight="1" x14ac:dyDescent="0.2">
      <c r="A190" s="4">
        <f>IFERROR(VLOOKUP(B190,'[1]DADOS (OCULTAR)'!$Q$3:$S$136,3,0),"")</f>
        <v>9767633000609</v>
      </c>
      <c r="B190" s="5" t="s">
        <v>9</v>
      </c>
      <c r="C190" s="6" t="s">
        <v>589</v>
      </c>
      <c r="D190" s="7" t="s">
        <v>590</v>
      </c>
      <c r="E190" s="8" t="s">
        <v>12</v>
      </c>
      <c r="F190" s="9">
        <v>45286</v>
      </c>
      <c r="G190" s="9" t="s">
        <v>13</v>
      </c>
      <c r="H190" s="12">
        <v>160000</v>
      </c>
      <c r="I190" s="11" t="s">
        <v>591</v>
      </c>
    </row>
    <row r="191" spans="1:9" ht="20.25" customHeight="1" x14ac:dyDescent="0.2">
      <c r="A191" s="4">
        <f>IFERROR(VLOOKUP(B191,'[1]DADOS (OCULTAR)'!$Q$3:$S$136,3,0),"")</f>
        <v>9767633000609</v>
      </c>
      <c r="B191" s="5" t="s">
        <v>9</v>
      </c>
      <c r="C191" s="6" t="s">
        <v>592</v>
      </c>
      <c r="D191" s="7" t="s">
        <v>593</v>
      </c>
      <c r="E191" s="8" t="s">
        <v>12</v>
      </c>
      <c r="F191" s="9">
        <v>45260</v>
      </c>
      <c r="G191" s="9" t="s">
        <v>13</v>
      </c>
      <c r="H191" s="12">
        <v>160000</v>
      </c>
      <c r="I191" s="11" t="s">
        <v>594</v>
      </c>
    </row>
    <row r="192" spans="1:9" ht="20.25" customHeight="1" x14ac:dyDescent="0.2">
      <c r="A192" s="4">
        <f>IFERROR(VLOOKUP(B192,'[1]DADOS (OCULTAR)'!$Q$3:$S$136,3,0),"")</f>
        <v>9767633000609</v>
      </c>
      <c r="B192" s="5" t="s">
        <v>9</v>
      </c>
      <c r="C192" s="6" t="s">
        <v>595</v>
      </c>
      <c r="D192" s="7" t="s">
        <v>596</v>
      </c>
      <c r="E192" s="8" t="s">
        <v>12</v>
      </c>
      <c r="F192" s="9">
        <v>44944</v>
      </c>
      <c r="G192" s="9">
        <v>45308</v>
      </c>
      <c r="H192" s="12">
        <v>160000</v>
      </c>
      <c r="I192" s="11" t="s">
        <v>597</v>
      </c>
    </row>
    <row r="193" spans="1:9" ht="20.25" customHeight="1" x14ac:dyDescent="0.2">
      <c r="A193" s="4">
        <f>IFERROR(VLOOKUP(B193,'[1]DADOS (OCULTAR)'!$Q$3:$S$136,3,0),"")</f>
        <v>9767633000609</v>
      </c>
      <c r="B193" s="5" t="s">
        <v>9</v>
      </c>
      <c r="C193" s="6" t="s">
        <v>598</v>
      </c>
      <c r="D193" s="7" t="s">
        <v>599</v>
      </c>
      <c r="E193" s="8" t="s">
        <v>12</v>
      </c>
      <c r="F193" s="9">
        <v>45303</v>
      </c>
      <c r="G193" s="9">
        <v>45668</v>
      </c>
      <c r="H193" s="12">
        <v>160000</v>
      </c>
      <c r="I193" s="11" t="s">
        <v>600</v>
      </c>
    </row>
    <row r="194" spans="1:9" ht="20.25" customHeight="1" x14ac:dyDescent="0.2">
      <c r="A194" s="4">
        <f>IFERROR(VLOOKUP(B194,'[1]DADOS (OCULTAR)'!$Q$3:$S$136,3,0),"")</f>
        <v>9767633000609</v>
      </c>
      <c r="B194" s="5" t="s">
        <v>9</v>
      </c>
      <c r="C194" s="6" t="s">
        <v>601</v>
      </c>
      <c r="D194" s="7" t="s">
        <v>602</v>
      </c>
      <c r="E194" s="8" t="s">
        <v>12</v>
      </c>
      <c r="F194" s="9">
        <v>45313</v>
      </c>
      <c r="G194" s="9">
        <v>45678</v>
      </c>
      <c r="H194" s="12">
        <v>160000</v>
      </c>
      <c r="I194" s="11" t="s">
        <v>603</v>
      </c>
    </row>
    <row r="195" spans="1:9" ht="20.25" customHeight="1" x14ac:dyDescent="0.2">
      <c r="A195" s="4">
        <f>IFERROR(VLOOKUP(B195,'[1]DADOS (OCULTAR)'!$Q$3:$S$136,3,0),"")</f>
        <v>9767633000609</v>
      </c>
      <c r="B195" s="5" t="s">
        <v>9</v>
      </c>
      <c r="C195" s="6" t="s">
        <v>604</v>
      </c>
      <c r="D195" s="7" t="s">
        <v>605</v>
      </c>
      <c r="E195" s="8" t="s">
        <v>12</v>
      </c>
      <c r="F195" s="9">
        <v>45289</v>
      </c>
      <c r="G195" s="9" t="s">
        <v>13</v>
      </c>
      <c r="H195" s="12">
        <v>160000</v>
      </c>
      <c r="I195" s="11" t="s">
        <v>606</v>
      </c>
    </row>
    <row r="196" spans="1:9" ht="20.25" customHeight="1" x14ac:dyDescent="0.2">
      <c r="A196" s="4">
        <f>IFERROR(VLOOKUP(B196,'[1]DADOS (OCULTAR)'!$Q$3:$S$136,3,0),"")</f>
        <v>9767633000609</v>
      </c>
      <c r="B196" s="5" t="s">
        <v>9</v>
      </c>
      <c r="C196" s="6" t="s">
        <v>607</v>
      </c>
      <c r="D196" s="7" t="s">
        <v>608</v>
      </c>
      <c r="E196" s="8" t="s">
        <v>12</v>
      </c>
      <c r="F196" s="9">
        <v>45320</v>
      </c>
      <c r="G196" s="9">
        <v>45685</v>
      </c>
      <c r="H196" s="12">
        <v>160000</v>
      </c>
      <c r="I196" s="11" t="s">
        <v>609</v>
      </c>
    </row>
    <row r="197" spans="1:9" ht="20.25" customHeight="1" x14ac:dyDescent="0.2">
      <c r="A197" s="4">
        <f>IFERROR(VLOOKUP(B197,'[1]DADOS (OCULTAR)'!$Q$3:$S$136,3,0),"")</f>
        <v>9767633000609</v>
      </c>
      <c r="B197" s="5" t="s">
        <v>9</v>
      </c>
      <c r="C197" s="6" t="s">
        <v>610</v>
      </c>
      <c r="D197" s="7" t="s">
        <v>611</v>
      </c>
      <c r="E197" s="8" t="s">
        <v>12</v>
      </c>
      <c r="F197" s="9">
        <v>45305</v>
      </c>
      <c r="G197" s="9">
        <v>45670</v>
      </c>
      <c r="H197" s="12">
        <v>160000</v>
      </c>
      <c r="I197" s="11" t="s">
        <v>612</v>
      </c>
    </row>
    <row r="198" spans="1:9" ht="20.25" customHeight="1" x14ac:dyDescent="0.2">
      <c r="A198" s="4">
        <f>IFERROR(VLOOKUP(B198,'[1]DADOS (OCULTAR)'!$Q$3:$S$136,3,0),"")</f>
        <v>9767633000609</v>
      </c>
      <c r="B198" s="5" t="s">
        <v>9</v>
      </c>
      <c r="C198" s="6" t="s">
        <v>613</v>
      </c>
      <c r="D198" s="7" t="s">
        <v>614</v>
      </c>
      <c r="E198" s="8" t="s">
        <v>12</v>
      </c>
      <c r="F198" s="9">
        <v>45376</v>
      </c>
      <c r="G198" s="9">
        <v>45740</v>
      </c>
      <c r="H198" s="12">
        <v>160000</v>
      </c>
      <c r="I198" s="11" t="s">
        <v>615</v>
      </c>
    </row>
    <row r="199" spans="1:9" ht="20.25" customHeight="1" x14ac:dyDescent="0.2">
      <c r="A199" s="4">
        <f>IFERROR(VLOOKUP(B199,'[1]DADOS (OCULTAR)'!$Q$3:$S$136,3,0),"")</f>
        <v>9767633000609</v>
      </c>
      <c r="B199" s="5" t="s">
        <v>9</v>
      </c>
      <c r="C199" s="6" t="s">
        <v>616</v>
      </c>
      <c r="D199" s="7" t="s">
        <v>617</v>
      </c>
      <c r="E199" s="8" t="s">
        <v>12</v>
      </c>
      <c r="F199" s="9">
        <v>45364</v>
      </c>
      <c r="G199" s="9">
        <v>45728</v>
      </c>
      <c r="H199" s="12">
        <v>160000</v>
      </c>
      <c r="I199" s="11" t="s">
        <v>618</v>
      </c>
    </row>
    <row r="200" spans="1:9" ht="20.25" customHeight="1" x14ac:dyDescent="0.2">
      <c r="A200" s="4">
        <f>IFERROR(VLOOKUP(B200,'[1]DADOS (OCULTAR)'!$Q$3:$S$136,3,0),"")</f>
        <v>9767633000609</v>
      </c>
      <c r="B200" s="5" t="s">
        <v>9</v>
      </c>
      <c r="C200" s="6" t="s">
        <v>619</v>
      </c>
      <c r="D200" s="7" t="s">
        <v>620</v>
      </c>
      <c r="E200" s="8" t="s">
        <v>12</v>
      </c>
      <c r="F200" s="9">
        <v>45345</v>
      </c>
      <c r="G200" s="9">
        <v>45710</v>
      </c>
      <c r="H200" s="12">
        <v>160000</v>
      </c>
      <c r="I200" s="11" t="s">
        <v>621</v>
      </c>
    </row>
    <row r="201" spans="1:9" ht="20.25" customHeight="1" x14ac:dyDescent="0.2">
      <c r="A201" s="4">
        <f>IFERROR(VLOOKUP(B201,'[1]DADOS (OCULTAR)'!$Q$3:$S$136,3,0),"")</f>
        <v>9767633000609</v>
      </c>
      <c r="B201" s="5" t="s">
        <v>9</v>
      </c>
      <c r="C201" s="6" t="s">
        <v>622</v>
      </c>
      <c r="D201" s="7" t="s">
        <v>623</v>
      </c>
      <c r="E201" s="8" t="s">
        <v>12</v>
      </c>
      <c r="F201" s="9">
        <v>45370</v>
      </c>
      <c r="G201" s="9">
        <v>45734</v>
      </c>
      <c r="H201" s="12">
        <v>160000</v>
      </c>
      <c r="I201" s="11" t="s">
        <v>624</v>
      </c>
    </row>
    <row r="202" spans="1:9" ht="20.25" customHeight="1" x14ac:dyDescent="0.2">
      <c r="A202" s="4">
        <f>IFERROR(VLOOKUP(B202,'[1]DADOS (OCULTAR)'!$Q$3:$S$136,3,0),"")</f>
        <v>9767633000609</v>
      </c>
      <c r="B202" s="5" t="s">
        <v>9</v>
      </c>
      <c r="C202" s="6" t="s">
        <v>625</v>
      </c>
      <c r="D202" s="7" t="s">
        <v>626</v>
      </c>
      <c r="E202" s="8" t="s">
        <v>12</v>
      </c>
      <c r="F202" s="9">
        <v>45348</v>
      </c>
      <c r="G202" s="9">
        <v>45713</v>
      </c>
      <c r="H202" s="12">
        <v>160000</v>
      </c>
      <c r="I202" s="11" t="s">
        <v>627</v>
      </c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8B6C419-53C2-49FC-A59C-42FEEE1E2872}">
      <formula1>UNIDADES_OSS</formula1>
    </dataValidation>
  </dataValidations>
  <hyperlinks>
    <hyperlink ref="I150" r:id="rId1" xr:uid="{DE5E6A5F-D9C7-4AE7-867D-9F2EF4786986}"/>
    <hyperlink ref="I151" r:id="rId2" xr:uid="{9DC9FF00-F9E9-46C9-82A1-8633ED351AF0}"/>
    <hyperlink ref="I152" r:id="rId3" xr:uid="{97357750-D5BA-4010-8DAA-A99DBAD0CBFC}"/>
    <hyperlink ref="I153" r:id="rId4" xr:uid="{06D3C36D-7914-4902-924E-E449910AB80D}"/>
    <hyperlink ref="I154" r:id="rId5" xr:uid="{FD384023-8374-4272-8F39-7020C06A2CAC}"/>
    <hyperlink ref="I155" r:id="rId6" xr:uid="{3C2A9689-459F-432C-87B0-4AD7C4CD4DCA}"/>
    <hyperlink ref="I156" r:id="rId7" xr:uid="{BD2F516A-AC71-4922-AA5E-69BAE577D608}"/>
    <hyperlink ref="I157" r:id="rId8" xr:uid="{ADA59221-A783-4799-BA53-0EEF483AEB4C}"/>
    <hyperlink ref="I158" r:id="rId9" xr:uid="{04506EC1-0830-4007-90ED-DA94298F032D}"/>
    <hyperlink ref="I159" r:id="rId10" xr:uid="{ECB2A233-222B-49E3-9E9E-AE3938699BE8}"/>
    <hyperlink ref="I160" r:id="rId11" xr:uid="{8AED5653-BAB3-4F83-A6BC-12F8C244BDB5}"/>
    <hyperlink ref="I161" r:id="rId12" xr:uid="{0FB5BBFF-C274-4F3E-8727-E2B71CB4FD32}"/>
    <hyperlink ref="I162" r:id="rId13" xr:uid="{013ABACC-B788-4062-91F3-413BD96A1998}"/>
    <hyperlink ref="I163" r:id="rId14" xr:uid="{886B3DC8-4627-4550-9D3E-162420703A0F}"/>
    <hyperlink ref="I164" r:id="rId15" xr:uid="{7FA09604-385C-48EC-B141-1D1BA03FFBB5}"/>
    <hyperlink ref="I165" r:id="rId16" xr:uid="{A2EB8E94-CBCC-4595-834A-10D8CF58CBB9}"/>
    <hyperlink ref="I166" r:id="rId17" xr:uid="{9E761897-CC64-4855-8090-6C9B940FB74A}"/>
    <hyperlink ref="I167" r:id="rId18" display="https://www.hospitalmarialucinda.org/files/pdf/contrato-vl-servicos-medicos-ambulatoriais-ltda--victor-vinicius-ferreira-gontijo---12-23---indeterminado-16_23_7-1932476174-contrato-vl-servicos-medicos-ambulatoriais-ltda--victor-vinicius-ferreira-gontijo.pdf" xr:uid="{AADBAA91-9C77-4FD5-86B0-5284DE0D9144}"/>
    <hyperlink ref="I168" r:id="rId19" xr:uid="{2B984178-DFD0-4D2B-A4AD-899A5A5F50AE}"/>
    <hyperlink ref="I169" r:id="rId20" xr:uid="{DF7E0385-39B5-4658-B561-F4EF7E1ADFC6}"/>
    <hyperlink ref="I170" r:id="rId21" xr:uid="{FF8B8AFF-4595-4211-B05C-1300A005CD3E}"/>
    <hyperlink ref="I171" r:id="rId22" xr:uid="{BDBCC2CA-C8C2-46C7-BB31-C5AF399EE5D7}"/>
    <hyperlink ref="I172" r:id="rId23" xr:uid="{4EEFB5EE-461C-4296-AB77-403669E0D94F}"/>
    <hyperlink ref="I173" r:id="rId24" xr:uid="{370E1E06-5D69-44C2-829C-F278ABE8F131}"/>
    <hyperlink ref="I197" r:id="rId25" xr:uid="{61193C1D-B07D-4013-91FB-869499573B78}"/>
    <hyperlink ref="I198" r:id="rId26" xr:uid="{4DF7296E-BA1E-4DDE-A638-DED6727DF04B}"/>
    <hyperlink ref="I199" r:id="rId27" xr:uid="{895F66CE-FD75-4D39-898F-C5233DAE5B6A}"/>
    <hyperlink ref="I200" r:id="rId28" xr:uid="{4BFCAAA2-1569-4A06-A13E-06159717FFDA}"/>
    <hyperlink ref="I201" r:id="rId29" xr:uid="{9D010F0F-972E-4A64-8746-A417E2EEE92B}"/>
    <hyperlink ref="I202" r:id="rId30" xr:uid="{57D710DA-2863-4B47-9B96-A973AEDA66D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2024-04-25T19:22:49Z</dcterms:created>
  <dcterms:modified xsi:type="dcterms:W3CDTF">2024-04-25T19:23:14Z</dcterms:modified>
</cp:coreProperties>
</file>