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Nova pasta\"/>
    </mc:Choice>
  </mc:AlternateContent>
  <xr:revisionPtr revIDLastSave="0" documentId="8_{FF7C979C-232A-4431-A44C-43B21D570F69}" xr6:coauthVersionLast="47" xr6:coauthVersionMax="47" xr10:uidLastSave="{00000000-0000-0000-0000-000000000000}"/>
  <bookViews>
    <workbookView xWindow="-120" yWindow="-120" windowWidth="20730" windowHeight="11040" xr2:uid="{CBEA4998-6976-469B-880F-F92A3489726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<sst xmlns="http://schemas.openxmlformats.org/spreadsheetml/2006/main" count="12" uniqueCount="12">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</sst>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3.2024\13.2%20PCF%20em%20Excel.%20Mar.24%20UPAE%20ESCADA.xlsx" TargetMode="External"/><Relationship Id="rId1" Type="http://schemas.openxmlformats.org/officeDocument/2006/relationships/externalLinkPath" Target="/PCF/2024/03.2024/13.2%20PCF%20em%20Excel.%20Mar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13067.87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324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4740876000125</v>
          </cell>
          <cell r="G13" t="str">
            <v>ALELO S.A</v>
          </cell>
          <cell r="H13" t="str">
            <v>S</v>
          </cell>
          <cell r="I13" t="str">
            <v>N</v>
          </cell>
          <cell r="N13">
            <v>216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N</v>
          </cell>
          <cell r="N14">
            <v>3862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S</v>
          </cell>
          <cell r="I15" t="str">
            <v>N</v>
          </cell>
          <cell r="N15">
            <v>128</v>
          </cell>
        </row>
        <row r="16">
          <cell r="C16" t="str">
            <v>UPAE ESCADA - CG Nº 021/2022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N16">
            <v>346.6</v>
          </cell>
        </row>
        <row r="17">
          <cell r="C17" t="str">
            <v>UPAE ESCADA - CG Nº 021/2022</v>
          </cell>
          <cell r="E17" t="str">
            <v>1.99 - Outras Despesas com Pessoal</v>
          </cell>
          <cell r="F17" t="str">
            <v>33.608.308/0001-73</v>
          </cell>
          <cell r="G17" t="str">
            <v>MONGERAL SEGUROS E PREVIDENCIA</v>
          </cell>
          <cell r="H17" t="str">
            <v>S</v>
          </cell>
          <cell r="I17" t="str">
            <v>N</v>
          </cell>
          <cell r="N17">
            <v>129.81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48.495.866/0001-47</v>
          </cell>
          <cell r="G18" t="str">
            <v>BEMED COMERCIO ATACADISTA DE MEDICAMENTOS LTDA</v>
          </cell>
          <cell r="H18" t="str">
            <v>B</v>
          </cell>
          <cell r="I18" t="str">
            <v>S</v>
          </cell>
          <cell r="J18" t="str">
            <v>1100</v>
          </cell>
          <cell r="K18">
            <v>45351</v>
          </cell>
          <cell r="L18" t="str">
            <v>2624 0248 4958 6600 0147 5500 1000 0011 0019 7129 4693</v>
          </cell>
          <cell r="M18" t="str">
            <v>26 -  Pernambuco</v>
          </cell>
          <cell r="N18">
            <v>671.88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 t="str">
            <v>13.714.064/0001-04</v>
          </cell>
          <cell r="G19" t="str">
            <v>R A PRODUTOS E EQUIPAMENTOS DE LIMPEZA</v>
          </cell>
          <cell r="H19" t="str">
            <v>B</v>
          </cell>
          <cell r="I19" t="str">
            <v>S</v>
          </cell>
          <cell r="J19" t="str">
            <v>40636</v>
          </cell>
          <cell r="K19">
            <v>45370</v>
          </cell>
          <cell r="L19" t="str">
            <v>2624 0313 7140 6400 0104 5500 1000 0406 3678 6926 3797</v>
          </cell>
          <cell r="M19" t="str">
            <v>26 -  Pernambuco</v>
          </cell>
          <cell r="N19">
            <v>1329.6</v>
          </cell>
        </row>
        <row r="20">
          <cell r="C20" t="str">
            <v>UPAE ESCADA - CG Nº 021/2022</v>
          </cell>
          <cell r="E20" t="str">
            <v>3.6 - Material de Expediente</v>
          </cell>
          <cell r="F20" t="str">
            <v>41.150.209/0001-19</v>
          </cell>
          <cell r="G20" t="str">
            <v>KAMED COMERCIO DE MATERIAL HOSPITALAR LTDA</v>
          </cell>
          <cell r="H20" t="str">
            <v>B</v>
          </cell>
          <cell r="I20" t="str">
            <v>S</v>
          </cell>
          <cell r="J20" t="str">
            <v>243</v>
          </cell>
          <cell r="K20">
            <v>45358</v>
          </cell>
          <cell r="L20" t="str">
            <v>2624 0341 1502 0900 0119 5500 1000 0002 4317 1038 0844</v>
          </cell>
          <cell r="M20" t="str">
            <v>26 -  Pernambuco</v>
          </cell>
          <cell r="N20">
            <v>364.08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23.755.654/0001-20</v>
          </cell>
          <cell r="G21" t="str">
            <v>MARIA LETICIA FERREIRA GOMES DE AZEVEDO</v>
          </cell>
          <cell r="H21" t="str">
            <v>B</v>
          </cell>
          <cell r="I21" t="str">
            <v>S</v>
          </cell>
          <cell r="J21">
            <v>808</v>
          </cell>
          <cell r="K21">
            <v>45379</v>
          </cell>
          <cell r="L21" t="str">
            <v>26240323755654000120550010000008081705951943</v>
          </cell>
          <cell r="M21" t="str">
            <v>26 -  Pernambuco</v>
          </cell>
          <cell r="N21">
            <v>1600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00.815.518/0001-83</v>
          </cell>
          <cell r="G22" t="str">
            <v>O ESCADAO MATERIAIS DE CONSTRUCAO LTDA</v>
          </cell>
          <cell r="H22" t="str">
            <v>B</v>
          </cell>
          <cell r="I22" t="str">
            <v>S</v>
          </cell>
          <cell r="J22" t="str">
            <v>029239</v>
          </cell>
          <cell r="K22">
            <v>45373</v>
          </cell>
          <cell r="L22" t="str">
            <v>2624 0300 8155 1800 0183 5500 1000 0292 3913 3121 2918</v>
          </cell>
          <cell r="M22" t="str">
            <v>26 -  Pernambuco</v>
          </cell>
          <cell r="N22">
            <v>15.6</v>
          </cell>
        </row>
        <row r="23">
          <cell r="C23" t="str">
            <v>UPAE ESCADA - CG Nº 021/2022</v>
          </cell>
          <cell r="E23" t="str">
            <v>3.6 - Material de Expediente</v>
          </cell>
          <cell r="F23" t="str">
            <v>13.714.064/0001-04</v>
          </cell>
          <cell r="G23" t="str">
            <v>R A PRODUTOS E EQUIPAMENTOS DE LIMPEZA</v>
          </cell>
          <cell r="H23" t="str">
            <v>B</v>
          </cell>
          <cell r="I23" t="str">
            <v>S</v>
          </cell>
          <cell r="J23" t="str">
            <v>40449</v>
          </cell>
          <cell r="K23">
            <v>45350</v>
          </cell>
          <cell r="L23" t="str">
            <v>2624 0213 7140 6400 0104 5500 1000 0404 4911 1038 7190</v>
          </cell>
          <cell r="M23" t="str">
            <v>26 -  Pernambuco</v>
          </cell>
          <cell r="N23">
            <v>570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 t="str">
            <v>46.012.702/0001-96</v>
          </cell>
          <cell r="G24" t="str">
            <v>TEC EQUIPAMENTOS E SERVIÇOS LTDA</v>
          </cell>
          <cell r="H24" t="str">
            <v>B</v>
          </cell>
          <cell r="I24" t="str">
            <v>S</v>
          </cell>
          <cell r="J24" t="str">
            <v>653</v>
          </cell>
          <cell r="K24">
            <v>45348</v>
          </cell>
          <cell r="L24" t="str">
            <v>35240246012702000196550010000006531330979324</v>
          </cell>
          <cell r="M24" t="str">
            <v>35 -  São Paulo</v>
          </cell>
          <cell r="N24">
            <v>296</v>
          </cell>
        </row>
        <row r="25">
          <cell r="C25" t="str">
            <v>UPAE ESCADA - CG Nº 021/2022</v>
          </cell>
          <cell r="E25" t="str">
            <v>3.6 - Material de Expediente</v>
          </cell>
          <cell r="F25" t="str">
            <v>46.012.702/0001-96</v>
          </cell>
          <cell r="G25" t="str">
            <v>TEC EQUIPAMENTOS E SERVIÇOS LTDA</v>
          </cell>
          <cell r="H25" t="str">
            <v>B</v>
          </cell>
          <cell r="I25" t="str">
            <v>S</v>
          </cell>
          <cell r="J25" t="str">
            <v>691</v>
          </cell>
          <cell r="K25">
            <v>45356</v>
          </cell>
          <cell r="L25" t="str">
            <v>35240346012702000196550010000006911087533693</v>
          </cell>
          <cell r="M25" t="str">
            <v>35 -  São Paulo</v>
          </cell>
          <cell r="N25">
            <v>380</v>
          </cell>
        </row>
        <row r="26">
          <cell r="C26" t="str">
            <v>UPAE ESCADA - CG Nº 021/2022</v>
          </cell>
          <cell r="E26" t="str">
            <v xml:space="preserve">3.9 - Material para Manutenção de Bens Imóveis </v>
          </cell>
          <cell r="F26" t="str">
            <v>30.816.175/0001-32</v>
          </cell>
          <cell r="G26" t="str">
            <v>J A SILVA COMERCIO VAREJISTA DE TINTAS LTDA</v>
          </cell>
          <cell r="H26" t="str">
            <v>B</v>
          </cell>
          <cell r="I26" t="str">
            <v>S</v>
          </cell>
          <cell r="J26" t="str">
            <v>05746</v>
          </cell>
          <cell r="K26">
            <v>45362</v>
          </cell>
          <cell r="L26" t="str">
            <v>2624 0330 8161 7500 0132 5500 1000 0057 4610 0066 3770</v>
          </cell>
          <cell r="M26" t="str">
            <v>26 -  Pernambuco</v>
          </cell>
          <cell r="N26">
            <v>139.9</v>
          </cell>
        </row>
        <row r="27">
          <cell r="C27" t="str">
            <v>UPAE ESCADA - CG Nº 021/2022</v>
          </cell>
          <cell r="E27" t="str">
            <v xml:space="preserve">3.9 - Material para Manutenção de Bens Imóveis </v>
          </cell>
          <cell r="F27" t="str">
            <v>29.447.408/0001-98</v>
          </cell>
          <cell r="G27" t="str">
            <v>L F DOS SANTOS GRAFICA</v>
          </cell>
          <cell r="H27" t="str">
            <v>B</v>
          </cell>
          <cell r="I27" t="str">
            <v>S</v>
          </cell>
          <cell r="J27" t="str">
            <v>02214</v>
          </cell>
          <cell r="K27">
            <v>45352</v>
          </cell>
          <cell r="L27" t="str">
            <v>2624 0329 4474 0800 0198 5500 1000 0022 1414 3881 6760</v>
          </cell>
          <cell r="M27" t="str">
            <v>26 -  Pernambuco</v>
          </cell>
          <cell r="N27">
            <v>200</v>
          </cell>
        </row>
        <row r="28">
          <cell r="C28" t="str">
            <v>UPAE ESCADA - CG Nº 021/2022</v>
          </cell>
          <cell r="E28" t="str">
            <v xml:space="preserve">3.9 - Material para Manutenção de Bens Imóveis </v>
          </cell>
          <cell r="F28" t="str">
            <v>00.815.518/0001-83</v>
          </cell>
          <cell r="G28" t="str">
            <v>O ESCADAO MATERIAIS DE CONSTRUCAO LTDA</v>
          </cell>
          <cell r="H28" t="str">
            <v>B</v>
          </cell>
          <cell r="I28" t="str">
            <v>S</v>
          </cell>
          <cell r="J28" t="str">
            <v>29111</v>
          </cell>
          <cell r="K28">
            <v>45356</v>
          </cell>
          <cell r="L28" t="str">
            <v>2624 0300 8155 1800 0183 5500 1000 0291 1119 9217 0675</v>
          </cell>
          <cell r="M28" t="str">
            <v>26 -  Pernambuco</v>
          </cell>
          <cell r="N28">
            <v>19.899999999999999</v>
          </cell>
        </row>
        <row r="29">
          <cell r="C29" t="str">
            <v>UPAE ESCADA - CG Nº 021/2022</v>
          </cell>
          <cell r="E29" t="str">
            <v xml:space="preserve">3.9 - Material para Manutenção de Bens Imóveis </v>
          </cell>
          <cell r="F29" t="str">
            <v>00.815.518/0001-83</v>
          </cell>
          <cell r="G29" t="str">
            <v>O ESCADAO MATERIAIS DE CONSTRUCAO LTDA</v>
          </cell>
          <cell r="H29" t="str">
            <v>B</v>
          </cell>
          <cell r="I29" t="str">
            <v>S</v>
          </cell>
          <cell r="J29" t="str">
            <v>29153</v>
          </cell>
          <cell r="K29">
            <v>45358</v>
          </cell>
          <cell r="L29" t="str">
            <v>2624 0300 8155 1800 0183 5500 1000 0291 5313 0163 1398</v>
          </cell>
          <cell r="M29" t="str">
            <v>26 -  Pernambuco</v>
          </cell>
          <cell r="N29">
            <v>7.8</v>
          </cell>
        </row>
        <row r="30">
          <cell r="C30" t="str">
            <v>UPAE ESCADA - CG Nº 021/2022</v>
          </cell>
          <cell r="E30" t="str">
            <v xml:space="preserve">3.9 - Material para Manutenção de Bens Imóveis </v>
          </cell>
          <cell r="F30" t="str">
            <v>00.815.518/0001-83</v>
          </cell>
          <cell r="G30" t="str">
            <v>O ESCADAO MATERIAIS DE CONSTRUCAO LTDA</v>
          </cell>
          <cell r="H30" t="str">
            <v>B</v>
          </cell>
          <cell r="I30" t="str">
            <v>S</v>
          </cell>
          <cell r="J30" t="str">
            <v>29239</v>
          </cell>
          <cell r="K30">
            <v>45373</v>
          </cell>
          <cell r="L30" t="str">
            <v>2624 0300 8155 1800 0183 5500 1000 0292 3913 3121 2918</v>
          </cell>
          <cell r="M30" t="str">
            <v>26 -  Pernambuco</v>
          </cell>
          <cell r="N30">
            <v>88.4</v>
          </cell>
        </row>
        <row r="31">
          <cell r="C31" t="str">
            <v>UPAE ESCADA - CG Nº 021/2022</v>
          </cell>
          <cell r="E31" t="str">
            <v xml:space="preserve">3.9 - Material para Manutenção de Bens Imóveis </v>
          </cell>
          <cell r="F31" t="str">
            <v>09.441.460/0001-20</v>
          </cell>
          <cell r="G31" t="str">
            <v>PADRAO DISTRIBUIDORA DE PRODUTOS E EQUIPAMEN</v>
          </cell>
          <cell r="H31" t="str">
            <v>B</v>
          </cell>
          <cell r="I31" t="str">
            <v>S</v>
          </cell>
          <cell r="J31" t="str">
            <v>342047</v>
          </cell>
          <cell r="K31">
            <v>45370</v>
          </cell>
          <cell r="L31" t="str">
            <v>2624 0309 4414 6000 0120 5500 1000 3420 4713 0083 5595</v>
          </cell>
          <cell r="M31" t="str">
            <v>26 -  Pernambuco</v>
          </cell>
          <cell r="N31">
            <v>296.51</v>
          </cell>
        </row>
        <row r="32">
          <cell r="C32" t="str">
            <v>UPAE ESCADA - CG Nº 021/2022</v>
          </cell>
          <cell r="E32" t="str">
            <v xml:space="preserve">3.9 - Material para Manutenção de Bens Imóveis </v>
          </cell>
          <cell r="F32" t="str">
            <v xml:space="preserve"> 24.560.896/0001-21</v>
          </cell>
          <cell r="G32" t="str">
            <v>ROBERTA M OLIVEIRA DE LIRA COMERCIO E SERVICOS</v>
          </cell>
          <cell r="H32" t="str">
            <v>B</v>
          </cell>
          <cell r="I32" t="str">
            <v>S</v>
          </cell>
          <cell r="J32" t="str">
            <v>783</v>
          </cell>
          <cell r="K32">
            <v>45364</v>
          </cell>
          <cell r="L32" t="str">
            <v>2624 0324 5608 9600 0121 5500 1000 0007 8313 4522 8597</v>
          </cell>
          <cell r="M32" t="str">
            <v>26 -  Pernambuco</v>
          </cell>
          <cell r="N32">
            <v>2330.1999999999998</v>
          </cell>
        </row>
        <row r="33">
          <cell r="C33" t="str">
            <v>UPAE ESCADA - CG Nº 021/2022</v>
          </cell>
          <cell r="E33" t="str">
            <v xml:space="preserve">3.9 - Material para Manutenção de Bens Imóveis </v>
          </cell>
          <cell r="F33" t="str">
            <v>51.943.568/0001-87</v>
          </cell>
          <cell r="G33" t="str">
            <v>S CORP BR LTDA</v>
          </cell>
          <cell r="H33" t="str">
            <v>B</v>
          </cell>
          <cell r="I33" t="str">
            <v>S</v>
          </cell>
          <cell r="J33" t="str">
            <v>499</v>
          </cell>
          <cell r="K33">
            <v>45366</v>
          </cell>
          <cell r="L33" t="str">
            <v>3524 0351 9435 6800 0187 5500 1000 0004 9917 8145 3062</v>
          </cell>
          <cell r="M33" t="str">
            <v>35 -  São Paulo</v>
          </cell>
          <cell r="N33">
            <v>526.6</v>
          </cell>
        </row>
        <row r="34">
          <cell r="C34" t="str">
            <v>UPAE ESCADA - CG Nº 021/2022</v>
          </cell>
          <cell r="E34" t="str">
            <v xml:space="preserve">3.9 - Material para Manutenção de Bens Imóveis </v>
          </cell>
          <cell r="F34" t="str">
            <v>53.369.089/0001-24</v>
          </cell>
          <cell r="G34" t="str">
            <v>ZAX VAREJO E ATACADO LTDA</v>
          </cell>
          <cell r="H34" t="str">
            <v>B</v>
          </cell>
          <cell r="I34" t="str">
            <v>S</v>
          </cell>
          <cell r="J34" t="str">
            <v>17</v>
          </cell>
          <cell r="K34">
            <v>45366</v>
          </cell>
          <cell r="L34" t="str">
            <v>2624 0353 3690 8900 0124 5500 1000 0000 1713 3782 9832</v>
          </cell>
          <cell r="M34" t="str">
            <v>26 -  Pernambuco</v>
          </cell>
          <cell r="N34">
            <v>560</v>
          </cell>
        </row>
        <row r="35">
          <cell r="C35" t="str">
            <v>UPAE ESCADA - CG Nº 021/2022</v>
          </cell>
          <cell r="E35" t="str">
            <v xml:space="preserve">3.10 - Material para Manutenção de Bens Móveis </v>
          </cell>
          <cell r="F35" t="str">
            <v>29.342.388/0001-90</v>
          </cell>
          <cell r="G35" t="str">
            <v>EXPRESSO LOGISTICA LTDA</v>
          </cell>
          <cell r="H35" t="str">
            <v>B</v>
          </cell>
          <cell r="I35" t="str">
            <v>S</v>
          </cell>
          <cell r="J35" t="str">
            <v>305</v>
          </cell>
          <cell r="K35">
            <v>45369</v>
          </cell>
          <cell r="L35" t="str">
            <v>2624 0329 3423 8800 0190 5500 1000 0003 0515 9621 0981</v>
          </cell>
          <cell r="M35" t="str">
            <v>26 -  Pernambuco</v>
          </cell>
          <cell r="N35">
            <v>1385</v>
          </cell>
        </row>
        <row r="36">
          <cell r="C36" t="str">
            <v>UPAE ESCADA - CG Nº 021/2022</v>
          </cell>
          <cell r="E36" t="str">
            <v xml:space="preserve">3.8 - Uniformes, Tecidos e Aviamentos </v>
          </cell>
          <cell r="F36" t="str">
            <v>04.402.515/0001-79</v>
          </cell>
          <cell r="G36" t="str">
            <v>E M DE MOURA COMERCIAL ME</v>
          </cell>
          <cell r="H36" t="str">
            <v>B</v>
          </cell>
          <cell r="I36" t="str">
            <v>S</v>
          </cell>
          <cell r="J36" t="str">
            <v>5942</v>
          </cell>
          <cell r="K36">
            <v>45348</v>
          </cell>
          <cell r="L36" t="str">
            <v>2624 0204 4025 1500 0179 5500 1000 0059 4210 6753 6239</v>
          </cell>
          <cell r="M36" t="str">
            <v>26 -  Pernambuco</v>
          </cell>
          <cell r="N36">
            <v>155</v>
          </cell>
        </row>
        <row r="37">
          <cell r="C37" t="str">
            <v>UPAE ESCADA - CG Nº 021/2022</v>
          </cell>
          <cell r="E37" t="str">
            <v xml:space="preserve">3.8 - Uniformes, Tecidos e Aviamentos </v>
          </cell>
          <cell r="F37" t="str">
            <v xml:space="preserve"> 36.484.212/0001-39</v>
          </cell>
          <cell r="G37" t="str">
            <v>MANUEL LOPES PESSOA DE ARAUJO FILHO</v>
          </cell>
          <cell r="H37" t="str">
            <v>B</v>
          </cell>
          <cell r="I37" t="str">
            <v>S</v>
          </cell>
          <cell r="J37" t="str">
            <v>1267</v>
          </cell>
          <cell r="K37">
            <v>45371</v>
          </cell>
          <cell r="L37" t="str">
            <v>2624 0336 4842 1200 0139 5500 2000 0012 6718 7324 7372</v>
          </cell>
          <cell r="M37" t="str">
            <v>26 -  Pernambuco</v>
          </cell>
          <cell r="N37">
            <v>6773.5</v>
          </cell>
        </row>
        <row r="38">
          <cell r="C38" t="str">
            <v>UPAE ESCADA - CG Nº 021/2022</v>
          </cell>
          <cell r="E38" t="str">
            <v xml:space="preserve">3.8 - Uniformes, Tecidos e Aviamentos </v>
          </cell>
          <cell r="F38" t="str">
            <v>04.917.296/0011-32</v>
          </cell>
          <cell r="G38" t="str">
            <v>AVIL TEXTIL LTDA</v>
          </cell>
          <cell r="H38" t="str">
            <v>B</v>
          </cell>
          <cell r="I38" t="str">
            <v>S</v>
          </cell>
          <cell r="J38" t="str">
            <v>37362</v>
          </cell>
          <cell r="K38">
            <v>45369</v>
          </cell>
          <cell r="L38" t="str">
            <v>2624 0304 9172 9600 1132 5500 3000 0373 6210 0037 3637</v>
          </cell>
          <cell r="M38" t="str">
            <v>26 -  Pernambuco</v>
          </cell>
          <cell r="N38">
            <v>606.1</v>
          </cell>
        </row>
        <row r="39">
          <cell r="C39" t="str">
            <v>UPAE ESCADA - CG Nº 021/2022</v>
          </cell>
          <cell r="E39" t="str">
            <v>3.99 - Outras despesas com Material de Consumo</v>
          </cell>
          <cell r="F39" t="str">
            <v>13.714.064/0001-04</v>
          </cell>
          <cell r="G39" t="str">
            <v>R A PRODUTOS E EQUIPAMENTOS DE LIMPEZA</v>
          </cell>
          <cell r="H39" t="str">
            <v>B</v>
          </cell>
          <cell r="I39" t="str">
            <v>S</v>
          </cell>
          <cell r="J39" t="str">
            <v>40449</v>
          </cell>
          <cell r="K39">
            <v>45350</v>
          </cell>
          <cell r="L39" t="str">
            <v>2624 0213 7140 6400 0104 5500 1000 0404 4911 1038 7190</v>
          </cell>
          <cell r="M39" t="str">
            <v>26 -  Pernambuco</v>
          </cell>
          <cell r="N39">
            <v>440</v>
          </cell>
        </row>
        <row r="40">
          <cell r="C40" t="str">
            <v>UPAE ESCADA - CG Nº 021/2022</v>
          </cell>
          <cell r="E40" t="str">
            <v xml:space="preserve">5.21 - Seguros em geral </v>
          </cell>
          <cell r="F40">
            <v>3502099000118</v>
          </cell>
          <cell r="G40" t="str">
            <v>CHUBB SEGUROS BRASIL S.A</v>
          </cell>
          <cell r="H40" t="str">
            <v>S</v>
          </cell>
          <cell r="I40" t="str">
            <v>N</v>
          </cell>
          <cell r="N40">
            <v>559.27</v>
          </cell>
        </row>
        <row r="41">
          <cell r="C41" t="str">
            <v>UPAE ESCADA - CG Nº 021/2022</v>
          </cell>
          <cell r="E41" t="str">
            <v>5.99 - Outros Serviços de Terceiros Pessoa Jurídica</v>
          </cell>
          <cell r="F41">
            <v>9790999000194</v>
          </cell>
          <cell r="G41" t="str">
            <v>CONSELHO REGIONAL DE MEDICINA DO ESTADO</v>
          </cell>
          <cell r="H41" t="str">
            <v>S</v>
          </cell>
          <cell r="I41" t="str">
            <v>N</v>
          </cell>
          <cell r="N41">
            <v>1114</v>
          </cell>
        </row>
        <row r="42">
          <cell r="C42" t="str">
            <v>UPAE ESCADA - CG Nº 021/2022</v>
          </cell>
          <cell r="E42" t="str">
            <v xml:space="preserve">5.25 - Serviços Bancários </v>
          </cell>
          <cell r="F42" t="str">
            <v>60.746.948/0001-12</v>
          </cell>
          <cell r="G42" t="str">
            <v>Bradesco S.A</v>
          </cell>
          <cell r="H42" t="str">
            <v>S</v>
          </cell>
          <cell r="I42" t="str">
            <v>N</v>
          </cell>
          <cell r="N42">
            <v>141.9</v>
          </cell>
        </row>
        <row r="43">
          <cell r="C43" t="str">
            <v>UPAE ESCADA - CG Nº 021/2022</v>
          </cell>
          <cell r="E43" t="str">
            <v xml:space="preserve">5.25 - Serviços Bancários </v>
          </cell>
          <cell r="F43" t="str">
            <v>60.746.948/0001-12</v>
          </cell>
          <cell r="G43" t="str">
            <v>Bradesco S.A</v>
          </cell>
          <cell r="H43" t="str">
            <v>S</v>
          </cell>
          <cell r="I43" t="str">
            <v>N</v>
          </cell>
          <cell r="N43">
            <v>72.27</v>
          </cell>
        </row>
        <row r="44">
          <cell r="C44" t="str">
            <v>UPAE ESCADA - CG Nº 021/2022</v>
          </cell>
          <cell r="E44" t="str">
            <v>5.9 - Telefonia Móvel</v>
          </cell>
          <cell r="F44">
            <v>2558157000839</v>
          </cell>
          <cell r="G44" t="str">
            <v>TELEFONICA BRASIL S.A.</v>
          </cell>
          <cell r="H44" t="str">
            <v>S</v>
          </cell>
          <cell r="I44" t="str">
            <v>N</v>
          </cell>
          <cell r="N44">
            <v>417.86</v>
          </cell>
        </row>
        <row r="45">
          <cell r="C45" t="str">
            <v>UPAE ESCADA - CG Nº 021/2022</v>
          </cell>
          <cell r="E45" t="str">
            <v>5.13 - Água e Esgoto</v>
          </cell>
          <cell r="F45">
            <v>9769035000164</v>
          </cell>
          <cell r="G45" t="str">
            <v xml:space="preserve">COMPANHIA PERNAMBUCANA DE SANEAMENTO </v>
          </cell>
          <cell r="H45" t="str">
            <v>S</v>
          </cell>
          <cell r="I45" t="str">
            <v>N</v>
          </cell>
          <cell r="N45">
            <v>1242.42</v>
          </cell>
        </row>
        <row r="46">
          <cell r="C46" t="str">
            <v>UPAE ESCADA - CG Nº 021/2022</v>
          </cell>
          <cell r="E46" t="str">
            <v>5.12 - Energia Elétrica</v>
          </cell>
          <cell r="F46">
            <v>10835932000108</v>
          </cell>
          <cell r="G46" t="str">
            <v>COMPAHIA ENERGETICA DE PERNAMBUCO</v>
          </cell>
          <cell r="H46" t="str">
            <v>S</v>
          </cell>
          <cell r="I46" t="str">
            <v>S</v>
          </cell>
          <cell r="J46">
            <v>302206084</v>
          </cell>
          <cell r="K46">
            <v>45386</v>
          </cell>
          <cell r="L46" t="str">
            <v>2624 0410 8359 3200 0108 6600 0302 2060 8410 1572 9657</v>
          </cell>
          <cell r="M46" t="str">
            <v>2611606 - Recife - PE</v>
          </cell>
          <cell r="N46">
            <v>14475.43</v>
          </cell>
        </row>
        <row r="47">
          <cell r="C47" t="str">
            <v>UPAE ESCADA - CG Nº 021/2022</v>
          </cell>
          <cell r="E47" t="str">
            <v>5.3 - Locação de Máquinas e Equipamentos</v>
          </cell>
          <cell r="F47">
            <v>26081685000131</v>
          </cell>
          <cell r="G47" t="str">
            <v xml:space="preserve">CG REFRIGERAÇÕES </v>
          </cell>
          <cell r="H47" t="str">
            <v>S</v>
          </cell>
          <cell r="I47" t="str">
            <v>N</v>
          </cell>
          <cell r="N47">
            <v>320</v>
          </cell>
        </row>
        <row r="48">
          <cell r="C48" t="str">
            <v>UPAE ESCADA - CG Nº 021/2022</v>
          </cell>
          <cell r="E48" t="str">
            <v>5.3 - Locação de Máquinas e Equipamentos</v>
          </cell>
          <cell r="F48">
            <v>20265080000114</v>
          </cell>
          <cell r="G48" t="str">
            <v>JM SILVA MAQUINAS E EQUIPAMENTOS LTDA</v>
          </cell>
          <cell r="H48" t="str">
            <v>S</v>
          </cell>
          <cell r="I48" t="str">
            <v>N</v>
          </cell>
          <cell r="N48">
            <v>1280</v>
          </cell>
        </row>
        <row r="49">
          <cell r="C49" t="str">
            <v>UPAE ESCADA - CG Nº 021/2022</v>
          </cell>
          <cell r="E49" t="str">
            <v>5.3 - Locação de Máquinas e Equipamentos</v>
          </cell>
          <cell r="F49">
            <v>10279299000119</v>
          </cell>
          <cell r="G49" t="str">
            <v>RGRAPH COMERCIO E SERVIÇOS LTDA</v>
          </cell>
          <cell r="H49" t="str">
            <v>S</v>
          </cell>
          <cell r="I49" t="str">
            <v>N</v>
          </cell>
          <cell r="N49">
            <v>3980.7</v>
          </cell>
        </row>
        <row r="50">
          <cell r="C50" t="str">
            <v>UPAE ESCADA - CG Nº 021/2022</v>
          </cell>
          <cell r="E50" t="str">
            <v>5.3 - Locação de Máquinas e Equipamentos</v>
          </cell>
          <cell r="F50">
            <v>24801362000140</v>
          </cell>
          <cell r="G50" t="str">
            <v>AMD TECNOLOGIA DA INFORMAÇÃO E SISTEMAS</v>
          </cell>
          <cell r="H50" t="str">
            <v>S</v>
          </cell>
          <cell r="I50" t="str">
            <v>N</v>
          </cell>
          <cell r="N50">
            <v>11710</v>
          </cell>
        </row>
        <row r="51">
          <cell r="C51" t="str">
            <v>UPAE ESCADA - CG Nº 021/2022</v>
          </cell>
          <cell r="E51" t="str">
            <v>5.3 - Locação de Máquinas e Equipamentos</v>
          </cell>
          <cell r="F51">
            <v>24801362000140</v>
          </cell>
          <cell r="G51" t="str">
            <v>AMD TECNOLOGIA DA INFORMAÇÃO E SISTEMAS</v>
          </cell>
          <cell r="H51" t="str">
            <v>S</v>
          </cell>
          <cell r="I51" t="str">
            <v>N</v>
          </cell>
          <cell r="N51">
            <v>249</v>
          </cell>
        </row>
        <row r="52">
          <cell r="C52" t="str">
            <v>UPAE ESCADA - CG Nº 021/2022</v>
          </cell>
          <cell r="E52" t="str">
            <v>5.3 - Locação de Máquinas e Equipamentos</v>
          </cell>
          <cell r="F52">
            <v>44283333000574</v>
          </cell>
          <cell r="G52" t="str">
            <v>SCM PARTICIPAÇÕES AS</v>
          </cell>
          <cell r="H52" t="str">
            <v>S</v>
          </cell>
          <cell r="I52" t="str">
            <v>N</v>
          </cell>
          <cell r="N52">
            <v>1520</v>
          </cell>
        </row>
        <row r="53">
          <cell r="C53" t="str">
            <v>UPAE ESCADA - CG Nº 021/2022</v>
          </cell>
          <cell r="E53" t="str">
            <v>5.19 - Serviços Gráficos, de Encadernação e de Emolduração</v>
          </cell>
          <cell r="F53">
            <v>10473437000104</v>
          </cell>
          <cell r="G53" t="str">
            <v>FOTO BELEZA ARTES COMERCIO LTDA</v>
          </cell>
          <cell r="H53" t="str">
            <v>S</v>
          </cell>
          <cell r="I53" t="str">
            <v>S</v>
          </cell>
          <cell r="J53">
            <v>24181</v>
          </cell>
          <cell r="K53">
            <v>45385</v>
          </cell>
          <cell r="L53" t="str">
            <v>TWFG-IIPS</v>
          </cell>
          <cell r="M53" t="str">
            <v>2611606 - Recife - PE</v>
          </cell>
          <cell r="N53">
            <v>72</v>
          </cell>
        </row>
        <row r="54">
          <cell r="C54" t="str">
            <v>UPAE ESCADA - CG Nº 021/2022</v>
          </cell>
          <cell r="E54" t="str">
            <v>5.20 - Serviços Judicíarios e Cartoriais</v>
          </cell>
          <cell r="F54">
            <v>18335922000115</v>
          </cell>
          <cell r="G54" t="str">
            <v>Fundo Especial de Modernização e Reaparelhamento do Ministério Público (FERMP)</v>
          </cell>
          <cell r="H54" t="str">
            <v>S</v>
          </cell>
          <cell r="I54" t="str">
            <v>N</v>
          </cell>
          <cell r="N54">
            <v>112.34</v>
          </cell>
        </row>
        <row r="55">
          <cell r="C55" t="str">
            <v>UPAE ESCADA - CG Nº 021/2022</v>
          </cell>
          <cell r="E55" t="str">
            <v>5.20 - Serviços Judicíarios e Cartoriais</v>
          </cell>
          <cell r="F55">
            <v>18335922000115</v>
          </cell>
          <cell r="G55" t="str">
            <v>Fundo Especial de Modernização e Reaparelhamento do Ministério Público (FERMP)</v>
          </cell>
          <cell r="H55" t="str">
            <v>S</v>
          </cell>
          <cell r="I55" t="str">
            <v>N</v>
          </cell>
          <cell r="N55">
            <v>112.34</v>
          </cell>
        </row>
        <row r="56">
          <cell r="C56" t="str">
            <v>UPAE ESCADA - CG Nº 021/2022</v>
          </cell>
          <cell r="E56" t="str">
            <v>4.99 - Outros Serviços de Terceiros Pessoa Física</v>
          </cell>
          <cell r="F56">
            <v>1056512490</v>
          </cell>
          <cell r="G56" t="str">
            <v>LUANNA GRESSA SOARES DE MELO</v>
          </cell>
          <cell r="H56" t="str">
            <v>S</v>
          </cell>
          <cell r="I56" t="str">
            <v>N</v>
          </cell>
          <cell r="N56">
            <v>126.75</v>
          </cell>
        </row>
        <row r="57">
          <cell r="C57" t="str">
            <v>UPAE ESCADA - CG Nº 021/2022</v>
          </cell>
          <cell r="E57" t="str">
            <v>4.99 - Outros Serviços de Terceiros Pessoa Física</v>
          </cell>
          <cell r="F57">
            <v>806209496</v>
          </cell>
          <cell r="G57" t="str">
            <v>ELAINE CRISTINA DE SOUZA SANTOS NASCIMENTO</v>
          </cell>
          <cell r="H57" t="str">
            <v>S</v>
          </cell>
          <cell r="I57" t="str">
            <v>N</v>
          </cell>
          <cell r="N57">
            <v>127</v>
          </cell>
        </row>
        <row r="58">
          <cell r="C58" t="str">
            <v>UPAE ESCADA - CG Nº 021/2022</v>
          </cell>
          <cell r="E58" t="str">
            <v>4.99 - Outros Serviços de Terceiros Pessoa Física</v>
          </cell>
          <cell r="F58">
            <v>806209496</v>
          </cell>
          <cell r="G58" t="str">
            <v>ELAINE CRISTINA DE SOUZA SANTOS NASCIMENTO</v>
          </cell>
          <cell r="H58" t="str">
            <v>S</v>
          </cell>
          <cell r="I58" t="str">
            <v>N</v>
          </cell>
          <cell r="N58">
            <v>110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>
            <v>7531215497</v>
          </cell>
          <cell r="G59" t="str">
            <v>WASHINGTON THIAGO VASCO DE GOZ</v>
          </cell>
          <cell r="H59" t="str">
            <v>S</v>
          </cell>
          <cell r="I59" t="str">
            <v>N</v>
          </cell>
          <cell r="N59">
            <v>79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>
            <v>806209496</v>
          </cell>
          <cell r="G60" t="str">
            <v>ELAINE CRISTINA DE SOUZA SANTOS NASCIMENTO</v>
          </cell>
          <cell r="H60" t="str">
            <v>S</v>
          </cell>
          <cell r="I60" t="str">
            <v>N</v>
          </cell>
          <cell r="N60">
            <v>76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>
            <v>8467223480</v>
          </cell>
          <cell r="G61" t="str">
            <v>EWERTON FERNANDES CASSIMIRO SILVA DE SOUSA</v>
          </cell>
          <cell r="H61" t="str">
            <v>S</v>
          </cell>
          <cell r="I61" t="str">
            <v>N</v>
          </cell>
          <cell r="N61">
            <v>58</v>
          </cell>
        </row>
        <row r="62">
          <cell r="C62" t="str">
            <v>UPAE ESCADA - CG Nº 021/2022</v>
          </cell>
          <cell r="E62" t="str">
            <v>4.99 - Outros Serviços de Terceiros Pessoa Física</v>
          </cell>
          <cell r="F62">
            <v>1056512490</v>
          </cell>
          <cell r="G62" t="str">
            <v>LUANNA GRESSA SOARES DE MELO</v>
          </cell>
          <cell r="H62" t="str">
            <v>S</v>
          </cell>
          <cell r="I62" t="str">
            <v>N</v>
          </cell>
          <cell r="N62">
            <v>130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24.218.500/0001-62</v>
          </cell>
          <cell r="G63" t="str">
            <v>AC SERVIÇOS DE MEDICINA INTEGRADA</v>
          </cell>
          <cell r="H63" t="str">
            <v>S</v>
          </cell>
          <cell r="I63" t="str">
            <v>S</v>
          </cell>
          <cell r="J63">
            <v>816</v>
          </cell>
          <cell r="K63">
            <v>45393</v>
          </cell>
          <cell r="L63" t="str">
            <v>VUOU90894</v>
          </cell>
          <cell r="M63" t="str">
            <v>2609600 - Olinda - PE</v>
          </cell>
          <cell r="N63">
            <v>1320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>
            <v>49208099000100</v>
          </cell>
          <cell r="G64" t="str">
            <v>BEATRIZ LIMA CORREA DE ARAUJO E CIA LTDA</v>
          </cell>
          <cell r="H64" t="str">
            <v>S</v>
          </cell>
          <cell r="I64" t="str">
            <v>S</v>
          </cell>
          <cell r="J64">
            <v>347</v>
          </cell>
          <cell r="K64">
            <v>45384</v>
          </cell>
          <cell r="L64" t="str">
            <v>CTGY-LEMT</v>
          </cell>
          <cell r="M64" t="str">
            <v>2611606 - Recife - PE</v>
          </cell>
          <cell r="N64">
            <v>9240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32.352.786/0001-00</v>
          </cell>
          <cell r="G65" t="str">
            <v>CAMILLA LINS E LUCIANO MOREIRA SERVIÇOS MEDICOS LTDA</v>
          </cell>
          <cell r="H65" t="str">
            <v>S</v>
          </cell>
          <cell r="I65" t="str">
            <v>S</v>
          </cell>
          <cell r="J65">
            <v>220</v>
          </cell>
          <cell r="K65">
            <v>45386</v>
          </cell>
          <cell r="L65" t="str">
            <v>QEIU-63XQ</v>
          </cell>
          <cell r="M65" t="str">
            <v>2611606 - Recife - PE</v>
          </cell>
          <cell r="N65">
            <v>13480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29.870.479/0001-07</v>
          </cell>
          <cell r="G66" t="str">
            <v>CARDIOMETABOLICO SERVIÇOS MEDICOS LTDA</v>
          </cell>
          <cell r="H66" t="str">
            <v>S</v>
          </cell>
          <cell r="I66" t="str">
            <v>S</v>
          </cell>
          <cell r="J66">
            <v>2067</v>
          </cell>
          <cell r="K66">
            <v>45394</v>
          </cell>
          <cell r="L66" t="str">
            <v>H6VH-6CUG</v>
          </cell>
          <cell r="M66" t="str">
            <v>2611606 - Recife - PE</v>
          </cell>
          <cell r="N66">
            <v>7920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15.442.310/0001-33</v>
          </cell>
          <cell r="G67" t="str">
            <v>CARDIOSAUDE SERVIÇOS MÉDICOS LTDA</v>
          </cell>
          <cell r="H67" t="str">
            <v>S</v>
          </cell>
          <cell r="I67" t="str">
            <v>S</v>
          </cell>
          <cell r="J67">
            <v>827</v>
          </cell>
          <cell r="K67">
            <v>45390</v>
          </cell>
          <cell r="L67" t="str">
            <v>BRBJ-HGMC</v>
          </cell>
          <cell r="M67" t="str">
            <v>2611606 - Recife - PE</v>
          </cell>
          <cell r="N67">
            <v>21120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21.185.366/0001-52</v>
          </cell>
          <cell r="G68" t="str">
            <v>CLINICORDIS LTDA ME</v>
          </cell>
          <cell r="H68" t="str">
            <v>S</v>
          </cell>
          <cell r="I68" t="str">
            <v>S</v>
          </cell>
          <cell r="J68">
            <v>308</v>
          </cell>
          <cell r="K68">
            <v>45384</v>
          </cell>
          <cell r="L68" t="str">
            <v>MACC80938</v>
          </cell>
          <cell r="M68" t="str">
            <v>2602902 - Cabo de Santo Agostinho - PE</v>
          </cell>
          <cell r="N68">
            <v>7920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 t="str">
            <v>29.266.040/0001-61</v>
          </cell>
          <cell r="G69" t="str">
            <v>DGI SERVIÇOS MEDICOS E HOSPITALAR LTDA</v>
          </cell>
          <cell r="H69" t="str">
            <v>S</v>
          </cell>
          <cell r="I69" t="str">
            <v>S</v>
          </cell>
          <cell r="J69">
            <v>42</v>
          </cell>
          <cell r="K69">
            <v>45394</v>
          </cell>
          <cell r="L69" t="str">
            <v>BTQZ62855</v>
          </cell>
          <cell r="M69" t="str">
            <v>2607901 - Jaboatão dos Guararapes - PE</v>
          </cell>
          <cell r="N69">
            <v>13200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28.943.994/0001-07</v>
          </cell>
          <cell r="G70" t="str">
            <v>DWL SERVIÇOS MEDICOS LTDA</v>
          </cell>
          <cell r="H70" t="str">
            <v>S</v>
          </cell>
          <cell r="I70" t="str">
            <v>S</v>
          </cell>
          <cell r="J70">
            <v>870</v>
          </cell>
          <cell r="K70">
            <v>45383</v>
          </cell>
          <cell r="L70" t="str">
            <v xml:space="preserve">HUGJ-RP3P </v>
          </cell>
          <cell r="M70" t="str">
            <v>2611606 - Recife - PE</v>
          </cell>
          <cell r="N70">
            <v>7920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33.115.827/0001-08</v>
          </cell>
          <cell r="G71" t="str">
            <v>FORMED SERVIÇOS MEDICOS LTDA</v>
          </cell>
          <cell r="H71" t="str">
            <v>S</v>
          </cell>
          <cell r="I71" t="str">
            <v>S</v>
          </cell>
          <cell r="J71">
            <v>669</v>
          </cell>
          <cell r="K71">
            <v>45391</v>
          </cell>
          <cell r="L71" t="str">
            <v>HHAX59362</v>
          </cell>
          <cell r="M71" t="str">
            <v>2609600 - Olinda - PE</v>
          </cell>
          <cell r="N71">
            <v>5280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>
            <v>20227296000195</v>
          </cell>
          <cell r="G72" t="str">
            <v>GMJC SERVIÇOS OFTALMO LTDA ME</v>
          </cell>
          <cell r="H72" t="str">
            <v>S</v>
          </cell>
          <cell r="I72" t="str">
            <v>S</v>
          </cell>
          <cell r="J72">
            <v>750</v>
          </cell>
          <cell r="K72">
            <v>45383</v>
          </cell>
          <cell r="L72" t="str">
            <v>6VG5-CB4P</v>
          </cell>
          <cell r="M72" t="str">
            <v>2611606 - Recife - PE</v>
          </cell>
          <cell r="N72">
            <v>9240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32.101.774/0001-03</v>
          </cell>
          <cell r="G73" t="str">
            <v>INSTITUTO REZENDE DE OLIVEIRA CONSULTORIO MEDICO LTDA</v>
          </cell>
          <cell r="H73" t="str">
            <v>S</v>
          </cell>
          <cell r="I73" t="str">
            <v>S</v>
          </cell>
          <cell r="J73">
            <v>6463</v>
          </cell>
          <cell r="K73">
            <v>45392</v>
          </cell>
          <cell r="L73" t="str">
            <v>R5BA-V5RP</v>
          </cell>
          <cell r="M73" t="str">
            <v>2611606 - Recife - PE</v>
          </cell>
          <cell r="N73">
            <v>6600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>
            <v>37573362000181</v>
          </cell>
          <cell r="G74" t="str">
            <v>HEALTH CLINIC SERVIÇOS MEDICOS LTDA</v>
          </cell>
          <cell r="H74" t="str">
            <v>S</v>
          </cell>
          <cell r="I74" t="str">
            <v>S</v>
          </cell>
          <cell r="J74">
            <v>340</v>
          </cell>
          <cell r="K74">
            <v>45390</v>
          </cell>
          <cell r="L74" t="str">
            <v>QRRZ14355</v>
          </cell>
          <cell r="M74" t="str">
            <v>2609600 - Olinda - PE</v>
          </cell>
          <cell r="N74">
            <v>9240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>
            <v>17214633000103</v>
          </cell>
          <cell r="G75" t="str">
            <v>JAB HOLOIMAGEM DIAGNOSTICOS LTDA - ME</v>
          </cell>
          <cell r="H75" t="str">
            <v>S</v>
          </cell>
          <cell r="I75" t="str">
            <v>S</v>
          </cell>
          <cell r="J75">
            <v>1840</v>
          </cell>
          <cell r="K75">
            <v>45384</v>
          </cell>
          <cell r="L75" t="str">
            <v>2EGW-RU8S</v>
          </cell>
          <cell r="M75" t="str">
            <v>2611606 - Recife - PE</v>
          </cell>
          <cell r="N75">
            <v>7920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>
            <v>40418018000122</v>
          </cell>
          <cell r="G76" t="str">
            <v>MA CONSULTORIOS MEDICOS INTEGRADOS LTDA</v>
          </cell>
          <cell r="H76" t="str">
            <v>S</v>
          </cell>
          <cell r="I76" t="str">
            <v>S</v>
          </cell>
          <cell r="J76">
            <v>1090</v>
          </cell>
          <cell r="K76">
            <v>45391</v>
          </cell>
          <cell r="L76" t="str">
            <v>LNKF57174</v>
          </cell>
          <cell r="M76" t="str">
            <v>2609600 - Olinda - PE</v>
          </cell>
          <cell r="N76">
            <v>5280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 t="str">
            <v>24.881.506/0001-15</v>
          </cell>
          <cell r="G77" t="str">
            <v>MEDICANDO ATENDIMENTO MEDICO ESPECIALIZADO LTDA ME</v>
          </cell>
          <cell r="H77" t="str">
            <v>S</v>
          </cell>
          <cell r="I77" t="str">
            <v>S</v>
          </cell>
          <cell r="J77">
            <v>264</v>
          </cell>
          <cell r="K77">
            <v>45404</v>
          </cell>
          <cell r="L77" t="str">
            <v>FPWA15564</v>
          </cell>
          <cell r="M77" t="str">
            <v>2609600 - Olinda - PE</v>
          </cell>
          <cell r="N77">
            <v>31680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>
            <v>45007120000159</v>
          </cell>
          <cell r="G78" t="str">
            <v>NUMIDES LTDA</v>
          </cell>
          <cell r="H78" t="str">
            <v>S</v>
          </cell>
          <cell r="I78" t="str">
            <v>S</v>
          </cell>
          <cell r="J78">
            <v>27</v>
          </cell>
          <cell r="K78">
            <v>45401</v>
          </cell>
          <cell r="L78" t="str">
            <v>I22OKZJID</v>
          </cell>
          <cell r="M78" t="str">
            <v>2604106 - Caruaru - PE</v>
          </cell>
          <cell r="N78">
            <v>6600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>
            <v>19309563000194</v>
          </cell>
          <cell r="G79" t="str">
            <v>PORTAL TELEMEDICINA LTDA</v>
          </cell>
          <cell r="H79" t="str">
            <v>S</v>
          </cell>
          <cell r="I79" t="str">
            <v>S</v>
          </cell>
          <cell r="J79">
            <v>6363</v>
          </cell>
          <cell r="K79">
            <v>45391</v>
          </cell>
          <cell r="L79" t="str">
            <v>8285.8602.0036.6420099-X</v>
          </cell>
          <cell r="M79" t="str">
            <v>3505708 - Barueri - SP</v>
          </cell>
          <cell r="N79">
            <v>42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 t="str">
            <v>46.999.480/0001-47</v>
          </cell>
          <cell r="G80" t="str">
            <v>SIMONE AUGUSTA ATIVIDADES MÉDICAS LTDA</v>
          </cell>
          <cell r="H80" t="str">
            <v>S</v>
          </cell>
          <cell r="I80" t="str">
            <v>S</v>
          </cell>
          <cell r="J80">
            <v>61</v>
          </cell>
          <cell r="K80">
            <v>45393</v>
          </cell>
          <cell r="L80" t="str">
            <v>4VWN-RMVU</v>
          </cell>
          <cell r="M80" t="str">
            <v>2611606 - Recife - PE</v>
          </cell>
          <cell r="N80">
            <v>6600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>
            <v>24455199000100</v>
          </cell>
          <cell r="G81" t="str">
            <v>STAR DIAGNOSTICOS LTDA</v>
          </cell>
          <cell r="H81" t="str">
            <v>S</v>
          </cell>
          <cell r="I81" t="str">
            <v>S</v>
          </cell>
          <cell r="J81">
            <v>5041</v>
          </cell>
          <cell r="K81">
            <v>45386</v>
          </cell>
          <cell r="L81" t="str">
            <v>MR7F-LX7Y</v>
          </cell>
          <cell r="M81" t="str">
            <v>3550308 - São Paulo - SP</v>
          </cell>
          <cell r="N81">
            <v>250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 t="str">
            <v>08.703.825/0001-84</v>
          </cell>
          <cell r="G82" t="str">
            <v>TELEPACS DIAGNOSTICO POR IMAGEM LTDA</v>
          </cell>
          <cell r="H82" t="str">
            <v>S</v>
          </cell>
          <cell r="I82" t="str">
            <v>S</v>
          </cell>
          <cell r="J82">
            <v>14455</v>
          </cell>
          <cell r="K82">
            <v>45384</v>
          </cell>
          <cell r="L82" t="str">
            <v>UzbbStouf</v>
          </cell>
          <cell r="M82" t="str">
            <v>3170206 - Uberlândia - MG</v>
          </cell>
          <cell r="N82">
            <v>4595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 t="str">
            <v>22.032.128/0001-70</v>
          </cell>
          <cell r="G83" t="str">
            <v>UNICLIMVAS UNIDADE DE CLINICA MEDICA VASCULAR S/S LTDA</v>
          </cell>
          <cell r="H83" t="str">
            <v>S</v>
          </cell>
          <cell r="I83" t="str">
            <v>S</v>
          </cell>
          <cell r="J83">
            <v>459</v>
          </cell>
          <cell r="K83">
            <v>45384</v>
          </cell>
          <cell r="L83" t="str">
            <v>EEAS-TKQE</v>
          </cell>
          <cell r="M83" t="str">
            <v>2611606 - Recife - PE</v>
          </cell>
          <cell r="N83">
            <v>2640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 t="str">
            <v>49.215.215/0001-19</v>
          </cell>
          <cell r="G84" t="str">
            <v>USH - UROLOGIA SERVICO HOSPITALAR LTDA</v>
          </cell>
          <cell r="H84" t="str">
            <v>S</v>
          </cell>
          <cell r="I84" t="str">
            <v>S</v>
          </cell>
          <cell r="J84">
            <v>60</v>
          </cell>
          <cell r="K84">
            <v>45386</v>
          </cell>
          <cell r="L84" t="str">
            <v>ISE9-FBUV</v>
          </cell>
          <cell r="M84" t="str">
            <v>2611606 - Recife - PE</v>
          </cell>
          <cell r="N84">
            <v>7920</v>
          </cell>
        </row>
        <row r="85">
          <cell r="C85" t="str">
            <v>UPAE ESCADA - CG Nº 021/2022</v>
          </cell>
          <cell r="E85" t="str">
            <v>5.10 - Detetização/Tratamento de Resíduos e Afins</v>
          </cell>
          <cell r="F85">
            <v>11863530000180</v>
          </cell>
          <cell r="G85" t="str">
            <v>BRASCON GESTAO AMBIENTAL LTDA</v>
          </cell>
          <cell r="H85" t="str">
            <v>S</v>
          </cell>
          <cell r="I85" t="str">
            <v>S</v>
          </cell>
          <cell r="J85">
            <v>188849</v>
          </cell>
          <cell r="K85">
            <v>45386</v>
          </cell>
          <cell r="L85" t="str">
            <v>RIAX65X37</v>
          </cell>
          <cell r="M85" t="str">
            <v>2611309 - Pombos - PE</v>
          </cell>
          <cell r="N85">
            <v>56.06</v>
          </cell>
        </row>
        <row r="86">
          <cell r="C86" t="str">
            <v>UPAE ESCADA - CG Nº 021/2022</v>
          </cell>
          <cell r="E86" t="str">
            <v>5.17 - Manutenção de Software, Certificação Digital e Microfilmagem</v>
          </cell>
          <cell r="F86">
            <v>45384884000163</v>
          </cell>
          <cell r="G86" t="str">
            <v>WEBDOX DO BRASIL LTDA</v>
          </cell>
          <cell r="H86" t="str">
            <v>S</v>
          </cell>
          <cell r="I86" t="str">
            <v>S</v>
          </cell>
          <cell r="J86">
            <v>675</v>
          </cell>
          <cell r="K86">
            <v>45356</v>
          </cell>
          <cell r="L86" t="str">
            <v>TMTR-FVHG</v>
          </cell>
          <cell r="M86" t="str">
            <v>3550308 - São Paulo - SP</v>
          </cell>
          <cell r="N86">
            <v>960</v>
          </cell>
        </row>
        <row r="87">
          <cell r="C87" t="str">
            <v>UPAE ESCADA - CG Nº 021/2022</v>
          </cell>
          <cell r="E87" t="str">
            <v>5.17 - Manutenção de Software, Certificação Digital e Microfilmagem</v>
          </cell>
          <cell r="F87">
            <v>5020356000100</v>
          </cell>
          <cell r="G87" t="str">
            <v>BID COMERCIO E SERVICOS EM TECNOLOGIA DA INFORMAÇÃO LTDA</v>
          </cell>
          <cell r="H87" t="str">
            <v>S</v>
          </cell>
          <cell r="I87" t="str">
            <v>N</v>
          </cell>
          <cell r="N87">
            <v>1450</v>
          </cell>
        </row>
        <row r="88">
          <cell r="C88" t="str">
            <v>UPAE ESCADA - CG Nº 021/2022</v>
          </cell>
          <cell r="E88" t="str">
            <v>5.17 - Manutenção de Software, Certificação Digital e Microfilmagem</v>
          </cell>
          <cell r="F88">
            <v>5020356000100</v>
          </cell>
          <cell r="G88" t="str">
            <v>BID COMERCIO E SERVICOS EM TECNOLOGIA DA INFORMAÇÃO LTDA</v>
          </cell>
          <cell r="H88" t="str">
            <v>S</v>
          </cell>
          <cell r="I88" t="str">
            <v>S</v>
          </cell>
          <cell r="J88">
            <v>6664</v>
          </cell>
          <cell r="K88">
            <v>45383</v>
          </cell>
          <cell r="L88" t="str">
            <v>6HG3-94XF</v>
          </cell>
          <cell r="M88" t="str">
            <v>2611606 - Recife - PE</v>
          </cell>
          <cell r="N88">
            <v>385.33</v>
          </cell>
        </row>
        <row r="89">
          <cell r="C89" t="str">
            <v>UPAE ESCADA - CG Nº 021/2022</v>
          </cell>
          <cell r="E89" t="str">
            <v>5.17 - Manutenção de Software, Certificação Digital e Microfilmagem</v>
          </cell>
          <cell r="F89">
            <v>5020356000100</v>
          </cell>
          <cell r="G89" t="str">
            <v>BID COMERCIO E SERVICOS EM TECNOLOGIA DA INFORMAÇÃO LTDA</v>
          </cell>
          <cell r="H89" t="str">
            <v>S</v>
          </cell>
          <cell r="I89" t="str">
            <v>S</v>
          </cell>
          <cell r="J89">
            <v>6663</v>
          </cell>
          <cell r="K89">
            <v>45383</v>
          </cell>
          <cell r="L89" t="str">
            <v>ZP51-ZUL8</v>
          </cell>
          <cell r="M89" t="str">
            <v>2611606 - Recife - PE</v>
          </cell>
          <cell r="N89">
            <v>2981.88</v>
          </cell>
        </row>
        <row r="90">
          <cell r="C90" t="str">
            <v>UPAE ESCADA - CG Nº 021/2022</v>
          </cell>
          <cell r="E90" t="str">
            <v>5.17 - Manutenção de Software, Certificação Digital e Microfilmagem</v>
          </cell>
          <cell r="F90">
            <v>4069709000102</v>
          </cell>
          <cell r="G90" t="str">
            <v>BIONEXO S.A.</v>
          </cell>
          <cell r="H90" t="str">
            <v>S</v>
          </cell>
          <cell r="I90" t="str">
            <v>S</v>
          </cell>
          <cell r="J90">
            <v>440869</v>
          </cell>
          <cell r="K90">
            <v>45352</v>
          </cell>
          <cell r="L90" t="str">
            <v>HGGE-HHBX</v>
          </cell>
          <cell r="M90" t="str">
            <v>3550308 - São Paulo - SP</v>
          </cell>
          <cell r="N90">
            <v>1000</v>
          </cell>
        </row>
        <row r="91">
          <cell r="C91" t="str">
            <v>UPAE ESCADA - CG Nº 021/2022</v>
          </cell>
          <cell r="E91" t="str">
            <v>5.17 - Manutenção de Software, Certificação Digital e Microfilmagem</v>
          </cell>
          <cell r="F91" t="str">
            <v>92.306.257/0001-94</v>
          </cell>
          <cell r="G91" t="str">
            <v>MV INFORMATICA NORDESTE LTDA</v>
          </cell>
          <cell r="H91" t="str">
            <v>S</v>
          </cell>
          <cell r="I91" t="str">
            <v>S</v>
          </cell>
          <cell r="J91">
            <v>71439</v>
          </cell>
          <cell r="K91">
            <v>45388</v>
          </cell>
          <cell r="L91" t="str">
            <v>BDF9-DP8G</v>
          </cell>
          <cell r="M91" t="str">
            <v>2611606 - Recife - PE</v>
          </cell>
          <cell r="N91">
            <v>13885</v>
          </cell>
        </row>
        <row r="92">
          <cell r="C92" t="str">
            <v>UPAE ESCADA - CG Nº 021/2022</v>
          </cell>
          <cell r="E92" t="str">
            <v>5.17 - Manutenção de Software, Certificação Digital e Microfilmagem</v>
          </cell>
          <cell r="F92" t="str">
            <v>05.401.067/0001-51</v>
          </cell>
          <cell r="G92" t="str">
            <v>TEIKO SOLUCOES EM TECNOLOGIA DA INFORMACAO LTDA</v>
          </cell>
          <cell r="H92" t="str">
            <v>S</v>
          </cell>
          <cell r="I92" t="str">
            <v>S</v>
          </cell>
          <cell r="J92">
            <v>33230</v>
          </cell>
          <cell r="K92" t="str">
            <v xml:space="preserve"> 16/04/2024</v>
          </cell>
          <cell r="L92" t="str">
            <v>BE9BDD10A</v>
          </cell>
          <cell r="M92" t="str">
            <v>4202404 - Blumenau - SC</v>
          </cell>
          <cell r="N92">
            <v>3790.08</v>
          </cell>
        </row>
        <row r="93">
          <cell r="C93" t="str">
            <v>UPAE ESCADA - CG Nº 021/2022</v>
          </cell>
          <cell r="E93" t="str">
            <v>5.17 - Manutenção de Software, Certificação Digital e Microfilmagem</v>
          </cell>
          <cell r="F93" t="str">
            <v>05.620.302/0002-67</v>
          </cell>
          <cell r="G93" t="str">
            <v>GREEN PAPER FREE SOLUÇOES SEM PAPEL LTDA ME</v>
          </cell>
          <cell r="H93" t="str">
            <v>S</v>
          </cell>
          <cell r="I93" t="str">
            <v>S</v>
          </cell>
          <cell r="J93">
            <v>6834</v>
          </cell>
          <cell r="K93">
            <v>45387</v>
          </cell>
          <cell r="L93" t="str">
            <v>412P-FC731</v>
          </cell>
          <cell r="M93" t="str">
            <v>2602308 - Bonito - PE</v>
          </cell>
          <cell r="N93">
            <v>2000</v>
          </cell>
        </row>
        <row r="94">
          <cell r="C94" t="str">
            <v>UPAE ESCADA - CG Nº 021/2022</v>
          </cell>
          <cell r="E94" t="str">
            <v>5.17 - Manutenção de Software, Certificação Digital e Microfilmagem</v>
          </cell>
          <cell r="F94">
            <v>43184527000126</v>
          </cell>
          <cell r="G94" t="str">
            <v>CONECTE-SE LTDA</v>
          </cell>
          <cell r="H94" t="str">
            <v>S</v>
          </cell>
          <cell r="I94" t="str">
            <v>S</v>
          </cell>
          <cell r="J94">
            <v>2839</v>
          </cell>
          <cell r="K94">
            <v>45385</v>
          </cell>
          <cell r="L94" t="str">
            <v>KVZF-DULT</v>
          </cell>
          <cell r="M94" t="str">
            <v>2611606 - Recife - PE</v>
          </cell>
          <cell r="N94">
            <v>45.87</v>
          </cell>
        </row>
        <row r="95">
          <cell r="C95" t="str">
            <v>UPAE ESCADA - CG Nº 021/2022</v>
          </cell>
          <cell r="E95" t="str">
            <v>5.17 - Manutenção de Software, Certificação Digital e Microfilmagem</v>
          </cell>
          <cell r="F95">
            <v>12499520000170</v>
          </cell>
          <cell r="G95" t="str">
            <v>CLICKSIGN GESTÃO DE DOCUMENTOS S/A</v>
          </cell>
          <cell r="H95" t="str">
            <v>S</v>
          </cell>
          <cell r="I95" t="str">
            <v>S</v>
          </cell>
          <cell r="J95">
            <v>215767</v>
          </cell>
          <cell r="K95">
            <v>45373</v>
          </cell>
          <cell r="L95" t="str">
            <v>894Q.2983.1819.9067099-T</v>
          </cell>
          <cell r="M95" t="str">
            <v>3505708 - Barueri - SP</v>
          </cell>
          <cell r="N95">
            <v>94.47</v>
          </cell>
        </row>
        <row r="96">
          <cell r="C96" t="str">
            <v>UPAE ESCADA - CG Nº 021/2022</v>
          </cell>
          <cell r="E96" t="str">
            <v>5.17 - Manutenção de Software, Certificação Digital e Microfilmagem</v>
          </cell>
          <cell r="F96">
            <v>9236362000150</v>
          </cell>
          <cell r="G96" t="str">
            <v>SELECTY TECNOLOGIA PARA RH LTDA</v>
          </cell>
          <cell r="H96" t="str">
            <v>S</v>
          </cell>
          <cell r="I96" t="str">
            <v>S</v>
          </cell>
          <cell r="J96">
            <v>10612</v>
          </cell>
          <cell r="K96">
            <v>45383</v>
          </cell>
          <cell r="L96" t="str">
            <v>MTF3U00U</v>
          </cell>
          <cell r="M96" t="str">
            <v>4106902 - Curitiba - PR</v>
          </cell>
          <cell r="N96">
            <v>76</v>
          </cell>
        </row>
        <row r="97">
          <cell r="C97" t="str">
            <v>UPAE ESCADA - CG Nº 021/2022</v>
          </cell>
          <cell r="E97" t="str">
            <v>5.17 - Manutenção de Software, Certificação Digital e Microfilmagem</v>
          </cell>
          <cell r="F97">
            <v>27208515000138</v>
          </cell>
          <cell r="G97" t="str">
            <v>REDFOX SOLUÇOES DIGITAIS LTDA - ME</v>
          </cell>
          <cell r="H97" t="str">
            <v>S</v>
          </cell>
          <cell r="I97" t="str">
            <v>S</v>
          </cell>
          <cell r="J97">
            <v>999</v>
          </cell>
          <cell r="K97">
            <v>45387</v>
          </cell>
          <cell r="L97" t="str">
            <v>LUMK-BG4U</v>
          </cell>
          <cell r="M97" t="str">
            <v>3550308 - São Paulo - SP</v>
          </cell>
          <cell r="N97">
            <v>219.17</v>
          </cell>
        </row>
        <row r="98">
          <cell r="C98" t="str">
            <v>UPAE ESCADA - CG Nº 021/2022</v>
          </cell>
          <cell r="E98" t="str">
            <v>5.99 - Outros Serviços de Terceiros Pessoa Jurídica</v>
          </cell>
          <cell r="F98">
            <v>35521046000130</v>
          </cell>
          <cell r="G98" t="str">
            <v>TGI - CONSULTORIA EM GESTAO EMPRESARIAL LTDA</v>
          </cell>
          <cell r="H98" t="str">
            <v>S</v>
          </cell>
          <cell r="I98" t="str">
            <v>S</v>
          </cell>
          <cell r="J98">
            <v>24507</v>
          </cell>
          <cell r="K98">
            <v>45386</v>
          </cell>
          <cell r="L98" t="str">
            <v>YQJU-XCDQ</v>
          </cell>
          <cell r="M98" t="str">
            <v>2611606 - Recife - PE</v>
          </cell>
          <cell r="N98">
            <v>3600</v>
          </cell>
        </row>
        <row r="99">
          <cell r="C99" t="str">
            <v>UPAE ESCADA - CG Nº 021/2022</v>
          </cell>
          <cell r="E99" t="str">
            <v>5.99 - Outros Serviços de Terceiros Pessoa Jurídica</v>
          </cell>
          <cell r="F99" t="str">
            <v>10.816.775/0002-74</v>
          </cell>
          <cell r="G99" t="str">
            <v>INSPETORIA SALESIANA DO NORDES DO BRASIL</v>
          </cell>
          <cell r="H99" t="str">
            <v>S</v>
          </cell>
          <cell r="I99" t="str">
            <v>S</v>
          </cell>
          <cell r="J99">
            <v>19942</v>
          </cell>
          <cell r="K99">
            <v>45356</v>
          </cell>
          <cell r="L99" t="str">
            <v>2T9P-YGUK</v>
          </cell>
          <cell r="M99" t="str">
            <v>2611606 - Recife - PE</v>
          </cell>
          <cell r="N99">
            <v>210</v>
          </cell>
        </row>
        <row r="100">
          <cell r="C100" t="str">
            <v>UPAE ESCADA - CG Nº 021/2022</v>
          </cell>
          <cell r="E100" t="str">
            <v>5.99 - Outros Serviços de Terceiros Pessoa Jurídica</v>
          </cell>
          <cell r="F100">
            <v>58921792000117</v>
          </cell>
          <cell r="G100" t="str">
            <v>PLANISA PLANEJAMENTO E ORGANIZAÇÃO DE INSTITUIÇÕES DE SAUDE L</v>
          </cell>
          <cell r="H100" t="str">
            <v>S</v>
          </cell>
          <cell r="I100" t="str">
            <v>S</v>
          </cell>
          <cell r="J100">
            <v>32803</v>
          </cell>
          <cell r="K100">
            <v>45358</v>
          </cell>
          <cell r="L100" t="str">
            <v>5PBP-8IZV</v>
          </cell>
          <cell r="M100" t="str">
            <v>3550308 - São Paulo - SP</v>
          </cell>
          <cell r="N100">
            <v>4069.76</v>
          </cell>
        </row>
        <row r="101">
          <cell r="C101" t="str">
            <v>UPAE ESCADA - CG Nº 021/2022</v>
          </cell>
          <cell r="E101" t="str">
            <v>5.99 - Outros Serviços de Terceiros Pessoa Jurídica</v>
          </cell>
          <cell r="F101">
            <v>21936610000171</v>
          </cell>
          <cell r="G101" t="str">
            <v>21.936.610 BRUNO HIPOLITO DA SILVA</v>
          </cell>
          <cell r="H101" t="str">
            <v>S</v>
          </cell>
          <cell r="I101" t="str">
            <v>S</v>
          </cell>
          <cell r="J101">
            <v>12</v>
          </cell>
          <cell r="K101">
            <v>45386</v>
          </cell>
          <cell r="L101" t="str">
            <v>26079012221936610000171000000000001224040444395297.</v>
          </cell>
          <cell r="M101" t="str">
            <v>2607901 - Jaboatão dos Guararapes - PE</v>
          </cell>
          <cell r="N101">
            <v>455.76</v>
          </cell>
        </row>
        <row r="102">
          <cell r="C102" t="str">
            <v>UPAE ESCADA - CG Nº 021/2022</v>
          </cell>
          <cell r="E102" t="str">
            <v>5.99 - Outros Serviços de Terceiros Pessoa Jurídica</v>
          </cell>
          <cell r="F102" t="str">
            <v>35.676.951/0001-60</v>
          </cell>
          <cell r="G102" t="str">
            <v>IMGL CONSULTORIA &amp; TREINAMENTO LTDA</v>
          </cell>
          <cell r="H102" t="str">
            <v>S</v>
          </cell>
          <cell r="I102" t="str">
            <v>S</v>
          </cell>
          <cell r="J102">
            <v>161</v>
          </cell>
          <cell r="K102">
            <v>45381</v>
          </cell>
          <cell r="L102" t="str">
            <v>YFEW-IJXZ</v>
          </cell>
          <cell r="M102" t="str">
            <v>2611606 - Recife - PE</v>
          </cell>
          <cell r="N102">
            <v>503.84</v>
          </cell>
        </row>
        <row r="103">
          <cell r="C103" t="str">
            <v>UPAE ESCADA - CG Nº 021/2022</v>
          </cell>
          <cell r="E103" t="str">
            <v>5.2 - Serviços Técnicos Profissionais</v>
          </cell>
          <cell r="F103">
            <v>9425434000108</v>
          </cell>
          <cell r="G103" t="str">
            <v>BLACK ADVOGADOS ASSOCIADOS</v>
          </cell>
          <cell r="H103" t="str">
            <v>S</v>
          </cell>
          <cell r="I103" t="str">
            <v>S</v>
          </cell>
          <cell r="J103">
            <v>2810</v>
          </cell>
          <cell r="K103">
            <v>45386</v>
          </cell>
          <cell r="L103" t="str">
            <v>NRBG-84BW</v>
          </cell>
          <cell r="M103" t="str">
            <v>2611606 - Recife - PE</v>
          </cell>
          <cell r="N103">
            <v>7680</v>
          </cell>
        </row>
        <row r="104">
          <cell r="C104" t="str">
            <v>UPAE ESCADA - CG Nº 021/2022</v>
          </cell>
          <cell r="E104" t="str">
            <v>5.10 - Detetização/Tratamento de Resíduos e Afins</v>
          </cell>
          <cell r="F104">
            <v>10333266000100</v>
          </cell>
          <cell r="G104" t="str">
            <v>CARLOS ANTONIO DE OLIVEIRA MILET JUNIOR - ME</v>
          </cell>
          <cell r="H104" t="str">
            <v>S</v>
          </cell>
          <cell r="I104" t="str">
            <v>S</v>
          </cell>
          <cell r="J104">
            <v>10926</v>
          </cell>
          <cell r="K104">
            <v>45384</v>
          </cell>
          <cell r="L104" t="str">
            <v>SEG6-AW3C</v>
          </cell>
          <cell r="M104" t="str">
            <v>2611606 - Recife - PE</v>
          </cell>
          <cell r="N104">
            <v>360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>
            <v>7901268000143</v>
          </cell>
          <cell r="G105" t="str">
            <v>SINGULAR SERVIÇOS DE SAUDE LTDA EPP</v>
          </cell>
          <cell r="H105" t="str">
            <v>S</v>
          </cell>
          <cell r="I105" t="str">
            <v>S</v>
          </cell>
          <cell r="J105">
            <v>21363</v>
          </cell>
          <cell r="K105">
            <v>45401</v>
          </cell>
          <cell r="L105" t="str">
            <v>HAZL-QBDP</v>
          </cell>
          <cell r="M105" t="str">
            <v>2611606 - Recife - PE</v>
          </cell>
          <cell r="N105">
            <v>291</v>
          </cell>
        </row>
        <row r="106">
          <cell r="C106" t="str">
            <v>UPAE ESCADA - CG Nº 021/2022</v>
          </cell>
          <cell r="E106" t="str">
            <v>5.99 - Outros Serviços de Terceiros Pessoa Jurídica</v>
          </cell>
          <cell r="F106">
            <v>27534506000137</v>
          </cell>
          <cell r="G106" t="str">
            <v>FELLIPE R P DE OLIVEIRA TRATAMENTO DE AGUA</v>
          </cell>
          <cell r="H106" t="str">
            <v>S</v>
          </cell>
          <cell r="I106" t="str">
            <v>S</v>
          </cell>
          <cell r="J106">
            <v>2340</v>
          </cell>
          <cell r="K106">
            <v>45397</v>
          </cell>
          <cell r="L106" t="str">
            <v>PQBZ-R78G</v>
          </cell>
          <cell r="M106" t="str">
            <v>2611606 - Recife - PE</v>
          </cell>
          <cell r="N106">
            <v>495</v>
          </cell>
        </row>
        <row r="107">
          <cell r="C107" t="str">
            <v>UPAE ESCADA - CG Nº 021/2022</v>
          </cell>
          <cell r="E107" t="str">
            <v>5.99 - Outros Serviços de Terceiros Pessoa Jurídica</v>
          </cell>
          <cell r="F107">
            <v>3910210000105</v>
          </cell>
          <cell r="G107" t="str">
            <v>SERVIÇO SOCIAL DA INDUSTRIA</v>
          </cell>
          <cell r="H107" t="str">
            <v>S</v>
          </cell>
          <cell r="I107" t="str">
            <v>S</v>
          </cell>
          <cell r="J107">
            <v>81403</v>
          </cell>
          <cell r="K107">
            <v>45384</v>
          </cell>
          <cell r="L107" t="str">
            <v>5HGM-QTKI</v>
          </cell>
          <cell r="M107" t="str">
            <v>2611606 - Recife - PE</v>
          </cell>
          <cell r="N107">
            <v>1708.61</v>
          </cell>
        </row>
        <row r="108">
          <cell r="C108" t="str">
            <v>UPAE ESCADA - CG Nº 021/2022</v>
          </cell>
          <cell r="E108" t="str">
            <v>5.99 - Outros Serviços de Terceiros Pessoa Jurídica</v>
          </cell>
          <cell r="F108" t="str">
            <v>01.820.942/0001-89</v>
          </cell>
          <cell r="G108" t="str">
            <v>L A DA ROCHA</v>
          </cell>
          <cell r="H108" t="str">
            <v>S</v>
          </cell>
          <cell r="I108" t="str">
            <v>S</v>
          </cell>
          <cell r="J108">
            <v>531</v>
          </cell>
          <cell r="K108">
            <v>45372</v>
          </cell>
          <cell r="L108" t="str">
            <v>LSZ2-WL5U</v>
          </cell>
          <cell r="M108" t="str">
            <v>2611606 - Recife - PE</v>
          </cell>
          <cell r="N108">
            <v>710</v>
          </cell>
        </row>
        <row r="109">
          <cell r="C109" t="str">
            <v>UPAE ESCADA - CG Nº 021/2022</v>
          </cell>
          <cell r="E109" t="str">
            <v>5.5 - Reparo e Manutenção de Máquinas e Equipamentos</v>
          </cell>
          <cell r="F109">
            <v>7146768000117</v>
          </cell>
          <cell r="G109" t="str">
            <v>SERV IMAGEM NORDESTE ASSISTENCIA TECNICA LTDA</v>
          </cell>
          <cell r="H109" t="str">
            <v>S</v>
          </cell>
          <cell r="I109" t="str">
            <v>S</v>
          </cell>
          <cell r="J109">
            <v>5915</v>
          </cell>
          <cell r="K109">
            <v>45378</v>
          </cell>
          <cell r="L109" t="str">
            <v>CUCD41343</v>
          </cell>
          <cell r="M109" t="str">
            <v>2607901 - Jaboatão dos Guararapes - PE</v>
          </cell>
          <cell r="N109">
            <v>19400</v>
          </cell>
        </row>
        <row r="110">
          <cell r="C110" t="str">
            <v>UPAE ESCADA - CG Nº 021/2022</v>
          </cell>
          <cell r="E110" t="str">
            <v>5.5 - Reparo e Manutenção de Máquinas e Equipamentos</v>
          </cell>
          <cell r="F110" t="str">
            <v>92.981.752/0001-07</v>
          </cell>
          <cell r="G110" t="str">
            <v>VITASONS CENTRO DE APOIO AUDITIVO LTDA</v>
          </cell>
          <cell r="H110" t="str">
            <v>S</v>
          </cell>
          <cell r="I110" t="str">
            <v>S</v>
          </cell>
          <cell r="J110">
            <v>25</v>
          </cell>
          <cell r="K110">
            <v>45371</v>
          </cell>
          <cell r="L110" t="str">
            <v>687e3273</v>
          </cell>
          <cell r="M110" t="str">
            <v>4314902 - Porto Alegre - RS</v>
          </cell>
          <cell r="N110">
            <v>768</v>
          </cell>
        </row>
        <row r="111">
          <cell r="C111" t="str">
            <v>UPAE ESCADA - CG Nº 021/2022</v>
          </cell>
          <cell r="E111" t="str">
            <v>5.5 - Reparo e Manutenção de Máquinas e Equipamentos</v>
          </cell>
          <cell r="F111">
            <v>3480539000183</v>
          </cell>
          <cell r="G111" t="str">
            <v>SL ENGENHARIA HOSPITALAR LTDA</v>
          </cell>
          <cell r="H111" t="str">
            <v>S</v>
          </cell>
          <cell r="I111" t="str">
            <v>S</v>
          </cell>
          <cell r="J111">
            <v>16079</v>
          </cell>
          <cell r="K111">
            <v>45383</v>
          </cell>
          <cell r="L111" t="str">
            <v>ZCBM31609</v>
          </cell>
          <cell r="M111" t="str">
            <v>2607901 - Jaboatão dos Guararapes - PE</v>
          </cell>
          <cell r="N111">
            <v>3000</v>
          </cell>
        </row>
        <row r="112">
          <cell r="C112" t="str">
            <v>UPAE ESCADA - CG Nº 021/2022</v>
          </cell>
          <cell r="E112" t="str">
            <v>5.5 - Reparo e Manutenção de Máquinas e Equipamentos</v>
          </cell>
          <cell r="F112">
            <v>3689347000181</v>
          </cell>
          <cell r="G112" t="str">
            <v>ANDESUS SISTEMAS CONTRA INCEDIO LTDA</v>
          </cell>
          <cell r="H112" t="str">
            <v>S</v>
          </cell>
          <cell r="I112" t="str">
            <v>S</v>
          </cell>
          <cell r="J112">
            <v>19649</v>
          </cell>
          <cell r="K112">
            <v>45386</v>
          </cell>
          <cell r="L112" t="str">
            <v>RRS9-PZFS</v>
          </cell>
          <cell r="M112" t="str">
            <v>2611606 - Recife - PE</v>
          </cell>
          <cell r="N112">
            <v>910</v>
          </cell>
        </row>
        <row r="113">
          <cell r="C113" t="str">
            <v>UPAE ESCADA - CG Nº 021/2022</v>
          </cell>
          <cell r="E113" t="str">
            <v>5.5 - Reparo e Manutenção de Máquinas e Equipamentos</v>
          </cell>
          <cell r="F113">
            <v>26332434000182</v>
          </cell>
          <cell r="G113" t="str">
            <v>LOGICO PROJETOS CONSULTORIA E SERVIÇOS DE CLIMATIZAÇÃO</v>
          </cell>
          <cell r="H113" t="str">
            <v>S</v>
          </cell>
          <cell r="I113" t="str">
            <v>S</v>
          </cell>
          <cell r="J113">
            <v>869</v>
          </cell>
          <cell r="K113">
            <v>49037</v>
          </cell>
          <cell r="L113" t="str">
            <v>GJ6L-D2H8</v>
          </cell>
          <cell r="M113" t="str">
            <v>2611606 - Recife - PE</v>
          </cell>
          <cell r="N113">
            <v>7200</v>
          </cell>
        </row>
        <row r="114">
          <cell r="C114" t="str">
            <v>UPAE ESCADA - CG Nº 021/2022</v>
          </cell>
          <cell r="E114" t="str">
            <v>5.5 - Reparo e Manutenção de Máquinas e Equipamentos</v>
          </cell>
          <cell r="F114">
            <v>40893042000113</v>
          </cell>
          <cell r="G114" t="str">
            <v>GERASTEP GERADORES ASSIS TEC PECAS LTDA</v>
          </cell>
          <cell r="H114" t="str">
            <v>S</v>
          </cell>
          <cell r="I114" t="str">
            <v>S</v>
          </cell>
          <cell r="J114">
            <v>47722</v>
          </cell>
          <cell r="K114">
            <v>45359</v>
          </cell>
          <cell r="L114" t="str">
            <v>L7IA-WL5P</v>
          </cell>
          <cell r="M114" t="str">
            <v>2611606 - Recife - PE</v>
          </cell>
          <cell r="N114">
            <v>760</v>
          </cell>
        </row>
        <row r="115">
          <cell r="C115" t="str">
            <v>UPAE ESCADA - CG Nº 021/2022</v>
          </cell>
          <cell r="E115" t="str">
            <v>5.5 - Reparo e Manutenção de Máquinas e Equipamentos</v>
          </cell>
          <cell r="F115">
            <v>90347840000894</v>
          </cell>
          <cell r="G115" t="str">
            <v>TK ELEVADORES BRASIL LTDA</v>
          </cell>
          <cell r="H115" t="str">
            <v>S</v>
          </cell>
          <cell r="I115" t="str">
            <v>S</v>
          </cell>
          <cell r="J115">
            <v>147247</v>
          </cell>
          <cell r="K115">
            <v>45353</v>
          </cell>
          <cell r="L115" t="str">
            <v>NFHF-PWP3</v>
          </cell>
          <cell r="M115" t="str">
            <v>2611606 - Recife - PE</v>
          </cell>
          <cell r="N115">
            <v>600</v>
          </cell>
        </row>
        <row r="116">
          <cell r="C116" t="str">
            <v>UPAE ESCADA - CG Nº 021/2022</v>
          </cell>
          <cell r="E116" t="str">
            <v>5.4 - Reparo e Manutenção de Bens Imóveis</v>
          </cell>
          <cell r="F116">
            <v>12682965000190</v>
          </cell>
          <cell r="G116" t="str">
            <v>CARDOSO SERVIÇOS DE JARDINAGENS LTDA - ME</v>
          </cell>
          <cell r="H116" t="str">
            <v>S</v>
          </cell>
          <cell r="I116" t="str">
            <v>S</v>
          </cell>
          <cell r="J116">
            <v>3328</v>
          </cell>
          <cell r="K116">
            <v>45391</v>
          </cell>
          <cell r="L116" t="str">
            <v>VNUR07054</v>
          </cell>
          <cell r="M116" t="str">
            <v>2607901 - Jaboatão dos Guararapes - PE</v>
          </cell>
          <cell r="N116">
            <v>850</v>
          </cell>
        </row>
        <row r="117">
          <cell r="C117" t="str">
            <v>UPAE ESCADA - CG Nº 021/2022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 S.A.</v>
          </cell>
          <cell r="H117" t="str">
            <v>S</v>
          </cell>
          <cell r="I117" t="str">
            <v>S</v>
          </cell>
          <cell r="J117">
            <v>3737723</v>
          </cell>
          <cell r="K117">
            <v>45307</v>
          </cell>
          <cell r="L117" t="str">
            <v>BJPU-BUBI</v>
          </cell>
          <cell r="M117" t="str">
            <v>3550308 - São Paulo - SP</v>
          </cell>
          <cell r="N117">
            <v>117.224</v>
          </cell>
        </row>
        <row r="118">
          <cell r="C118" t="str">
            <v>UPAE ESCADA - CG Nº 021/2022</v>
          </cell>
          <cell r="E118" t="str">
            <v>5.17 - Manutenção de Software, Certificação Digital e Microfilmagem</v>
          </cell>
          <cell r="F118">
            <v>53113791000122</v>
          </cell>
          <cell r="G118" t="str">
            <v>TOTVS S.A.</v>
          </cell>
          <cell r="H118" t="str">
            <v>S</v>
          </cell>
          <cell r="I118" t="str">
            <v>S</v>
          </cell>
          <cell r="J118">
            <v>3753037</v>
          </cell>
          <cell r="K118">
            <v>45324</v>
          </cell>
          <cell r="L118" t="str">
            <v>DDIV-HR1Z</v>
          </cell>
          <cell r="M118" t="str">
            <v>3550308 - São Paulo - SP</v>
          </cell>
          <cell r="N118">
            <v>80.319999999999993</v>
          </cell>
        </row>
        <row r="119">
          <cell r="C119" t="str">
            <v>UPAE ESCADA - CG Nº 021/2022</v>
          </cell>
          <cell r="E119" t="str">
            <v>5.17 - Manutenção de Software, Certificação Digital e Microfilmagem</v>
          </cell>
          <cell r="F119">
            <v>53113791000122</v>
          </cell>
          <cell r="G119" t="str">
            <v>TOTVS S.A.</v>
          </cell>
          <cell r="H119" t="str">
            <v>S</v>
          </cell>
          <cell r="I119" t="str">
            <v>S</v>
          </cell>
          <cell r="J119">
            <v>3753244</v>
          </cell>
          <cell r="K119">
            <v>45324</v>
          </cell>
          <cell r="L119" t="str">
            <v>JPR3-5E2U</v>
          </cell>
          <cell r="M119" t="str">
            <v>3550308 - São Paulo - SP</v>
          </cell>
          <cell r="N119">
            <v>47.853999999999999</v>
          </cell>
        </row>
        <row r="120">
          <cell r="C120" t="str">
            <v>UPAE ESCADA - CG Nº 021/2022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 S.A.</v>
          </cell>
          <cell r="H120" t="str">
            <v>S</v>
          </cell>
          <cell r="I120" t="str">
            <v>S</v>
          </cell>
          <cell r="J120">
            <v>3753224</v>
          </cell>
          <cell r="K120">
            <v>45324</v>
          </cell>
          <cell r="L120" t="str">
            <v>5GUQ-WQLF</v>
          </cell>
          <cell r="M120" t="str">
            <v>3550308 - São Paulo - SP</v>
          </cell>
          <cell r="N120">
            <v>531.24400000000003</v>
          </cell>
        </row>
        <row r="121">
          <cell r="C121" t="str">
            <v>UPAE ESCADA - CG Nº 021/2022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S.A.</v>
          </cell>
          <cell r="H121" t="str">
            <v>S</v>
          </cell>
          <cell r="I121" t="str">
            <v>S</v>
          </cell>
          <cell r="J121">
            <v>3737759</v>
          </cell>
          <cell r="K121">
            <v>45307</v>
          </cell>
          <cell r="L121" t="str">
            <v>R23R-FMDQ</v>
          </cell>
          <cell r="M121" t="str">
            <v>3550308 - São Paulo - SP</v>
          </cell>
          <cell r="N121">
            <v>114.854</v>
          </cell>
        </row>
        <row r="122">
          <cell r="C122" t="str">
            <v>UPAE ESCADA - CG Nº 021/2022</v>
          </cell>
          <cell r="E122" t="str">
            <v>5.99 - Outros Serviços de Terceiros Pessoa Jurídica</v>
          </cell>
          <cell r="F122" t="str">
            <v>35.676.951/0001-60</v>
          </cell>
          <cell r="G122" t="str">
            <v>IMGL CONSULTORIA &amp; TREINAMENTO LTDA</v>
          </cell>
          <cell r="H122" t="str">
            <v>S</v>
          </cell>
          <cell r="I122" t="str">
            <v>S</v>
          </cell>
          <cell r="J122">
            <v>167</v>
          </cell>
          <cell r="K122">
            <v>45382</v>
          </cell>
          <cell r="L122" t="str">
            <v>VMKA-HHI7</v>
          </cell>
          <cell r="M122" t="str">
            <v>2611606 - Recife - PE</v>
          </cell>
          <cell r="N122">
            <v>503.84</v>
          </cell>
        </row>
        <row r="123">
          <cell r="C123" t="str">
            <v>UPAE ESCADA - CG Nº 021/2022</v>
          </cell>
          <cell r="E123" t="str">
            <v>5.99 - Outros Serviços de Terceiros Pessoa Jurídica</v>
          </cell>
          <cell r="F123" t="str">
            <v>35.676.951/0001-60</v>
          </cell>
          <cell r="G123" t="str">
            <v>IMGL CONSULTORIA &amp; TREINAMENTO LTDA</v>
          </cell>
          <cell r="H123" t="str">
            <v>S</v>
          </cell>
          <cell r="I123" t="str">
            <v>S</v>
          </cell>
          <cell r="J123">
            <v>184</v>
          </cell>
          <cell r="K123">
            <v>45391</v>
          </cell>
          <cell r="L123" t="str">
            <v>NLPM-YCNZ</v>
          </cell>
          <cell r="M123" t="str">
            <v>2611606 - Recife - PE</v>
          </cell>
          <cell r="N123">
            <v>503.84</v>
          </cell>
        </row>
        <row r="124">
          <cell r="C124" t="str">
            <v>UPAE ESCADA - CG Nº 021/2022</v>
          </cell>
          <cell r="E124" t="str">
            <v>5.99 - Outros Serviços de Terceiros Pessoa Jurídica</v>
          </cell>
          <cell r="F124">
            <v>7901268000143</v>
          </cell>
          <cell r="G124" t="str">
            <v>SINGULAR SERVIÇOS DE SAUDE LTDA EPP</v>
          </cell>
          <cell r="H124" t="str">
            <v>S</v>
          </cell>
          <cell r="I124" t="str">
            <v>S</v>
          </cell>
          <cell r="J124">
            <v>21095</v>
          </cell>
          <cell r="K124">
            <v>45383</v>
          </cell>
          <cell r="L124" t="str">
            <v>AFDF-I54P</v>
          </cell>
          <cell r="M124" t="str">
            <v>2611606 - Recife - PE</v>
          </cell>
          <cell r="N124">
            <v>280</v>
          </cell>
        </row>
        <row r="125">
          <cell r="C125" t="str">
            <v>UPAE ESCADA - CG Nº 021/2022</v>
          </cell>
          <cell r="E125" t="str">
            <v>5.16 - Serviços Médico-Hospitalares, Odotonlogia e Laboratoriais</v>
          </cell>
          <cell r="F125" t="str">
            <v>04.539.279/0162-11</v>
          </cell>
          <cell r="G125" t="str">
            <v>CIENTIFICALAB</v>
          </cell>
          <cell r="H125" t="str">
            <v>S</v>
          </cell>
          <cell r="I125" t="str">
            <v>S</v>
          </cell>
          <cell r="J125">
            <v>237</v>
          </cell>
          <cell r="K125">
            <v>45406</v>
          </cell>
          <cell r="L125" t="str">
            <v>TXA1-N53L</v>
          </cell>
          <cell r="M125" t="str">
            <v>2611606 - Recife - PE</v>
          </cell>
          <cell r="N125">
            <v>23046.42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C0F5-B421-4711-807E-3CFBB3CAA3A2}">
  <sheetPr>
    <tabColor rgb="FF92D050"/>
  </sheetPr>
  <dimension ref="A1:L1992"/>
  <sheetViews>
    <sheetView showGridLines="0" tabSelected="1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13067.87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324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S.A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216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3862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128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346.6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1.99 - Outras Despesas com Pessoal</v>
      </c>
      <c r="D8" s="3" t="str">
        <f>'[1]TCE - ANEXO IV - Preencher'!F17</f>
        <v>33.608.308/0001-73</v>
      </c>
      <c r="E8" s="5" t="str">
        <f>'[1]TCE - ANEXO IV - Preencher'!G17</f>
        <v>MONGERAL SEGUROS E PREVIDENCIA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129.81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48.495.866/0001-47</v>
      </c>
      <c r="E9" s="5" t="str">
        <f>'[1]TCE - ANEXO IV - Preencher'!G18</f>
        <v>BEMED COMERCIO ATACADISTA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1100</v>
      </c>
      <c r="I9" s="6">
        <f>IF('[1]TCE - ANEXO IV - Preencher'!K18="","",'[1]TCE - ANEXO IV - Preencher'!K18)</f>
        <v>45351</v>
      </c>
      <c r="J9" s="5" t="str">
        <f>'[1]TCE - ANEXO IV - Preencher'!L18</f>
        <v>2624 0248 4958 6600 0147 5500 1000 0011 0019 7129 4693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671.88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 t="str">
        <f>'[1]TCE - ANEXO IV - Preencher'!F19</f>
        <v>13.714.064/0001-04</v>
      </c>
      <c r="E10" s="5" t="str">
        <f>'[1]TCE - ANEXO IV - Preencher'!G19</f>
        <v>R A PRODUTOS E EQUIPAMENTOS DE LIMPEZA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40636</v>
      </c>
      <c r="I10" s="6">
        <f>IF('[1]TCE - ANEXO IV - Preencher'!K19="","",'[1]TCE - ANEXO IV - Preencher'!K19)</f>
        <v>45370</v>
      </c>
      <c r="J10" s="5" t="str">
        <f>'[1]TCE - ANEXO IV - Preencher'!L19</f>
        <v>2624 0313 7140 6400 0104 5500 1000 0406 3678 6926 3797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1329.6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3.6 - Material de Expediente</v>
      </c>
      <c r="D11" s="3" t="str">
        <f>'[1]TCE - ANEXO IV - Preencher'!F20</f>
        <v>41.150.209/0001-19</v>
      </c>
      <c r="E11" s="5" t="str">
        <f>'[1]TCE - ANEXO IV - Preencher'!G20</f>
        <v>KAMED COMERCIO DE MATERIAL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243</v>
      </c>
      <c r="I11" s="6">
        <f>IF('[1]TCE - ANEXO IV - Preencher'!K20="","",'[1]TCE - ANEXO IV - Preencher'!K20)</f>
        <v>45358</v>
      </c>
      <c r="J11" s="5" t="str">
        <f>'[1]TCE - ANEXO IV - Preencher'!L20</f>
        <v>2624 0341 1502 0900 0119 5500 1000 0002 4317 1038 0844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364.08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23.755.654/0001-20</v>
      </c>
      <c r="E12" s="5" t="str">
        <f>'[1]TCE - ANEXO IV - Preencher'!G21</f>
        <v>MARIA LETICIA FERREIRA GOMES DE AZEVEDO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808</v>
      </c>
      <c r="I12" s="6">
        <f>IF('[1]TCE - ANEXO IV - Preencher'!K21="","",'[1]TCE - ANEXO IV - Preencher'!K21)</f>
        <v>45379</v>
      </c>
      <c r="J12" s="5" t="str">
        <f>'[1]TCE - ANEXO IV - Preencher'!L21</f>
        <v>26240323755654000120550010000008081705951943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1600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00.815.518/0001-83</v>
      </c>
      <c r="E13" s="5" t="str">
        <f>'[1]TCE - ANEXO IV - Preencher'!G22</f>
        <v>O ESCADAO MATERIAIS DE CONSTRUCAO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029239</v>
      </c>
      <c r="I13" s="6">
        <f>IF('[1]TCE - ANEXO IV - Preencher'!K22="","",'[1]TCE - ANEXO IV - Preencher'!K22)</f>
        <v>45373</v>
      </c>
      <c r="J13" s="5" t="str">
        <f>'[1]TCE - ANEXO IV - Preencher'!L22</f>
        <v>2624 0300 8155 1800 0183 5500 1000 0292 3913 3121 2918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15.6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3.6 - Material de Expediente</v>
      </c>
      <c r="D14" s="3" t="str">
        <f>'[1]TCE - ANEXO IV - Preencher'!F23</f>
        <v>13.714.064/0001-04</v>
      </c>
      <c r="E14" s="5" t="str">
        <f>'[1]TCE - ANEXO IV - Preencher'!G23</f>
        <v>R A PRODUTOS E EQUIPAMENTOS DE LIMPEZA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40449</v>
      </c>
      <c r="I14" s="6">
        <f>IF('[1]TCE - ANEXO IV - Preencher'!K23="","",'[1]TCE - ANEXO IV - Preencher'!K23)</f>
        <v>45350</v>
      </c>
      <c r="J14" s="5" t="str">
        <f>'[1]TCE - ANEXO IV - Preencher'!L23</f>
        <v>2624 0213 7140 6400 0104 5500 1000 0404 4911 1038 7190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570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 t="str">
        <f>'[1]TCE - ANEXO IV - Preencher'!F24</f>
        <v>46.012.702/0001-96</v>
      </c>
      <c r="E15" s="5" t="str">
        <f>'[1]TCE - ANEXO IV - Preencher'!G24</f>
        <v>TEC EQUIPAMENTOS E SERVIÇOS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653</v>
      </c>
      <c r="I15" s="6">
        <f>IF('[1]TCE - ANEXO IV - Preencher'!K24="","",'[1]TCE - ANEXO IV - Preencher'!K24)</f>
        <v>45348</v>
      </c>
      <c r="J15" s="5" t="str">
        <f>'[1]TCE - ANEXO IV - Preencher'!L24</f>
        <v>35240246012702000196550010000006531330979324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296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3.6 - Material de Expediente</v>
      </c>
      <c r="D16" s="3" t="str">
        <f>'[1]TCE - ANEXO IV - Preencher'!F25</f>
        <v>46.012.702/0001-96</v>
      </c>
      <c r="E16" s="5" t="str">
        <f>'[1]TCE - ANEXO IV - Preencher'!G25</f>
        <v>TEC EQUIPAMENTOS E SERVIÇOS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691</v>
      </c>
      <c r="I16" s="6">
        <f>IF('[1]TCE - ANEXO IV - Preencher'!K25="","",'[1]TCE - ANEXO IV - Preencher'!K25)</f>
        <v>45356</v>
      </c>
      <c r="J16" s="5" t="str">
        <f>'[1]TCE - ANEXO IV - Preencher'!L25</f>
        <v>35240346012702000196550010000006911087533693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380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30.816.175/0001-32</v>
      </c>
      <c r="E17" s="5" t="str">
        <f>'[1]TCE - ANEXO IV - Preencher'!G26</f>
        <v>J A SILVA COMERCIO VAREJISTA DE TINTAS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05746</v>
      </c>
      <c r="I17" s="6">
        <f>IF('[1]TCE - ANEXO IV - Preencher'!K26="","",'[1]TCE - ANEXO IV - Preencher'!K26)</f>
        <v>45362</v>
      </c>
      <c r="J17" s="5" t="str">
        <f>'[1]TCE - ANEXO IV - Preencher'!L26</f>
        <v>2624 0330 8161 7500 0132 5500 1000 0057 4610 0066 3770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139.9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 xml:space="preserve">3.9 - Material para Manutenção de Bens Imóveis </v>
      </c>
      <c r="D18" s="3" t="str">
        <f>'[1]TCE - ANEXO IV - Preencher'!F27</f>
        <v>29.447.408/0001-98</v>
      </c>
      <c r="E18" s="5" t="str">
        <f>'[1]TCE - ANEXO IV - Preencher'!G27</f>
        <v>L F DOS SANTOS GRAFICA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02214</v>
      </c>
      <c r="I18" s="6">
        <f>IF('[1]TCE - ANEXO IV - Preencher'!K27="","",'[1]TCE - ANEXO IV - Preencher'!K27)</f>
        <v>45352</v>
      </c>
      <c r="J18" s="5" t="str">
        <f>'[1]TCE - ANEXO IV - Preencher'!L27</f>
        <v>2624 0329 4474 0800 0198 5500 1000 0022 1414 3881 6760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200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 xml:space="preserve">3.9 - Material para Manutenção de Bens Imóveis </v>
      </c>
      <c r="D19" s="3" t="str">
        <f>'[1]TCE - ANEXO IV - Preencher'!F28</f>
        <v>00.815.518/0001-83</v>
      </c>
      <c r="E19" s="5" t="str">
        <f>'[1]TCE - ANEXO IV - Preencher'!G28</f>
        <v>O ESCADAO MATERIAIS DE CONSTRUCAO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29111</v>
      </c>
      <c r="I19" s="6">
        <f>IF('[1]TCE - ANEXO IV - Preencher'!K28="","",'[1]TCE - ANEXO IV - Preencher'!K28)</f>
        <v>45356</v>
      </c>
      <c r="J19" s="5" t="str">
        <f>'[1]TCE - ANEXO IV - Preencher'!L28</f>
        <v>2624 0300 8155 1800 0183 5500 1000 0291 1119 9217 0675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19.899999999999999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00.815.518/0001-83</v>
      </c>
      <c r="E20" s="5" t="str">
        <f>'[1]TCE - ANEXO IV - Preencher'!G29</f>
        <v>O ESCADAO MATERIAIS DE CONSTRUCAO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29153</v>
      </c>
      <c r="I20" s="6">
        <f>IF('[1]TCE - ANEXO IV - Preencher'!K29="","",'[1]TCE - ANEXO IV - Preencher'!K29)</f>
        <v>45358</v>
      </c>
      <c r="J20" s="5" t="str">
        <f>'[1]TCE - ANEXO IV - Preencher'!L29</f>
        <v>2624 0300 8155 1800 0183 5500 1000 0291 5313 0163 1398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7.8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 xml:space="preserve">3.9 - Material para Manutenção de Bens Imóveis </v>
      </c>
      <c r="D21" s="3" t="str">
        <f>'[1]TCE - ANEXO IV - Preencher'!F30</f>
        <v>00.815.518/0001-83</v>
      </c>
      <c r="E21" s="5" t="str">
        <f>'[1]TCE - ANEXO IV - Preencher'!G30</f>
        <v>O ESCADAO MATERIAIS DE CONSTRUCAO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29239</v>
      </c>
      <c r="I21" s="6">
        <f>IF('[1]TCE - ANEXO IV - Preencher'!K30="","",'[1]TCE - ANEXO IV - Preencher'!K30)</f>
        <v>45373</v>
      </c>
      <c r="J21" s="5" t="str">
        <f>'[1]TCE - ANEXO IV - Preencher'!L30</f>
        <v>2624 0300 8155 1800 0183 5500 1000 0292 3913 3121 2918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88.4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09.441.460/0001-20</v>
      </c>
      <c r="E22" s="5" t="str">
        <f>'[1]TCE - ANEXO IV - Preencher'!G31</f>
        <v>PADRAO DISTRIBUIDORA DE PRODUTOS E EQUIPAMEN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342047</v>
      </c>
      <c r="I22" s="6">
        <f>IF('[1]TCE - ANEXO IV - Preencher'!K31="","",'[1]TCE - ANEXO IV - Preencher'!K31)</f>
        <v>45370</v>
      </c>
      <c r="J22" s="5" t="str">
        <f>'[1]TCE - ANEXO IV - Preencher'!L31</f>
        <v>2624 0309 4414 6000 0120 5500 1000 3420 4713 0083 5595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296.51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 xml:space="preserve">3.9 - Material para Manutenção de Bens Imóveis </v>
      </c>
      <c r="D23" s="3" t="str">
        <f>'[1]TCE - ANEXO IV - Preencher'!F32</f>
        <v xml:space="preserve"> 24.560.896/0001-21</v>
      </c>
      <c r="E23" s="5" t="str">
        <f>'[1]TCE - ANEXO IV - Preencher'!G32</f>
        <v>ROBERTA M OLIVEIRA DE LIRA COMERCIO E SERVICOS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783</v>
      </c>
      <c r="I23" s="6">
        <f>IF('[1]TCE - ANEXO IV - Preencher'!K32="","",'[1]TCE - ANEXO IV - Preencher'!K32)</f>
        <v>45364</v>
      </c>
      <c r="J23" s="5" t="str">
        <f>'[1]TCE - ANEXO IV - Preencher'!L32</f>
        <v>2624 0324 5608 9600 0121 5500 1000 0007 8313 4522 8597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2330.1999999999998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 xml:space="preserve">3.9 - Material para Manutenção de Bens Imóveis </v>
      </c>
      <c r="D24" s="3" t="str">
        <f>'[1]TCE - ANEXO IV - Preencher'!F33</f>
        <v>51.943.568/0001-87</v>
      </c>
      <c r="E24" s="5" t="str">
        <f>'[1]TCE - ANEXO IV - Preencher'!G33</f>
        <v>S CORP BR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499</v>
      </c>
      <c r="I24" s="6">
        <f>IF('[1]TCE - ANEXO IV - Preencher'!K33="","",'[1]TCE - ANEXO IV - Preencher'!K33)</f>
        <v>45366</v>
      </c>
      <c r="J24" s="5" t="str">
        <f>'[1]TCE - ANEXO IV - Preencher'!L33</f>
        <v>3524 0351 9435 6800 0187 5500 1000 0004 9917 8145 3062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526.6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 xml:space="preserve">3.9 - Material para Manutenção de Bens Imóveis </v>
      </c>
      <c r="D25" s="3" t="str">
        <f>'[1]TCE - ANEXO IV - Preencher'!F34</f>
        <v>53.369.089/0001-24</v>
      </c>
      <c r="E25" s="5" t="str">
        <f>'[1]TCE - ANEXO IV - Preencher'!G34</f>
        <v>ZAX VAREJO E ATACADO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</v>
      </c>
      <c r="I25" s="6">
        <f>IF('[1]TCE - ANEXO IV - Preencher'!K34="","",'[1]TCE - ANEXO IV - Preencher'!K34)</f>
        <v>45366</v>
      </c>
      <c r="J25" s="5" t="str">
        <f>'[1]TCE - ANEXO IV - Preencher'!L34</f>
        <v>2624 0353 3690 8900 0124 5500 1000 0000 1713 3782 9832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560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3.10 - Material para Manutenção de Bens Móveis </v>
      </c>
      <c r="D26" s="3" t="str">
        <f>'[1]TCE - ANEXO IV - Preencher'!F35</f>
        <v>29.342.388/0001-90</v>
      </c>
      <c r="E26" s="5" t="str">
        <f>'[1]TCE - ANEXO IV - Preencher'!G35</f>
        <v>EXPRESSO LOGISTICA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305</v>
      </c>
      <c r="I26" s="6">
        <f>IF('[1]TCE - ANEXO IV - Preencher'!K35="","",'[1]TCE - ANEXO IV - Preencher'!K35)</f>
        <v>45369</v>
      </c>
      <c r="J26" s="5" t="str">
        <f>'[1]TCE - ANEXO IV - Preencher'!L35</f>
        <v>2624 0329 3423 8800 0190 5500 1000 0003 0515 9621 0981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1385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3.8 - Uniformes, Tecidos e Aviamentos </v>
      </c>
      <c r="D27" s="3" t="str">
        <f>'[1]TCE - ANEXO IV - Preencher'!F36</f>
        <v>04.402.515/0001-79</v>
      </c>
      <c r="E27" s="5" t="str">
        <f>'[1]TCE - ANEXO IV - Preencher'!G36</f>
        <v>E M DE MOURA COMERCIAL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5942</v>
      </c>
      <c r="I27" s="6">
        <f>IF('[1]TCE - ANEXO IV - Preencher'!K36="","",'[1]TCE - ANEXO IV - Preencher'!K36)</f>
        <v>45348</v>
      </c>
      <c r="J27" s="5" t="str">
        <f>'[1]TCE - ANEXO IV - Preencher'!L36</f>
        <v>2624 0204 4025 1500 0179 5500 1000 0059 4210 6753 6239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155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 xml:space="preserve">3.8 - Uniformes, Tecidos e Aviamentos </v>
      </c>
      <c r="D28" s="3" t="str">
        <f>'[1]TCE - ANEXO IV - Preencher'!F37</f>
        <v xml:space="preserve"> 36.484.212/0001-39</v>
      </c>
      <c r="E28" s="5" t="str">
        <f>'[1]TCE - ANEXO IV - Preencher'!G37</f>
        <v>MANUEL LOPES PESSOA DE ARAUJO FILHO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1267</v>
      </c>
      <c r="I28" s="6">
        <f>IF('[1]TCE - ANEXO IV - Preencher'!K37="","",'[1]TCE - ANEXO IV - Preencher'!K37)</f>
        <v>45371</v>
      </c>
      <c r="J28" s="5" t="str">
        <f>'[1]TCE - ANEXO IV - Preencher'!L37</f>
        <v>2624 0336 4842 1200 0139 5500 2000 0012 6718 7324 7372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6773.5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 xml:space="preserve">3.8 - Uniformes, Tecidos e Aviamentos </v>
      </c>
      <c r="D29" s="3" t="str">
        <f>'[1]TCE - ANEXO IV - Preencher'!F38</f>
        <v>04.917.296/0011-32</v>
      </c>
      <c r="E29" s="5" t="str">
        <f>'[1]TCE - ANEXO IV - Preencher'!G38</f>
        <v>AVIL TEXTIL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37362</v>
      </c>
      <c r="I29" s="6">
        <f>IF('[1]TCE - ANEXO IV - Preencher'!K38="","",'[1]TCE - ANEXO IV - Preencher'!K38)</f>
        <v>45369</v>
      </c>
      <c r="J29" s="5" t="str">
        <f>'[1]TCE - ANEXO IV - Preencher'!L38</f>
        <v>2624 0304 9172 9600 1132 5500 3000 0373 6210 0037 3637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606.1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3.99 - Outras despesas com Material de Consumo</v>
      </c>
      <c r="D30" s="3" t="str">
        <f>'[1]TCE - ANEXO IV - Preencher'!F39</f>
        <v>13.714.064/0001-04</v>
      </c>
      <c r="E30" s="5" t="str">
        <f>'[1]TCE - ANEXO IV - Preencher'!G39</f>
        <v>R A PRODUTOS E EQUIPAMENTOS DE LIMPEZA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40449</v>
      </c>
      <c r="I30" s="6">
        <f>IF('[1]TCE - ANEXO IV - Preencher'!K39="","",'[1]TCE - ANEXO IV - Preencher'!K39)</f>
        <v>45350</v>
      </c>
      <c r="J30" s="5" t="str">
        <f>'[1]TCE - ANEXO IV - Preencher'!L39</f>
        <v>2624 0213 7140 6400 0104 5500 1000 0404 4911 1038 7190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440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 xml:space="preserve">5.21 - Seguros em geral </v>
      </c>
      <c r="D31" s="3">
        <f>'[1]TCE - ANEXO IV - Preencher'!F40</f>
        <v>3502099000118</v>
      </c>
      <c r="E31" s="5" t="str">
        <f>'[1]TCE - ANEXO IV - Preencher'!G40</f>
        <v>CHUBB SEGUROS BRASIL S.A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559.27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5.99 - Outros Serviços de Terceiros Pessoa Jurídica</v>
      </c>
      <c r="D32" s="3">
        <f>'[1]TCE - ANEXO IV - Preencher'!F41</f>
        <v>9790999000194</v>
      </c>
      <c r="E32" s="5" t="str">
        <f>'[1]TCE - ANEXO IV - Preencher'!G41</f>
        <v>CONSELHO REGIONAL DE MEDICINA DO ESTADO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1114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5.25 - Serviços Bancários </v>
      </c>
      <c r="D33" s="3" t="str">
        <f>'[1]TCE - ANEXO IV - Preencher'!F42</f>
        <v>60.746.948/0001-12</v>
      </c>
      <c r="E33" s="5" t="str">
        <f>'[1]TCE - ANEXO IV - Preencher'!G42</f>
        <v>Bradesco S.A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141.9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5.25 - Serviços Bancários </v>
      </c>
      <c r="D34" s="3" t="str">
        <f>'[1]TCE - ANEXO IV - Preencher'!F43</f>
        <v>60.746.948/0001-12</v>
      </c>
      <c r="E34" s="5" t="str">
        <f>'[1]TCE - ANEXO IV - Preencher'!G43</f>
        <v>Bradesco S.A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72.27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5.9 - Telefonia Móvel</v>
      </c>
      <c r="D35" s="3">
        <f>'[1]TCE - ANEXO IV - Preencher'!F44</f>
        <v>2558157000839</v>
      </c>
      <c r="E35" s="5" t="str">
        <f>'[1]TCE - ANEXO IV - Preencher'!G44</f>
        <v>TELEFONICA BRASIL S.A.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417.86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>5.13 - Água e Esgoto</v>
      </c>
      <c r="D36" s="3">
        <f>'[1]TCE - ANEXO IV - Preencher'!F45</f>
        <v>9769035000164</v>
      </c>
      <c r="E36" s="5" t="str">
        <f>'[1]TCE - ANEXO IV - Preencher'!G45</f>
        <v xml:space="preserve">COMPANHIA PERNAMBUCANA DE SANEAMENTO 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1242.42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5.12 - Energia Elétrica</v>
      </c>
      <c r="D37" s="3">
        <f>'[1]TCE - ANEXO IV - Preencher'!F46</f>
        <v>10835932000108</v>
      </c>
      <c r="E37" s="5" t="str">
        <f>'[1]TCE - ANEXO IV - Preencher'!G46</f>
        <v>COMPAHIA ENERGETICA DE PERNAMBUCO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302206084</v>
      </c>
      <c r="I37" s="6">
        <f>IF('[1]TCE - ANEXO IV - Preencher'!K46="","",'[1]TCE - ANEXO IV - Preencher'!K46)</f>
        <v>45386</v>
      </c>
      <c r="J37" s="5" t="str">
        <f>'[1]TCE - ANEXO IV - Preencher'!L46</f>
        <v>2624 0410 8359 3200 0108 6600 0302 2060 8410 1572 9657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14475.43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5.3 - Locação de Máquinas e Equipamentos</v>
      </c>
      <c r="D38" s="3">
        <f>'[1]TCE - ANEXO IV - Preencher'!F47</f>
        <v>26081685000131</v>
      </c>
      <c r="E38" s="5" t="str">
        <f>'[1]TCE - ANEXO IV - Preencher'!G47</f>
        <v xml:space="preserve">CG REFRIGERAÇÕES 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320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5.3 - Locação de Máquinas e Equipamentos</v>
      </c>
      <c r="D39" s="3">
        <f>'[1]TCE - ANEXO IV - Preencher'!F48</f>
        <v>20265080000114</v>
      </c>
      <c r="E39" s="5" t="str">
        <f>'[1]TCE - ANEXO IV - Preencher'!G48</f>
        <v>JM SILVA MAQUINAS E EQUIPAMENTOS LTDA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1280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5.3 - Locação de Máquinas e Equipamentos</v>
      </c>
      <c r="D40" s="3">
        <f>'[1]TCE - ANEXO IV - Preencher'!F49</f>
        <v>10279299000119</v>
      </c>
      <c r="E40" s="5" t="str">
        <f>'[1]TCE - ANEXO IV - Preencher'!G49</f>
        <v>RGRAPH COMERCIO E SERVIÇOS LTDA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3980.7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5.3 - Locação de Máquinas e Equipamentos</v>
      </c>
      <c r="D41" s="3">
        <f>'[1]TCE - ANEXO IV - Preencher'!F50</f>
        <v>24801362000140</v>
      </c>
      <c r="E41" s="5" t="str">
        <f>'[1]TCE - ANEXO IV - Preencher'!G50</f>
        <v>AMD TECNOLOGIA DA INFORMAÇÃO E SISTEMAS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11710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5.3 - Locação de Máquinas e Equipamentos</v>
      </c>
      <c r="D42" s="3">
        <f>'[1]TCE - ANEXO IV - Preencher'!F51</f>
        <v>24801362000140</v>
      </c>
      <c r="E42" s="5" t="str">
        <f>'[1]TCE - ANEXO IV - Preencher'!G51</f>
        <v>AMD TECNOLOGIA DA INFORMAÇÃO E SISTEMAS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249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5.3 - Locação de Máquinas e Equipamentos</v>
      </c>
      <c r="D43" s="3">
        <f>'[1]TCE - ANEXO IV - Preencher'!F52</f>
        <v>44283333000574</v>
      </c>
      <c r="E43" s="5" t="str">
        <f>'[1]TCE - ANEXO IV - Preencher'!G52</f>
        <v>SCM PARTICIPAÇÕES AS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1520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5.19 - Serviços Gráficos, de Encadernação e de Emolduração</v>
      </c>
      <c r="D44" s="3">
        <f>'[1]TCE - ANEXO IV - Preencher'!F53</f>
        <v>10473437000104</v>
      </c>
      <c r="E44" s="5" t="str">
        <f>'[1]TCE - ANEXO IV - Preencher'!G53</f>
        <v>FOTO BELEZA ARTES COMERCIO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24181</v>
      </c>
      <c r="I44" s="6">
        <f>IF('[1]TCE - ANEXO IV - Preencher'!K53="","",'[1]TCE - ANEXO IV - Preencher'!K53)</f>
        <v>45385</v>
      </c>
      <c r="J44" s="5" t="str">
        <f>'[1]TCE - ANEXO IV - Preencher'!L53</f>
        <v>TWFG-IIPS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72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5.20 - Serviços Judicíarios e Cartoriais</v>
      </c>
      <c r="D45" s="3">
        <f>'[1]TCE - ANEXO IV - Preencher'!F54</f>
        <v>18335922000115</v>
      </c>
      <c r="E45" s="5" t="str">
        <f>'[1]TCE - ANEXO IV - Preencher'!G54</f>
        <v>Fundo Especial de Modernização e Reaparelhamento do Ministério Público (FERMP)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112.34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5.20 - Serviços Judicíarios e Cartoriais</v>
      </c>
      <c r="D46" s="3">
        <f>'[1]TCE - ANEXO IV - Preencher'!F55</f>
        <v>18335922000115</v>
      </c>
      <c r="E46" s="5" t="str">
        <f>'[1]TCE - ANEXO IV - Preencher'!G55</f>
        <v>Fundo Especial de Modernização e Reaparelhamento do Ministério Público (FERMP)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112.34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4.99 - Outros Serviços de Terceiros Pessoa Física</v>
      </c>
      <c r="D47" s="3">
        <f>'[1]TCE - ANEXO IV - Preencher'!F56</f>
        <v>1056512490</v>
      </c>
      <c r="E47" s="5" t="str">
        <f>'[1]TCE - ANEXO IV - Preencher'!G56</f>
        <v>LUANNA GRESSA SOARES DE MELO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126.75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4.99 - Outros Serviços de Terceiros Pessoa Física</v>
      </c>
      <c r="D48" s="3">
        <f>'[1]TCE - ANEXO IV - Preencher'!F57</f>
        <v>806209496</v>
      </c>
      <c r="E48" s="5" t="str">
        <f>'[1]TCE - ANEXO IV - Preencher'!G57</f>
        <v>ELAINE CRISTINA DE SOUZA SANTOS NASCIMENTO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127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4.99 - Outros Serviços de Terceiros Pessoa Física</v>
      </c>
      <c r="D49" s="3">
        <f>'[1]TCE - ANEXO IV - Preencher'!F58</f>
        <v>806209496</v>
      </c>
      <c r="E49" s="5" t="str">
        <f>'[1]TCE - ANEXO IV - Preencher'!G58</f>
        <v>ELAINE CRISTINA DE SOUZA SANTOS NASCIMENTO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110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>
        <f>'[1]TCE - ANEXO IV - Preencher'!F59</f>
        <v>7531215497</v>
      </c>
      <c r="E50" s="5" t="str">
        <f>'[1]TCE - ANEXO IV - Preencher'!G59</f>
        <v>WASHINGTON THIAGO VASCO DE GOZ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79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>
        <f>'[1]TCE - ANEXO IV - Preencher'!F60</f>
        <v>806209496</v>
      </c>
      <c r="E51" s="5" t="str">
        <f>'[1]TCE - ANEXO IV - Preencher'!G60</f>
        <v>ELAINE CRISTINA DE SOUZA SANTOS NASCIMENTO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76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>
        <f>'[1]TCE - ANEXO IV - Preencher'!F61</f>
        <v>8467223480</v>
      </c>
      <c r="E52" s="5" t="str">
        <f>'[1]TCE - ANEXO IV - Preencher'!G61</f>
        <v>EWERTON FERNANDES CASSIMIRO SILVA DE SOUSA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58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4.99 - Outros Serviços de Terceiros Pessoa Física</v>
      </c>
      <c r="D53" s="3">
        <f>'[1]TCE - ANEXO IV - Preencher'!F62</f>
        <v>1056512490</v>
      </c>
      <c r="E53" s="5" t="str">
        <f>'[1]TCE - ANEXO IV - Preencher'!G62</f>
        <v>LUANNA GRESSA SOARES DE MELO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130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24.218.500/0001-62</v>
      </c>
      <c r="E54" s="5" t="str">
        <f>'[1]TCE - ANEXO IV - Preencher'!G63</f>
        <v>AC SERVIÇOS DE MEDICINA INTEGRADA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816</v>
      </c>
      <c r="I54" s="6">
        <f>IF('[1]TCE - ANEXO IV - Preencher'!K63="","",'[1]TCE - ANEXO IV - Preencher'!K63)</f>
        <v>45393</v>
      </c>
      <c r="J54" s="5" t="str">
        <f>'[1]TCE - ANEXO IV - Preencher'!L63</f>
        <v>VUOU90894</v>
      </c>
      <c r="K54" s="5" t="str">
        <f>IF(F54="B",LEFT('[1]TCE - ANEXO IV - Preencher'!M63,2),IF(F54="S",LEFT('[1]TCE - ANEXO IV - Preencher'!M63,7),IF('[1]TCE - ANEXO IV - Preencher'!H63="","")))</f>
        <v>2609600</v>
      </c>
      <c r="L54" s="7">
        <f>'[1]TCE - ANEXO IV - Preencher'!N63</f>
        <v>1320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49208099000100</v>
      </c>
      <c r="E55" s="5" t="str">
        <f>'[1]TCE - ANEXO IV - Preencher'!G64</f>
        <v>BEATRIZ LIMA CORREA DE ARAUJO E CIA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347</v>
      </c>
      <c r="I55" s="6">
        <f>IF('[1]TCE - ANEXO IV - Preencher'!K64="","",'[1]TCE - ANEXO IV - Preencher'!K64)</f>
        <v>45384</v>
      </c>
      <c r="J55" s="5" t="str">
        <f>'[1]TCE - ANEXO IV - Preencher'!L64</f>
        <v>CTGY-LEMT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9240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32.352.786/0001-00</v>
      </c>
      <c r="E56" s="5" t="str">
        <f>'[1]TCE - ANEXO IV - Preencher'!G65</f>
        <v>CAMILLA LINS E LUCIANO MOREIRA SERVIÇOS MEDICOS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220</v>
      </c>
      <c r="I56" s="6">
        <f>IF('[1]TCE - ANEXO IV - Preencher'!K65="","",'[1]TCE - ANEXO IV - Preencher'!K65)</f>
        <v>45386</v>
      </c>
      <c r="J56" s="5" t="str">
        <f>'[1]TCE - ANEXO IV - Preencher'!L65</f>
        <v>QEIU-63XQ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13480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29.870.479/0001-07</v>
      </c>
      <c r="E57" s="5" t="str">
        <f>'[1]TCE - ANEXO IV - Preencher'!G66</f>
        <v>CARDIOMETABOLICO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2067</v>
      </c>
      <c r="I57" s="6">
        <f>IF('[1]TCE - ANEXO IV - Preencher'!K66="","",'[1]TCE - ANEXO IV - Preencher'!K66)</f>
        <v>45394</v>
      </c>
      <c r="J57" s="5" t="str">
        <f>'[1]TCE - ANEXO IV - Preencher'!L66</f>
        <v>H6VH-6CUG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7920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15.442.310/0001-33</v>
      </c>
      <c r="E58" s="5" t="str">
        <f>'[1]TCE - ANEXO IV - Preencher'!G67</f>
        <v>CARDIOSAUDE SERVIÇOS MÉDICOS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827</v>
      </c>
      <c r="I58" s="6">
        <f>IF('[1]TCE - ANEXO IV - Preencher'!K67="","",'[1]TCE - ANEXO IV - Preencher'!K67)</f>
        <v>45390</v>
      </c>
      <c r="J58" s="5" t="str">
        <f>'[1]TCE - ANEXO IV - Preencher'!L67</f>
        <v>BRBJ-HGMC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21120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21.185.366/0001-52</v>
      </c>
      <c r="E59" s="5" t="str">
        <f>'[1]TCE - ANEXO IV - Preencher'!G68</f>
        <v>CLINICORDIS LTDA ME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308</v>
      </c>
      <c r="I59" s="6">
        <f>IF('[1]TCE - ANEXO IV - Preencher'!K68="","",'[1]TCE - ANEXO IV - Preencher'!K68)</f>
        <v>45384</v>
      </c>
      <c r="J59" s="5" t="str">
        <f>'[1]TCE - ANEXO IV - Preencher'!L68</f>
        <v>MACC80938</v>
      </c>
      <c r="K59" s="5" t="str">
        <f>IF(F59="B",LEFT('[1]TCE - ANEXO IV - Preencher'!M68,2),IF(F59="S",LEFT('[1]TCE - ANEXO IV - Preencher'!M68,7),IF('[1]TCE - ANEXO IV - Preencher'!H68="","")))</f>
        <v>2602902</v>
      </c>
      <c r="L59" s="7">
        <f>'[1]TCE - ANEXO IV - Preencher'!N68</f>
        <v>7920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29.266.040/0001-61</v>
      </c>
      <c r="E60" s="5" t="str">
        <f>'[1]TCE - ANEXO IV - Preencher'!G69</f>
        <v>DGI SERVIÇOS MEDICOS E HOSPITALAR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42</v>
      </c>
      <c r="I60" s="6">
        <f>IF('[1]TCE - ANEXO IV - Preencher'!K69="","",'[1]TCE - ANEXO IV - Preencher'!K69)</f>
        <v>45394</v>
      </c>
      <c r="J60" s="5" t="str">
        <f>'[1]TCE - ANEXO IV - Preencher'!L69</f>
        <v>BTQZ62855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13200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28.943.994/0001-07</v>
      </c>
      <c r="E61" s="5" t="str">
        <f>'[1]TCE - ANEXO IV - Preencher'!G70</f>
        <v>DWL SERVIÇOS MEDICOS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870</v>
      </c>
      <c r="I61" s="6">
        <f>IF('[1]TCE - ANEXO IV - Preencher'!K70="","",'[1]TCE - ANEXO IV - Preencher'!K70)</f>
        <v>45383</v>
      </c>
      <c r="J61" s="5" t="str">
        <f>'[1]TCE - ANEXO IV - Preencher'!L70</f>
        <v xml:space="preserve">HUGJ-RP3P 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7920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33.115.827/0001-08</v>
      </c>
      <c r="E62" s="5" t="str">
        <f>'[1]TCE - ANEXO IV - Preencher'!G71</f>
        <v>FORMED SERVIÇOS MEDICOS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669</v>
      </c>
      <c r="I62" s="6">
        <f>IF('[1]TCE - ANEXO IV - Preencher'!K71="","",'[1]TCE - ANEXO IV - Preencher'!K71)</f>
        <v>45391</v>
      </c>
      <c r="J62" s="5" t="str">
        <f>'[1]TCE - ANEXO IV - Preencher'!L71</f>
        <v>HHAX59362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20227296000195</v>
      </c>
      <c r="E63" s="5" t="str">
        <f>'[1]TCE - ANEXO IV - Preencher'!G72</f>
        <v>GMJC SERVIÇOS OFTALMO LTDA ME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750</v>
      </c>
      <c r="I63" s="6">
        <f>IF('[1]TCE - ANEXO IV - Preencher'!K72="","",'[1]TCE - ANEXO IV - Preencher'!K72)</f>
        <v>45383</v>
      </c>
      <c r="J63" s="5" t="str">
        <f>'[1]TCE - ANEXO IV - Preencher'!L72</f>
        <v>6VG5-CB4P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9240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32.101.774/0001-03</v>
      </c>
      <c r="E64" s="5" t="str">
        <f>'[1]TCE - ANEXO IV - Preencher'!G73</f>
        <v>INSTITUTO REZENDE DE OLIVEIRA CONSULTORIO MEDICO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6463</v>
      </c>
      <c r="I64" s="6">
        <f>IF('[1]TCE - ANEXO IV - Preencher'!K73="","",'[1]TCE - ANEXO IV - Preencher'!K73)</f>
        <v>45392</v>
      </c>
      <c r="J64" s="5" t="str">
        <f>'[1]TCE - ANEXO IV - Preencher'!L73</f>
        <v>R5BA-V5RP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6600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37573362000181</v>
      </c>
      <c r="E65" s="5" t="str">
        <f>'[1]TCE - ANEXO IV - Preencher'!G74</f>
        <v>HEALTH CLINIC SERVIÇOS MEDICOS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340</v>
      </c>
      <c r="I65" s="6">
        <f>IF('[1]TCE - ANEXO IV - Preencher'!K74="","",'[1]TCE - ANEXO IV - Preencher'!K74)</f>
        <v>45390</v>
      </c>
      <c r="J65" s="5" t="str">
        <f>'[1]TCE - ANEXO IV - Preencher'!L74</f>
        <v>QRRZ14355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9240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17214633000103</v>
      </c>
      <c r="E66" s="5" t="str">
        <f>'[1]TCE - ANEXO IV - Preencher'!G75</f>
        <v>JAB HOLOIMAGEM DIAGNOSTICOS LTDA - ME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1840</v>
      </c>
      <c r="I66" s="6">
        <f>IF('[1]TCE - ANEXO IV - Preencher'!K75="","",'[1]TCE - ANEXO IV - Preencher'!K75)</f>
        <v>45384</v>
      </c>
      <c r="J66" s="5" t="str">
        <f>'[1]TCE - ANEXO IV - Preencher'!L75</f>
        <v>2EGW-RU8S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7920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40418018000122</v>
      </c>
      <c r="E67" s="5" t="str">
        <f>'[1]TCE - ANEXO IV - Preencher'!G76</f>
        <v>MA CONSULTORIOS MEDICOS INTEGRADOS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1090</v>
      </c>
      <c r="I67" s="6">
        <f>IF('[1]TCE - ANEXO IV - Preencher'!K76="","",'[1]TCE - ANEXO IV - Preencher'!K76)</f>
        <v>45391</v>
      </c>
      <c r="J67" s="5" t="str">
        <f>'[1]TCE - ANEXO IV - Preencher'!L76</f>
        <v>LNKF57174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24.881.506/0001-15</v>
      </c>
      <c r="E68" s="5" t="str">
        <f>'[1]TCE - ANEXO IV - Preencher'!G77</f>
        <v>MEDICANDO ATENDIMENTO MEDICO ESPECIALIZADO LTDA ME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264</v>
      </c>
      <c r="I68" s="6">
        <f>IF('[1]TCE - ANEXO IV - Preencher'!K77="","",'[1]TCE - ANEXO IV - Preencher'!K77)</f>
        <v>45404</v>
      </c>
      <c r="J68" s="5" t="str">
        <f>'[1]TCE - ANEXO IV - Preencher'!L77</f>
        <v>FPWA15564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31680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45007120000159</v>
      </c>
      <c r="E69" s="5" t="str">
        <f>'[1]TCE - ANEXO IV - Preencher'!G78</f>
        <v>NUMIDES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27</v>
      </c>
      <c r="I69" s="6">
        <f>IF('[1]TCE - ANEXO IV - Preencher'!K78="","",'[1]TCE - ANEXO IV - Preencher'!K78)</f>
        <v>45401</v>
      </c>
      <c r="J69" s="5" t="str">
        <f>'[1]TCE - ANEXO IV - Preencher'!L78</f>
        <v>I22OKZJID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6600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19309563000194</v>
      </c>
      <c r="E70" s="5" t="str">
        <f>'[1]TCE - ANEXO IV - Preencher'!G79</f>
        <v>PORTAL TELEMEDICINA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6363</v>
      </c>
      <c r="I70" s="6">
        <f>IF('[1]TCE - ANEXO IV - Preencher'!K79="","",'[1]TCE - ANEXO IV - Preencher'!K79)</f>
        <v>45391</v>
      </c>
      <c r="J70" s="5" t="str">
        <f>'[1]TCE - ANEXO IV - Preencher'!L79</f>
        <v>8285.8602.0036.6420099-X</v>
      </c>
      <c r="K70" s="5" t="str">
        <f>IF(F70="B",LEFT('[1]TCE - ANEXO IV - Preencher'!M79,2),IF(F70="S",LEFT('[1]TCE - ANEXO IV - Preencher'!M79,7),IF('[1]TCE - ANEXO IV - Preencher'!H79="","")))</f>
        <v>3505708</v>
      </c>
      <c r="L70" s="7">
        <f>'[1]TCE - ANEXO IV - Preencher'!N79</f>
        <v>42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46.999.480/0001-47</v>
      </c>
      <c r="E71" s="5" t="str">
        <f>'[1]TCE - ANEXO IV - Preencher'!G80</f>
        <v>SIMONE AUGUSTA ATIVIDADES MÉDICAS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61</v>
      </c>
      <c r="I71" s="6">
        <f>IF('[1]TCE - ANEXO IV - Preencher'!K80="","",'[1]TCE - ANEXO IV - Preencher'!K80)</f>
        <v>45393</v>
      </c>
      <c r="J71" s="5" t="str">
        <f>'[1]TCE - ANEXO IV - Preencher'!L80</f>
        <v>4VWN-RMVU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6600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24455199000100</v>
      </c>
      <c r="E72" s="5" t="str">
        <f>'[1]TCE - ANEXO IV - Preencher'!G81</f>
        <v>STAR DIAGNOSTICOS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5041</v>
      </c>
      <c r="I72" s="6">
        <f>IF('[1]TCE - ANEXO IV - Preencher'!K81="","",'[1]TCE - ANEXO IV - Preencher'!K81)</f>
        <v>45386</v>
      </c>
      <c r="J72" s="5" t="str">
        <f>'[1]TCE - ANEXO IV - Preencher'!L81</f>
        <v>MR7F-LX7Y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250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08.703.825/0001-84</v>
      </c>
      <c r="E73" s="5" t="str">
        <f>'[1]TCE - ANEXO IV - Preencher'!G82</f>
        <v>TELEPACS DIAGNOSTICO POR IMAGEM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14455</v>
      </c>
      <c r="I73" s="6">
        <f>IF('[1]TCE - ANEXO IV - Preencher'!K82="","",'[1]TCE - ANEXO IV - Preencher'!K82)</f>
        <v>45384</v>
      </c>
      <c r="J73" s="5" t="str">
        <f>'[1]TCE - ANEXO IV - Preencher'!L82</f>
        <v>UzbbStouf</v>
      </c>
      <c r="K73" s="5" t="str">
        <f>IF(F73="B",LEFT('[1]TCE - ANEXO IV - Preencher'!M82,2),IF(F73="S",LEFT('[1]TCE - ANEXO IV - Preencher'!M82,7),IF('[1]TCE - ANEXO IV - Preencher'!H82="","")))</f>
        <v>3170206</v>
      </c>
      <c r="L73" s="7">
        <f>'[1]TCE - ANEXO IV - Preencher'!N82</f>
        <v>4595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22.032.128/0001-70</v>
      </c>
      <c r="E74" s="5" t="str">
        <f>'[1]TCE - ANEXO IV - Preencher'!G83</f>
        <v>UNICLIMVAS UNIDADE DE CLINICA MEDICA VASCULAR S/S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459</v>
      </c>
      <c r="I74" s="6">
        <f>IF('[1]TCE - ANEXO IV - Preencher'!K83="","",'[1]TCE - ANEXO IV - Preencher'!K83)</f>
        <v>45384</v>
      </c>
      <c r="J74" s="5" t="str">
        <f>'[1]TCE - ANEXO IV - Preencher'!L83</f>
        <v>EEAS-TKQE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2640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49.215.215/0001-19</v>
      </c>
      <c r="E75" s="5" t="str">
        <f>'[1]TCE - ANEXO IV - Preencher'!G84</f>
        <v>USH - UROLOGIA SERVICO HOSPITALAR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60</v>
      </c>
      <c r="I75" s="6">
        <f>IF('[1]TCE - ANEXO IV - Preencher'!K84="","",'[1]TCE - ANEXO IV - Preencher'!K84)</f>
        <v>45386</v>
      </c>
      <c r="J75" s="5" t="str">
        <f>'[1]TCE - ANEXO IV - Preencher'!L84</f>
        <v>ISE9-FBUV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7920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5.10 - Detetização/Tratamento de Resíduos e Afins</v>
      </c>
      <c r="D76" s="3">
        <f>'[1]TCE - ANEXO IV - Preencher'!F85</f>
        <v>11863530000180</v>
      </c>
      <c r="E76" s="5" t="str">
        <f>'[1]TCE - ANEXO IV - Preencher'!G85</f>
        <v>BRASCON GESTAO AMBIENTAL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188849</v>
      </c>
      <c r="I76" s="6">
        <f>IF('[1]TCE - ANEXO IV - Preencher'!K85="","",'[1]TCE - ANEXO IV - Preencher'!K85)</f>
        <v>45386</v>
      </c>
      <c r="J76" s="5" t="str">
        <f>'[1]TCE - ANEXO IV - Preencher'!L85</f>
        <v>RIAX65X37</v>
      </c>
      <c r="K76" s="5" t="str">
        <f>IF(F76="B",LEFT('[1]TCE - ANEXO IV - Preencher'!M85,2),IF(F76="S",LEFT('[1]TCE - ANEXO IV - Preencher'!M85,7),IF('[1]TCE - ANEXO IV - Preencher'!H85="","")))</f>
        <v>2611309</v>
      </c>
      <c r="L76" s="7">
        <f>'[1]TCE - ANEXO IV - Preencher'!N85</f>
        <v>56.06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45384884000163</v>
      </c>
      <c r="E77" s="5" t="str">
        <f>'[1]TCE - ANEXO IV - Preencher'!G86</f>
        <v>WEBDOX DO BRASIL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675</v>
      </c>
      <c r="I77" s="6">
        <f>IF('[1]TCE - ANEXO IV - Preencher'!K86="","",'[1]TCE - ANEXO IV - Preencher'!K86)</f>
        <v>45356</v>
      </c>
      <c r="J77" s="5" t="str">
        <f>'[1]TCE - ANEXO IV - Preencher'!L86</f>
        <v>TMTR-FVHG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960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5020356000100</v>
      </c>
      <c r="E78" s="5" t="str">
        <f>'[1]TCE - ANEXO IV - Preencher'!G87</f>
        <v>BID COMERCIO E SERVICOS EM TECNOLOGIA DA INFORMAÇÃO LTDA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1450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5020356000100</v>
      </c>
      <c r="E79" s="5" t="str">
        <f>'[1]TCE - ANEXO IV - Preencher'!G88</f>
        <v>BID COMERCIO E SERVICOS EM TECNOLOGIA DA INFORMAÇÃO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6664</v>
      </c>
      <c r="I79" s="6">
        <f>IF('[1]TCE - ANEXO IV - Preencher'!K88="","",'[1]TCE - ANEXO IV - Preencher'!K88)</f>
        <v>45383</v>
      </c>
      <c r="J79" s="5" t="str">
        <f>'[1]TCE - ANEXO IV - Preencher'!L88</f>
        <v>6HG3-94XF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385.33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5020356000100</v>
      </c>
      <c r="E80" s="5" t="str">
        <f>'[1]TCE - ANEXO IV - Preencher'!G89</f>
        <v>BID COMERCIO E SERVICOS EM TECNOLOGIA DA INFORMAÇÃO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6663</v>
      </c>
      <c r="I80" s="6">
        <f>IF('[1]TCE - ANEXO IV - Preencher'!K89="","",'[1]TCE - ANEXO IV - Preencher'!K89)</f>
        <v>45383</v>
      </c>
      <c r="J80" s="5" t="str">
        <f>'[1]TCE - ANEXO IV - Preencher'!L89</f>
        <v>ZP51-ZUL8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2981.88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4069709000102</v>
      </c>
      <c r="E81" s="5" t="str">
        <f>'[1]TCE - ANEXO IV - Preencher'!G90</f>
        <v>BIONEXO S.A.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440869</v>
      </c>
      <c r="I81" s="6">
        <f>IF('[1]TCE - ANEXO IV - Preencher'!K90="","",'[1]TCE - ANEXO IV - Preencher'!K90)</f>
        <v>45352</v>
      </c>
      <c r="J81" s="5" t="str">
        <f>'[1]TCE - ANEXO IV - Preencher'!L90</f>
        <v>HGGE-HHBX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1000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92.306.257/0001-94</v>
      </c>
      <c r="E82" s="5" t="str">
        <f>'[1]TCE - ANEXO IV - Preencher'!G91</f>
        <v>MV INFORMATICA NORDESTE LTDA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71439</v>
      </c>
      <c r="I82" s="6">
        <f>IF('[1]TCE - ANEXO IV - Preencher'!K91="","",'[1]TCE - ANEXO IV - Preencher'!K91)</f>
        <v>45388</v>
      </c>
      <c r="J82" s="5" t="str">
        <f>'[1]TCE - ANEXO IV - Preencher'!L91</f>
        <v>BDF9-DP8G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13885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05.401.067/0001-51</v>
      </c>
      <c r="E83" s="5" t="str">
        <f>'[1]TCE - ANEXO IV - Preencher'!G92</f>
        <v>TEIKO SOLUCOES EM TECNOLOGIA DA INFORMACAO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33230</v>
      </c>
      <c r="I83" s="6" t="str">
        <f>IF('[1]TCE - ANEXO IV - Preencher'!K92="","",'[1]TCE - ANEXO IV - Preencher'!K92)</f>
        <v xml:space="preserve"> 16/04/2024</v>
      </c>
      <c r="J83" s="5" t="str">
        <f>'[1]TCE - ANEXO IV - Preencher'!L92</f>
        <v>BE9BDD10A</v>
      </c>
      <c r="K83" s="5" t="str">
        <f>IF(F83="B",LEFT('[1]TCE - ANEXO IV - Preencher'!M92,2),IF(F83="S",LEFT('[1]TCE - ANEXO IV - Preencher'!M92,7),IF('[1]TCE - ANEXO IV - Preencher'!H92="","")))</f>
        <v>4202404</v>
      </c>
      <c r="L83" s="7">
        <f>'[1]TCE - ANEXO IV - Preencher'!N92</f>
        <v>3790.08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05.620.302/0002-67</v>
      </c>
      <c r="E84" s="5" t="str">
        <f>'[1]TCE - ANEXO IV - Preencher'!G93</f>
        <v>GREEN PAPER FREE SOLUÇOES SEM PAPEL LTDA ME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6834</v>
      </c>
      <c r="I84" s="6">
        <f>IF('[1]TCE - ANEXO IV - Preencher'!K93="","",'[1]TCE - ANEXO IV - Preencher'!K93)</f>
        <v>45387</v>
      </c>
      <c r="J84" s="5" t="str">
        <f>'[1]TCE - ANEXO IV - Preencher'!L93</f>
        <v>412P-FC731</v>
      </c>
      <c r="K84" s="5" t="str">
        <f>IF(F84="B",LEFT('[1]TCE - ANEXO IV - Preencher'!M93,2),IF(F84="S",LEFT('[1]TCE - ANEXO IV - Preencher'!M93,7),IF('[1]TCE - ANEXO IV - Preencher'!H93="","")))</f>
        <v>2602308</v>
      </c>
      <c r="L84" s="7">
        <f>'[1]TCE - ANEXO IV - Preencher'!N93</f>
        <v>2000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43184527000126</v>
      </c>
      <c r="E85" s="5" t="str">
        <f>'[1]TCE - ANEXO IV - Preencher'!G94</f>
        <v>CONECTE-SE LTDA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2839</v>
      </c>
      <c r="I85" s="6">
        <f>IF('[1]TCE - ANEXO IV - Preencher'!K94="","",'[1]TCE - ANEXO IV - Preencher'!K94)</f>
        <v>45385</v>
      </c>
      <c r="J85" s="5" t="str">
        <f>'[1]TCE - ANEXO IV - Preencher'!L94</f>
        <v>KVZF-DULT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45.87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12499520000170</v>
      </c>
      <c r="E86" s="5" t="str">
        <f>'[1]TCE - ANEXO IV - Preencher'!G95</f>
        <v>CLICKSIGN GESTÃO DE DOCUMENTOS S/A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215767</v>
      </c>
      <c r="I86" s="6">
        <f>IF('[1]TCE - ANEXO IV - Preencher'!K95="","",'[1]TCE - ANEXO IV - Preencher'!K95)</f>
        <v>45373</v>
      </c>
      <c r="J86" s="5" t="str">
        <f>'[1]TCE - ANEXO IV - Preencher'!L95</f>
        <v>894Q.2983.1819.9067099-T</v>
      </c>
      <c r="K86" s="5" t="str">
        <f>IF(F86="B",LEFT('[1]TCE - ANEXO IV - Preencher'!M95,2),IF(F86="S",LEFT('[1]TCE - ANEXO IV - Preencher'!M95,7),IF('[1]TCE - ANEXO IV - Preencher'!H95="","")))</f>
        <v>3505708</v>
      </c>
      <c r="L86" s="7">
        <f>'[1]TCE - ANEXO IV - Preencher'!N95</f>
        <v>94.47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9236362000150</v>
      </c>
      <c r="E87" s="5" t="str">
        <f>'[1]TCE - ANEXO IV - Preencher'!G96</f>
        <v>SELECTY TECNOLOGIA PARA RH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10612</v>
      </c>
      <c r="I87" s="6">
        <f>IF('[1]TCE - ANEXO IV - Preencher'!K96="","",'[1]TCE - ANEXO IV - Preencher'!K96)</f>
        <v>45383</v>
      </c>
      <c r="J87" s="5" t="str">
        <f>'[1]TCE - ANEXO IV - Preencher'!L96</f>
        <v>MTF3U00U</v>
      </c>
      <c r="K87" s="5" t="str">
        <f>IF(F87="B",LEFT('[1]TCE - ANEXO IV - Preencher'!M96,2),IF(F87="S",LEFT('[1]TCE - ANEXO IV - Preencher'!M96,7),IF('[1]TCE - ANEXO IV - Preencher'!H96="","")))</f>
        <v>4106902</v>
      </c>
      <c r="L87" s="7">
        <f>'[1]TCE - ANEXO IV - Preencher'!N96</f>
        <v>76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27208515000138</v>
      </c>
      <c r="E88" s="5" t="str">
        <f>'[1]TCE - ANEXO IV - Preencher'!G97</f>
        <v>REDFOX SOLUÇOES DIGITAIS LTDA - ME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999</v>
      </c>
      <c r="I88" s="6">
        <f>IF('[1]TCE - ANEXO IV - Preencher'!K97="","",'[1]TCE - ANEXO IV - Preencher'!K97)</f>
        <v>45387</v>
      </c>
      <c r="J88" s="5" t="str">
        <f>'[1]TCE - ANEXO IV - Preencher'!L97</f>
        <v>LUMK-BG4U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219.17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5.99 - Outros Serviços de Terceiros Pessoa Jurídica</v>
      </c>
      <c r="D89" s="3">
        <f>'[1]TCE - ANEXO IV - Preencher'!F98</f>
        <v>35521046000130</v>
      </c>
      <c r="E89" s="5" t="str">
        <f>'[1]TCE - ANEXO IV - Preencher'!G98</f>
        <v>TGI - CONSULTORIA EM GESTAO EMPRESARIAL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24507</v>
      </c>
      <c r="I89" s="6">
        <f>IF('[1]TCE - ANEXO IV - Preencher'!K98="","",'[1]TCE - ANEXO IV - Preencher'!K98)</f>
        <v>45386</v>
      </c>
      <c r="J89" s="5" t="str">
        <f>'[1]TCE - ANEXO IV - Preencher'!L98</f>
        <v>YQJU-XCDQ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3600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5.99 - Outros Serviços de Terceiros Pessoa Jurídica</v>
      </c>
      <c r="D90" s="3" t="str">
        <f>'[1]TCE - ANEXO IV - Preencher'!F99</f>
        <v>10.816.775/0002-74</v>
      </c>
      <c r="E90" s="5" t="str">
        <f>'[1]TCE - ANEXO IV - Preencher'!G99</f>
        <v>INSPETORIA SALESIANA DO NORDES DO BRASIL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19942</v>
      </c>
      <c r="I90" s="6">
        <f>IF('[1]TCE - ANEXO IV - Preencher'!K99="","",'[1]TCE - ANEXO IV - Preencher'!K99)</f>
        <v>45356</v>
      </c>
      <c r="J90" s="5" t="str">
        <f>'[1]TCE - ANEXO IV - Preencher'!L99</f>
        <v>2T9P-YGUK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210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5.99 - Outros Serviços de Terceiros Pessoa Jurídica</v>
      </c>
      <c r="D91" s="3">
        <f>'[1]TCE - ANEXO IV - Preencher'!F100</f>
        <v>58921792000117</v>
      </c>
      <c r="E91" s="5" t="str">
        <f>'[1]TCE - ANEXO IV - Preencher'!G100</f>
        <v>PLANISA PLANEJAMENTO E ORGANIZAÇÃO DE INSTITUIÇÕES DE SAUDE L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32803</v>
      </c>
      <c r="I91" s="6">
        <f>IF('[1]TCE - ANEXO IV - Preencher'!K100="","",'[1]TCE - ANEXO IV - Preencher'!K100)</f>
        <v>45358</v>
      </c>
      <c r="J91" s="5" t="str">
        <f>'[1]TCE - ANEXO IV - Preencher'!L100</f>
        <v>5PBP-8IZV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4069.76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5.99 - Outros Serviços de Terceiros Pessoa Jurídica</v>
      </c>
      <c r="D92" s="3">
        <f>'[1]TCE - ANEXO IV - Preencher'!F101</f>
        <v>21936610000171</v>
      </c>
      <c r="E92" s="5" t="str">
        <f>'[1]TCE - ANEXO IV - Preencher'!G101</f>
        <v>21.936.610 BRUNO HIPOLITO DA SILVA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12</v>
      </c>
      <c r="I92" s="6">
        <f>IF('[1]TCE - ANEXO IV - Preencher'!K101="","",'[1]TCE - ANEXO IV - Preencher'!K101)</f>
        <v>45386</v>
      </c>
      <c r="J92" s="5" t="str">
        <f>'[1]TCE - ANEXO IV - Preencher'!L101</f>
        <v>26079012221936610000171000000000001224040444395297.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455.76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5.99 - Outros Serviços de Terceiros Pessoa Jurídica</v>
      </c>
      <c r="D93" s="3" t="str">
        <f>'[1]TCE - ANEXO IV - Preencher'!F102</f>
        <v>35.676.951/0001-60</v>
      </c>
      <c r="E93" s="5" t="str">
        <f>'[1]TCE - ANEXO IV - Preencher'!G102</f>
        <v>IMGL CONSULTORIA &amp; TREINAMENTO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161</v>
      </c>
      <c r="I93" s="6">
        <f>IF('[1]TCE - ANEXO IV - Preencher'!K102="","",'[1]TCE - ANEXO IV - Preencher'!K102)</f>
        <v>45381</v>
      </c>
      <c r="J93" s="5" t="str">
        <f>'[1]TCE - ANEXO IV - Preencher'!L102</f>
        <v>YFEW-IJXZ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503.84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5.2 - Serviços Técnicos Profissionais</v>
      </c>
      <c r="D94" s="3">
        <f>'[1]TCE - ANEXO IV - Preencher'!F103</f>
        <v>9425434000108</v>
      </c>
      <c r="E94" s="5" t="str">
        <f>'[1]TCE - ANEXO IV - Preencher'!G103</f>
        <v>BLACK ADVOGADOS ASSOCIADOS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2810</v>
      </c>
      <c r="I94" s="6">
        <f>IF('[1]TCE - ANEXO IV - Preencher'!K103="","",'[1]TCE - ANEXO IV - Preencher'!K103)</f>
        <v>45386</v>
      </c>
      <c r="J94" s="5" t="str">
        <f>'[1]TCE - ANEXO IV - Preencher'!L103</f>
        <v>NRBG-84BW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7680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5.10 - Detetização/Tratamento de Resíduos e Afins</v>
      </c>
      <c r="D95" s="3">
        <f>'[1]TCE - ANEXO IV - Preencher'!F104</f>
        <v>10333266000100</v>
      </c>
      <c r="E95" s="5" t="str">
        <f>'[1]TCE - ANEXO IV - Preencher'!G104</f>
        <v>CARLOS ANTONIO DE OLIVEIRA MILET JUNIOR - ME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10926</v>
      </c>
      <c r="I95" s="6">
        <f>IF('[1]TCE - ANEXO IV - Preencher'!K104="","",'[1]TCE - ANEXO IV - Preencher'!K104)</f>
        <v>45384</v>
      </c>
      <c r="J95" s="5" t="str">
        <f>'[1]TCE - ANEXO IV - Preencher'!L104</f>
        <v>SEG6-AW3C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360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>
        <f>'[1]TCE - ANEXO IV - Preencher'!F105</f>
        <v>7901268000143</v>
      </c>
      <c r="E96" s="5" t="str">
        <f>'[1]TCE - ANEXO IV - Preencher'!G105</f>
        <v>SINGULAR SERVIÇOS DE SAUDE LTDA EPP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21363</v>
      </c>
      <c r="I96" s="6">
        <f>IF('[1]TCE - ANEXO IV - Preencher'!K105="","",'[1]TCE - ANEXO IV - Preencher'!K105)</f>
        <v>45401</v>
      </c>
      <c r="J96" s="5" t="str">
        <f>'[1]TCE - ANEXO IV - Preencher'!L105</f>
        <v>HAZL-QBDP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291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5.99 - Outros Serviços de Terceiros Pessoa Jurídica</v>
      </c>
      <c r="D97" s="3">
        <f>'[1]TCE - ANEXO IV - Preencher'!F106</f>
        <v>27534506000137</v>
      </c>
      <c r="E97" s="5" t="str">
        <f>'[1]TCE - ANEXO IV - Preencher'!G106</f>
        <v>FELLIPE R P DE OLIVEIRA TRATAMENTO DE AGUA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2340</v>
      </c>
      <c r="I97" s="6">
        <f>IF('[1]TCE - ANEXO IV - Preencher'!K106="","",'[1]TCE - ANEXO IV - Preencher'!K106)</f>
        <v>45397</v>
      </c>
      <c r="J97" s="5" t="str">
        <f>'[1]TCE - ANEXO IV - Preencher'!L106</f>
        <v>PQBZ-R78G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495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5.99 - Outros Serviços de Terceiros Pessoa Jurídica</v>
      </c>
      <c r="D98" s="3">
        <f>'[1]TCE - ANEXO IV - Preencher'!F107</f>
        <v>3910210000105</v>
      </c>
      <c r="E98" s="5" t="str">
        <f>'[1]TCE - ANEXO IV - Preencher'!G107</f>
        <v>SERVIÇO SOCIAL DA INDUSTRIA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81403</v>
      </c>
      <c r="I98" s="6">
        <f>IF('[1]TCE - ANEXO IV - Preencher'!K107="","",'[1]TCE - ANEXO IV - Preencher'!K107)</f>
        <v>45384</v>
      </c>
      <c r="J98" s="5" t="str">
        <f>'[1]TCE - ANEXO IV - Preencher'!L107</f>
        <v>5HGM-QTKI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1708.61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5.99 - Outros Serviços de Terceiros Pessoa Jurídica</v>
      </c>
      <c r="D99" s="3" t="str">
        <f>'[1]TCE - ANEXO IV - Preencher'!F108</f>
        <v>01.820.942/0001-89</v>
      </c>
      <c r="E99" s="5" t="str">
        <f>'[1]TCE - ANEXO IV - Preencher'!G108</f>
        <v>L A DA ROCHA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531</v>
      </c>
      <c r="I99" s="6">
        <f>IF('[1]TCE - ANEXO IV - Preencher'!K108="","",'[1]TCE - ANEXO IV - Preencher'!K108)</f>
        <v>45372</v>
      </c>
      <c r="J99" s="5" t="str">
        <f>'[1]TCE - ANEXO IV - Preencher'!L108</f>
        <v>LSZ2-WL5U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710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5.5 - Reparo e Manutenção de Máquinas e Equipamentos</v>
      </c>
      <c r="D100" s="3">
        <f>'[1]TCE - ANEXO IV - Preencher'!F109</f>
        <v>7146768000117</v>
      </c>
      <c r="E100" s="5" t="str">
        <f>'[1]TCE - ANEXO IV - Preencher'!G109</f>
        <v>SERV IMAGEM NORDESTE ASSISTENCIA TECNICA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5915</v>
      </c>
      <c r="I100" s="6">
        <f>IF('[1]TCE - ANEXO IV - Preencher'!K109="","",'[1]TCE - ANEXO IV - Preencher'!K109)</f>
        <v>45378</v>
      </c>
      <c r="J100" s="5" t="str">
        <f>'[1]TCE - ANEXO IV - Preencher'!L109</f>
        <v>CUCD41343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19400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5.5 - Reparo e Manutenção de Máquinas e Equipamentos</v>
      </c>
      <c r="D101" s="3" t="str">
        <f>'[1]TCE - ANEXO IV - Preencher'!F110</f>
        <v>92.981.752/0001-07</v>
      </c>
      <c r="E101" s="5" t="str">
        <f>'[1]TCE - ANEXO IV - Preencher'!G110</f>
        <v>VITASONS CENTRO DE APOIO AUDITIVO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25</v>
      </c>
      <c r="I101" s="6">
        <f>IF('[1]TCE - ANEXO IV - Preencher'!K110="","",'[1]TCE - ANEXO IV - Preencher'!K110)</f>
        <v>45371</v>
      </c>
      <c r="J101" s="5" t="str">
        <f>'[1]TCE - ANEXO IV - Preencher'!L110</f>
        <v>687e3273</v>
      </c>
      <c r="K101" s="5" t="str">
        <f>IF(F101="B",LEFT('[1]TCE - ANEXO IV - Preencher'!M110,2),IF(F101="S",LEFT('[1]TCE - ANEXO IV - Preencher'!M110,7),IF('[1]TCE - ANEXO IV - Preencher'!H110="","")))</f>
        <v>4314902</v>
      </c>
      <c r="L101" s="7">
        <f>'[1]TCE - ANEXO IV - Preencher'!N110</f>
        <v>768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5.5 - Reparo e Manutenção de Máquinas e Equipamentos</v>
      </c>
      <c r="D102" s="3">
        <f>'[1]TCE - ANEXO IV - Preencher'!F111</f>
        <v>3480539000183</v>
      </c>
      <c r="E102" s="5" t="str">
        <f>'[1]TCE - ANEXO IV - Preencher'!G111</f>
        <v>SL ENGENHARIA HOSPITALAR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16079</v>
      </c>
      <c r="I102" s="6">
        <f>IF('[1]TCE - ANEXO IV - Preencher'!K111="","",'[1]TCE - ANEXO IV - Preencher'!K111)</f>
        <v>45383</v>
      </c>
      <c r="J102" s="5" t="str">
        <f>'[1]TCE - ANEXO IV - Preencher'!L111</f>
        <v>ZCBM31609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3000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5.5 - Reparo e Manutenção de Máquinas e Equipamentos</v>
      </c>
      <c r="D103" s="3">
        <f>'[1]TCE - ANEXO IV - Preencher'!F112</f>
        <v>3689347000181</v>
      </c>
      <c r="E103" s="5" t="str">
        <f>'[1]TCE - ANEXO IV - Preencher'!G112</f>
        <v>ANDESUS SISTEMAS CONTRA INCEDIO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19649</v>
      </c>
      <c r="I103" s="6">
        <f>IF('[1]TCE - ANEXO IV - Preencher'!K112="","",'[1]TCE - ANEXO IV - Preencher'!K112)</f>
        <v>45386</v>
      </c>
      <c r="J103" s="5" t="str">
        <f>'[1]TCE - ANEXO IV - Preencher'!L112</f>
        <v>RRS9-PZFS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910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5.5 - Reparo e Manutenção de Máquinas e Equipamentos</v>
      </c>
      <c r="D104" s="3">
        <f>'[1]TCE - ANEXO IV - Preencher'!F113</f>
        <v>26332434000182</v>
      </c>
      <c r="E104" s="5" t="str">
        <f>'[1]TCE - ANEXO IV - Preencher'!G113</f>
        <v>LOGICO PROJETOS CONSULTORIA E SERVIÇOS DE CLIMATIZAÇÃO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869</v>
      </c>
      <c r="I104" s="6">
        <f>IF('[1]TCE - ANEXO IV - Preencher'!K113="","",'[1]TCE - ANEXO IV - Preencher'!K113)</f>
        <v>49037</v>
      </c>
      <c r="J104" s="5" t="str">
        <f>'[1]TCE - ANEXO IV - Preencher'!L113</f>
        <v>GJ6L-D2H8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7200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5.5 - Reparo e Manutenção de Máquinas e Equipamentos</v>
      </c>
      <c r="D105" s="3">
        <f>'[1]TCE - ANEXO IV - Preencher'!F114</f>
        <v>40893042000113</v>
      </c>
      <c r="E105" s="5" t="str">
        <f>'[1]TCE - ANEXO IV - Preencher'!G114</f>
        <v>GERASTEP GERADORES ASSIS TEC PECAS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47722</v>
      </c>
      <c r="I105" s="6">
        <f>IF('[1]TCE - ANEXO IV - Preencher'!K114="","",'[1]TCE - ANEXO IV - Preencher'!K114)</f>
        <v>45359</v>
      </c>
      <c r="J105" s="5" t="str">
        <f>'[1]TCE - ANEXO IV - Preencher'!L114</f>
        <v>L7IA-WL5P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760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5.5 - Reparo e Manutenção de Máquinas e Equipamentos</v>
      </c>
      <c r="D106" s="3">
        <f>'[1]TCE - ANEXO IV - Preencher'!F115</f>
        <v>90347840000894</v>
      </c>
      <c r="E106" s="5" t="str">
        <f>'[1]TCE - ANEXO IV - Preencher'!G115</f>
        <v>TK ELEVADORES BRASIL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147247</v>
      </c>
      <c r="I106" s="6">
        <f>IF('[1]TCE - ANEXO IV - Preencher'!K115="","",'[1]TCE - ANEXO IV - Preencher'!K115)</f>
        <v>45353</v>
      </c>
      <c r="J106" s="5" t="str">
        <f>'[1]TCE - ANEXO IV - Preencher'!L115</f>
        <v>NFHF-PWP3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600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5.4 - Reparo e Manutenção de Bens Imóveis</v>
      </c>
      <c r="D107" s="3">
        <f>'[1]TCE - ANEXO IV - Preencher'!F116</f>
        <v>12682965000190</v>
      </c>
      <c r="E107" s="5" t="str">
        <f>'[1]TCE - ANEXO IV - Preencher'!G116</f>
        <v>CARDOSO SERVIÇOS DE JARDINAGENS LTDA -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3328</v>
      </c>
      <c r="I107" s="6">
        <f>IF('[1]TCE - ANEXO IV - Preencher'!K116="","",'[1]TCE - ANEXO IV - Preencher'!K116)</f>
        <v>45391</v>
      </c>
      <c r="J107" s="5" t="str">
        <f>'[1]TCE - ANEXO IV - Preencher'!L116</f>
        <v>VNUR07054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850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 S.A.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3737723</v>
      </c>
      <c r="I108" s="6">
        <f>IF('[1]TCE - ANEXO IV - Preencher'!K117="","",'[1]TCE - ANEXO IV - Preencher'!K117)</f>
        <v>45307</v>
      </c>
      <c r="J108" s="5" t="str">
        <f>'[1]TCE - ANEXO IV - Preencher'!L117</f>
        <v>BJPU-BUBI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117.224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53113791000122</v>
      </c>
      <c r="E109" s="5" t="str">
        <f>'[1]TCE - ANEXO IV - Preencher'!G118</f>
        <v>TOTVS S.A.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3753037</v>
      </c>
      <c r="I109" s="6">
        <f>IF('[1]TCE - ANEXO IV - Preencher'!K118="","",'[1]TCE - ANEXO IV - Preencher'!K118)</f>
        <v>45324</v>
      </c>
      <c r="J109" s="5" t="str">
        <f>'[1]TCE - ANEXO IV - Preencher'!L118</f>
        <v>DDIV-HR1Z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80.319999999999993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53113791000122</v>
      </c>
      <c r="E110" s="5" t="str">
        <f>'[1]TCE - ANEXO IV - Preencher'!G119</f>
        <v>TOTVS S.A.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3753244</v>
      </c>
      <c r="I110" s="6">
        <f>IF('[1]TCE - ANEXO IV - Preencher'!K119="","",'[1]TCE - ANEXO IV - Preencher'!K119)</f>
        <v>45324</v>
      </c>
      <c r="J110" s="5" t="str">
        <f>'[1]TCE - ANEXO IV - Preencher'!L119</f>
        <v>JPR3-5E2U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47.853999999999999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 S.A.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3753224</v>
      </c>
      <c r="I111" s="6">
        <f>IF('[1]TCE - ANEXO IV - Preencher'!K120="","",'[1]TCE - ANEXO IV - Preencher'!K120)</f>
        <v>45324</v>
      </c>
      <c r="J111" s="5" t="str">
        <f>'[1]TCE - ANEXO IV - Preencher'!L120</f>
        <v>5GUQ-WQLF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531.24400000000003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S.A.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3737759</v>
      </c>
      <c r="I112" s="6">
        <f>IF('[1]TCE - ANEXO IV - Preencher'!K121="","",'[1]TCE - ANEXO IV - Preencher'!K121)</f>
        <v>45307</v>
      </c>
      <c r="J112" s="5" t="str">
        <f>'[1]TCE - ANEXO IV - Preencher'!L121</f>
        <v>R23R-FMDQ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114.854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5.99 - Outros Serviços de Terceiros Pessoa Jurídica</v>
      </c>
      <c r="D113" s="3" t="str">
        <f>'[1]TCE - ANEXO IV - Preencher'!F122</f>
        <v>35.676.951/0001-60</v>
      </c>
      <c r="E113" s="5" t="str">
        <f>'[1]TCE - ANEXO IV - Preencher'!G122</f>
        <v>IMGL CONSULTORIA &amp; TREINAMENTO LTDA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167</v>
      </c>
      <c r="I113" s="6">
        <f>IF('[1]TCE - ANEXO IV - Preencher'!K122="","",'[1]TCE - ANEXO IV - Preencher'!K122)</f>
        <v>45382</v>
      </c>
      <c r="J113" s="5" t="str">
        <f>'[1]TCE - ANEXO IV - Preencher'!L122</f>
        <v>VMKA-HHI7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503.84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5.99 - Outros Serviços de Terceiros Pessoa Jurídica</v>
      </c>
      <c r="D114" s="3" t="str">
        <f>'[1]TCE - ANEXO IV - Preencher'!F123</f>
        <v>35.676.951/0001-60</v>
      </c>
      <c r="E114" s="5" t="str">
        <f>'[1]TCE - ANEXO IV - Preencher'!G123</f>
        <v>IMGL CONSULTORIA &amp; TREINAMENTO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184</v>
      </c>
      <c r="I114" s="6">
        <f>IF('[1]TCE - ANEXO IV - Preencher'!K123="","",'[1]TCE - ANEXO IV - Preencher'!K123)</f>
        <v>45391</v>
      </c>
      <c r="J114" s="5" t="str">
        <f>'[1]TCE - ANEXO IV - Preencher'!L123</f>
        <v>NLPM-YCNZ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503.84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5.99 - Outros Serviços de Terceiros Pessoa Jurídica</v>
      </c>
      <c r="D115" s="3">
        <f>'[1]TCE - ANEXO IV - Preencher'!F124</f>
        <v>7901268000143</v>
      </c>
      <c r="E115" s="5" t="str">
        <f>'[1]TCE - ANEXO IV - Preencher'!G124</f>
        <v>SINGULAR SERVIÇOS DE SAUDE LTDA EPP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21095</v>
      </c>
      <c r="I115" s="6">
        <f>IF('[1]TCE - ANEXO IV - Preencher'!K124="","",'[1]TCE - ANEXO IV - Preencher'!K124)</f>
        <v>45383</v>
      </c>
      <c r="J115" s="5" t="str">
        <f>'[1]TCE - ANEXO IV - Preencher'!L124</f>
        <v>AFDF-I54P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280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>04.539.279/0162-11</v>
      </c>
      <c r="E116" s="5" t="str">
        <f>'[1]TCE - ANEXO IV - Preencher'!G125</f>
        <v>CIENTIFICALAB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237</v>
      </c>
      <c r="I116" s="6">
        <f>IF('[1]TCE - ANEXO IV - Preencher'!K125="","",'[1]TCE - ANEXO IV - Preencher'!K125)</f>
        <v>45406</v>
      </c>
      <c r="J116" s="5" t="str">
        <f>'[1]TCE - ANEXO IV - Preencher'!L125</f>
        <v>TXA1-N53L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23046.42</v>
      </c>
    </row>
    <row r="117" spans="1:12" s="8" customFormat="1" ht="19.5" customHeight="1" x14ac:dyDescent="0.2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2024-04-24T19:17:58Z</dcterms:created>
  <dcterms:modified xsi:type="dcterms:W3CDTF">2024-04-24T19:18:15Z</dcterms:modified>
</cp:coreProperties>
</file>