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B165C7B8-8E8A-41E1-81A8-0570F00A3374}" xr6:coauthVersionLast="47" xr6:coauthVersionMax="47" xr10:uidLastSave="{00000000-0000-0000-0000-000000000000}"/>
  <bookViews>
    <workbookView xWindow="-120" yWindow="-120" windowWidth="19440" windowHeight="10440" xr2:uid="{14B65473-5704-4C37-9BE3-A2B4BF183527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<sst xmlns="http://schemas.openxmlformats.org/spreadsheetml/2006/main" count="8" uniqueCount="8">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</sst>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3%202024\13.2%20PCF%20em%20Excel.xlsx" TargetMode="External"/><Relationship Id="rId1" Type="http://schemas.openxmlformats.org/officeDocument/2006/relationships/externalLinkPath" Target="file:///S:\Financeiro\Financeiro%20PUBLICO\PCF%202022\PCF%202024\PCF%2003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2024NE001060</v>
          </cell>
          <cell r="G10">
            <v>45323</v>
          </cell>
          <cell r="H10">
            <v>3332810.4</v>
          </cell>
          <cell r="I10" t="str">
            <v>2024OB010490</v>
          </cell>
          <cell r="J10">
            <v>45365</v>
          </cell>
          <cell r="N10">
            <v>1110936.74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2024NE002043</v>
          </cell>
          <cell r="G11">
            <v>45323</v>
          </cell>
          <cell r="H11">
            <v>90643.93</v>
          </cell>
          <cell r="I11" t="str">
            <v>2024OB010488</v>
          </cell>
          <cell r="J11">
            <v>45365</v>
          </cell>
          <cell r="N11">
            <v>45321.96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2024NE001061</v>
          </cell>
          <cell r="G12">
            <v>45323</v>
          </cell>
          <cell r="H12">
            <v>1500000</v>
          </cell>
          <cell r="I12" t="str">
            <v>2024OB008671</v>
          </cell>
          <cell r="J12">
            <v>45355</v>
          </cell>
          <cell r="N12">
            <v>499999.99</v>
          </cell>
        </row>
        <row r="13">
          <cell r="B13">
            <v>9767633000870</v>
          </cell>
          <cell r="C13" t="str">
            <v>UPA TORRÕES - CG Nº 009/2022</v>
          </cell>
          <cell r="F13" t="str">
            <v>2024NE003120</v>
          </cell>
          <cell r="G13">
            <v>45323</v>
          </cell>
          <cell r="H13">
            <v>576598</v>
          </cell>
          <cell r="I13" t="str">
            <v>2024OB014057</v>
          </cell>
          <cell r="J13">
            <v>45377</v>
          </cell>
          <cell r="N13">
            <v>192199.33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EBDE-97BB-4F82-B0BE-CC6D904C80A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2024NE001060</v>
      </c>
      <c r="D2" s="4">
        <f>IF('[1]TCE - ANEXO V - REC. Preencher'!G10="","",'[1]TCE - ANEXO V - REC. Preencher'!G10)</f>
        <v>45323</v>
      </c>
      <c r="E2" s="5">
        <f>'[1]TCE - ANEXO V - REC. Preencher'!H10</f>
        <v>3332810.4</v>
      </c>
      <c r="F2" s="3" t="str">
        <f>'[1]TCE - ANEXO V - REC. Preencher'!I10</f>
        <v>2024OB010490</v>
      </c>
      <c r="G2" s="4">
        <f>IF('[1]TCE - ANEXO V - REC. Preencher'!J10="","",'[1]TCE - ANEXO V - REC. Preencher'!J10)</f>
        <v>45365</v>
      </c>
      <c r="H2" s="5">
        <f>'[1]TCE - ANEXO V - REC. Preencher'!N10</f>
        <v>1110936.74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2024NE002043</v>
      </c>
      <c r="D3" s="4">
        <f>IF('[1]TCE - ANEXO V - REC. Preencher'!G11="","",'[1]TCE - ANEXO V - REC. Preencher'!G11)</f>
        <v>45323</v>
      </c>
      <c r="E3" s="5">
        <f>'[1]TCE - ANEXO V - REC. Preencher'!H11</f>
        <v>90643.93</v>
      </c>
      <c r="F3" s="3" t="str">
        <f>'[1]TCE - ANEXO V - REC. Preencher'!I11</f>
        <v>2024OB010488</v>
      </c>
      <c r="G3" s="4">
        <f>IF('[1]TCE - ANEXO V - REC. Preencher'!J11="","",'[1]TCE - ANEXO V - REC. Preencher'!J11)</f>
        <v>45365</v>
      </c>
      <c r="H3" s="5">
        <f>'[1]TCE - ANEXO V - REC. Preencher'!N11</f>
        <v>45321.96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2024NE001061</v>
      </c>
      <c r="D4" s="4">
        <f>IF('[1]TCE - ANEXO V - REC. Preencher'!G12="","",'[1]TCE - ANEXO V - REC. Preencher'!G12)</f>
        <v>45323</v>
      </c>
      <c r="E4" s="5">
        <f>'[1]TCE - ANEXO V - REC. Preencher'!H12</f>
        <v>1500000</v>
      </c>
      <c r="F4" s="3" t="str">
        <f>'[1]TCE - ANEXO V - REC. Preencher'!I12</f>
        <v>2024OB008671</v>
      </c>
      <c r="G4" s="4">
        <f>IF('[1]TCE - ANEXO V - REC. Preencher'!J12="","",'[1]TCE - ANEXO V - REC. Preencher'!J12)</f>
        <v>45355</v>
      </c>
      <c r="H4" s="5">
        <f>'[1]TCE - ANEXO V - REC. Preencher'!N12</f>
        <v>499999.99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CG Nº 009/2022</v>
      </c>
      <c r="C5" s="3" t="str">
        <f>'[1]TCE - ANEXO V - REC. Preencher'!F13</f>
        <v>2024NE003120</v>
      </c>
      <c r="D5" s="4">
        <f>IF('[1]TCE - ANEXO V - REC. Preencher'!G13="","",'[1]TCE - ANEXO V - REC. Preencher'!G13)</f>
        <v>45323</v>
      </c>
      <c r="E5" s="5">
        <f>'[1]TCE - ANEXO V - REC. Preencher'!H13</f>
        <v>576598</v>
      </c>
      <c r="F5" s="3" t="str">
        <f>'[1]TCE - ANEXO V - REC. Preencher'!I13</f>
        <v>2024OB014057</v>
      </c>
      <c r="G5" s="4">
        <f>IF('[1]TCE - ANEXO V - REC. Preencher'!J13="","",'[1]TCE - ANEXO V - REC. Preencher'!J13)</f>
        <v>45377</v>
      </c>
      <c r="H5" s="5">
        <f>'[1]TCE - ANEXO V - REC. Preencher'!N13</f>
        <v>192199.33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2024-04-25T18:57:53Z</dcterms:created>
  <dcterms:modified xsi:type="dcterms:W3CDTF">2024-04-25T18:58:08Z</dcterms:modified>
</cp:coreProperties>
</file>