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4\02 - FEVEREIRO 2024\14.4 Arquivo Zip Excel Publicação - 2024_02\"/>
    </mc:Choice>
  </mc:AlternateContent>
  <xr:revisionPtr revIDLastSave="0" documentId="8_{A4E3A52D-F9FE-4C04-841E-0D7E6E842726}" xr6:coauthVersionLast="47" xr6:coauthVersionMax="47" xr10:uidLastSave="{00000000-0000-0000-0000-000000000000}"/>
  <bookViews>
    <workbookView xWindow="-120" yWindow="-120" windowWidth="21840" windowHeight="13140" xr2:uid="{11E5A135-4CE7-42FB-9243-EC34A7346A6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B4993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B4985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B4977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AB4948" i="1" s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AB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AB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AB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B4786" i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AB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B4767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AB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AB4681" i="1" s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B4671" i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AB4665" i="1" s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B4655" i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B4244" i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AB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AB4228" i="1" s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B4212" i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AB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B4180" i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AB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B4148" i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AB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AB4118" i="1" s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AB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B4116" i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AB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AB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B4021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B4005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AB3986" i="1" s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AB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AB3970" i="1" s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B3962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AB3954" i="1" s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AB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AB3944" i="1" s="1"/>
  <c r="U3944" i="1"/>
  <c r="T3944" i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AB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AB3930" i="1" s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M3929" i="1" s="1"/>
  <c r="K3929" i="1"/>
  <c r="J3929" i="1"/>
  <c r="AB3929" i="1" s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M3921" i="1" s="1"/>
  <c r="K3921" i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B3698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B3690" i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AB3682" i="1" s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AB3674" i="1" s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B3666" i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B3658" i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B3634" i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B3626" i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AB3610" i="1" s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B3594" i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AB3578" i="1" s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B3570" i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B3562" i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AB3344" i="1" s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AB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B3327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B3311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B3295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B3279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AB3272" i="1" s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AB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AB3264" i="1" s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AB3254" i="1" s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AB3238" i="1" s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AB3222" i="1" s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AB3206" i="1" s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AB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AB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B3167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B3102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AB3095" i="1" s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AB3087" i="1" s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AB3079" i="1" s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AB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AB3063" i="1" s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M2643" i="1" s="1"/>
  <c r="J2643" i="1"/>
  <c r="AB2643" i="1" s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M2627" i="1" s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M2595" i="1" s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K2547" i="1"/>
  <c r="M2547" i="1" s="1"/>
  <c r="J2547" i="1"/>
  <c r="AB2547" i="1" s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K2531" i="1"/>
  <c r="M2531" i="1" s="1"/>
  <c r="J2531" i="1"/>
  <c r="AB2531" i="1" s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O2499" i="1"/>
  <c r="N2499" i="1"/>
  <c r="P2499" i="1" s="1"/>
  <c r="L2499" i="1"/>
  <c r="K2499" i="1"/>
  <c r="M2499" i="1" s="1"/>
  <c r="J2499" i="1"/>
  <c r="AB2499" i="1" s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AB2012" i="1" s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AB2004" i="1" s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AB1972" i="1" s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AB1956" i="1" s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AB1940" i="1" s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AB1924" i="1" s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AB1908" i="1" s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AB1892" i="1" s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AB1321" i="1" s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AB1305" i="1" s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AB1285" i="1" s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AB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AB1269" i="1" s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AB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AB1235" i="1" s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AB1219" i="1" s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AB1203" i="1" s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AB1187" i="1" s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AB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AB1171" i="1" s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AB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AB1139" i="1" s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AB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AB559" i="1" s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AB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AB543" i="1" s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AB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AB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AB511" i="1" s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AB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AB495" i="1" s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AB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AB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AB461" i="1" s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AB445" i="1" s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AB397" i="1" s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AB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AB345" i="1" s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AB329" i="1" s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9" i="1"/>
  <c r="AB303" i="1"/>
  <c r="AB306" i="1"/>
  <c r="AB310" i="1"/>
  <c r="AB311" i="1"/>
  <c r="AB317" i="1"/>
  <c r="AB331" i="1"/>
  <c r="AB335" i="1"/>
  <c r="AB338" i="1"/>
  <c r="AB342" i="1"/>
  <c r="AB343" i="1"/>
  <c r="AB349" i="1"/>
  <c r="AB365" i="1"/>
  <c r="AB367" i="1"/>
  <c r="AB374" i="1"/>
  <c r="AB399" i="1"/>
  <c r="AB441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4" i="1"/>
  <c r="AB295" i="1"/>
  <c r="AB301" i="1"/>
  <c r="AB315" i="1"/>
  <c r="AB319" i="1"/>
  <c r="AB322" i="1"/>
  <c r="AB326" i="1"/>
  <c r="AB327" i="1"/>
  <c r="AB333" i="1"/>
  <c r="AB347" i="1"/>
  <c r="AB351" i="1"/>
  <c r="AB354" i="1"/>
  <c r="AB358" i="1"/>
  <c r="AB381" i="1"/>
  <c r="AB383" i="1"/>
  <c r="AB390" i="1"/>
  <c r="AB413" i="1"/>
  <c r="AB415" i="1"/>
  <c r="AB422" i="1"/>
  <c r="AB447" i="1"/>
  <c r="AB4" i="1"/>
  <c r="AB6" i="1"/>
  <c r="AB309" i="1"/>
  <c r="AB341" i="1"/>
  <c r="AB425" i="1"/>
  <c r="AB457" i="1"/>
  <c r="S291" i="1"/>
  <c r="AB291" i="1" s="1"/>
  <c r="P296" i="1"/>
  <c r="V298" i="1"/>
  <c r="AB298" i="1" s="1"/>
  <c r="Z302" i="1"/>
  <c r="AB302" i="1" s="1"/>
  <c r="AB304" i="1"/>
  <c r="M305" i="1"/>
  <c r="AB305" i="1" s="1"/>
  <c r="S307" i="1"/>
  <c r="AB307" i="1" s="1"/>
  <c r="P312" i="1"/>
  <c r="V314" i="1"/>
  <c r="AB314" i="1" s="1"/>
  <c r="Z318" i="1"/>
  <c r="AB318" i="1" s="1"/>
  <c r="AB320" i="1"/>
  <c r="M321" i="1"/>
  <c r="AB321" i="1" s="1"/>
  <c r="S323" i="1"/>
  <c r="AB323" i="1" s="1"/>
  <c r="P328" i="1"/>
  <c r="V330" i="1"/>
  <c r="AB330" i="1" s="1"/>
  <c r="Z334" i="1"/>
  <c r="AB334" i="1" s="1"/>
  <c r="AB336" i="1"/>
  <c r="M337" i="1"/>
  <c r="AB337" i="1" s="1"/>
  <c r="S339" i="1"/>
  <c r="AB339" i="1" s="1"/>
  <c r="P344" i="1"/>
  <c r="V346" i="1"/>
  <c r="AB346" i="1" s="1"/>
  <c r="Z350" i="1"/>
  <c r="AB350" i="1" s="1"/>
  <c r="AB352" i="1"/>
  <c r="M353" i="1"/>
  <c r="AB353" i="1" s="1"/>
  <c r="S355" i="1"/>
  <c r="AB355" i="1" s="1"/>
  <c r="P360" i="1"/>
  <c r="V362" i="1"/>
  <c r="AB362" i="1" s="1"/>
  <c r="Z366" i="1"/>
  <c r="AB368" i="1"/>
  <c r="M369" i="1"/>
  <c r="AB369" i="1" s="1"/>
  <c r="S371" i="1"/>
  <c r="AB371" i="1" s="1"/>
  <c r="P376" i="1"/>
  <c r="V378" i="1"/>
  <c r="AB378" i="1" s="1"/>
  <c r="Z382" i="1"/>
  <c r="AB384" i="1"/>
  <c r="M385" i="1"/>
  <c r="AB385" i="1" s="1"/>
  <c r="S387" i="1"/>
  <c r="AB387" i="1" s="1"/>
  <c r="P392" i="1"/>
  <c r="V394" i="1"/>
  <c r="AB394" i="1" s="1"/>
  <c r="Z398" i="1"/>
  <c r="AB400" i="1"/>
  <c r="M401" i="1"/>
  <c r="AB401" i="1" s="1"/>
  <c r="S403" i="1"/>
  <c r="AB403" i="1" s="1"/>
  <c r="P408" i="1"/>
  <c r="V410" i="1"/>
  <c r="AB410" i="1" s="1"/>
  <c r="Z414" i="1"/>
  <c r="AB416" i="1"/>
  <c r="M417" i="1"/>
  <c r="AB417" i="1" s="1"/>
  <c r="S419" i="1"/>
  <c r="AB419" i="1" s="1"/>
  <c r="P424" i="1"/>
  <c r="V426" i="1"/>
  <c r="AB426" i="1" s="1"/>
  <c r="Z430" i="1"/>
  <c r="AB432" i="1"/>
  <c r="M433" i="1"/>
  <c r="AB433" i="1" s="1"/>
  <c r="S435" i="1"/>
  <c r="AB435" i="1" s="1"/>
  <c r="P440" i="1"/>
  <c r="V442" i="1"/>
  <c r="AB442" i="1" s="1"/>
  <c r="Z446" i="1"/>
  <c r="AB448" i="1"/>
  <c r="M449" i="1"/>
  <c r="AB449" i="1" s="1"/>
  <c r="S451" i="1"/>
  <c r="AB451" i="1" s="1"/>
  <c r="P456" i="1"/>
  <c r="V458" i="1"/>
  <c r="AB458" i="1" s="1"/>
  <c r="Z462" i="1"/>
  <c r="AB464" i="1"/>
  <c r="M465" i="1"/>
  <c r="AB465" i="1" s="1"/>
  <c r="S467" i="1"/>
  <c r="AB467" i="1" s="1"/>
  <c r="Z471" i="1"/>
  <c r="M474" i="1"/>
  <c r="AB474" i="1" s="1"/>
  <c r="V475" i="1"/>
  <c r="AB475" i="1" s="1"/>
  <c r="AB480" i="1"/>
  <c r="S480" i="1"/>
  <c r="P485" i="1"/>
  <c r="Z487" i="1"/>
  <c r="M490" i="1"/>
  <c r="AB490" i="1" s="1"/>
  <c r="V491" i="1"/>
  <c r="AB491" i="1" s="1"/>
  <c r="S496" i="1"/>
  <c r="AB496" i="1" s="1"/>
  <c r="P501" i="1"/>
  <c r="Z503" i="1"/>
  <c r="M506" i="1"/>
  <c r="AB506" i="1" s="1"/>
  <c r="V507" i="1"/>
  <c r="AB507" i="1" s="1"/>
  <c r="AB512" i="1"/>
  <c r="S512" i="1"/>
  <c r="P517" i="1"/>
  <c r="Z519" i="1"/>
  <c r="M522" i="1"/>
  <c r="AB522" i="1" s="1"/>
  <c r="V523" i="1"/>
  <c r="AB523" i="1" s="1"/>
  <c r="S528" i="1"/>
  <c r="AB528" i="1" s="1"/>
  <c r="P533" i="1"/>
  <c r="Z535" i="1"/>
  <c r="M538" i="1"/>
  <c r="AB538" i="1" s="1"/>
  <c r="V539" i="1"/>
  <c r="AB539" i="1" s="1"/>
  <c r="AB544" i="1"/>
  <c r="S544" i="1"/>
  <c r="P549" i="1"/>
  <c r="Z551" i="1"/>
  <c r="M554" i="1"/>
  <c r="AB554" i="1" s="1"/>
  <c r="V555" i="1"/>
  <c r="AB555" i="1" s="1"/>
  <c r="S560" i="1"/>
  <c r="AB560" i="1" s="1"/>
  <c r="P565" i="1"/>
  <c r="Z567" i="1"/>
  <c r="M570" i="1"/>
  <c r="AB570" i="1" s="1"/>
  <c r="V571" i="1"/>
  <c r="AB571" i="1" s="1"/>
  <c r="AB580" i="1"/>
  <c r="AB582" i="1"/>
  <c r="AB589" i="1"/>
  <c r="AB596" i="1"/>
  <c r="AB598" i="1"/>
  <c r="AB605" i="1"/>
  <c r="AB612" i="1"/>
  <c r="AB614" i="1"/>
  <c r="AB621" i="1"/>
  <c r="AB628" i="1"/>
  <c r="AB630" i="1"/>
  <c r="AB637" i="1"/>
  <c r="AB644" i="1"/>
  <c r="AB646" i="1"/>
  <c r="AB653" i="1"/>
  <c r="AB660" i="1"/>
  <c r="AB662" i="1"/>
  <c r="AB669" i="1"/>
  <c r="AB676" i="1"/>
  <c r="AB678" i="1"/>
  <c r="AB685" i="1"/>
  <c r="AB692" i="1"/>
  <c r="AB694" i="1"/>
  <c r="AB701" i="1"/>
  <c r="AB1167" i="1"/>
  <c r="AB1199" i="1"/>
  <c r="AB1231" i="1"/>
  <c r="AB292" i="1"/>
  <c r="AB308" i="1"/>
  <c r="AB324" i="1"/>
  <c r="AB340" i="1"/>
  <c r="AB356" i="1"/>
  <c r="S359" i="1"/>
  <c r="AB359" i="1" s="1"/>
  <c r="P364" i="1"/>
  <c r="V366" i="1"/>
  <c r="AB366" i="1" s="1"/>
  <c r="Z370" i="1"/>
  <c r="AB370" i="1" s="1"/>
  <c r="AB372" i="1"/>
  <c r="M373" i="1"/>
  <c r="AB373" i="1" s="1"/>
  <c r="S375" i="1"/>
  <c r="AB375" i="1" s="1"/>
  <c r="P380" i="1"/>
  <c r="V382" i="1"/>
  <c r="AB382" i="1" s="1"/>
  <c r="Z386" i="1"/>
  <c r="AB386" i="1" s="1"/>
  <c r="AB388" i="1"/>
  <c r="M389" i="1"/>
  <c r="AB389" i="1" s="1"/>
  <c r="S391" i="1"/>
  <c r="AB391" i="1" s="1"/>
  <c r="P396" i="1"/>
  <c r="V398" i="1"/>
  <c r="AB398" i="1" s="1"/>
  <c r="Z402" i="1"/>
  <c r="AB402" i="1" s="1"/>
  <c r="AB404" i="1"/>
  <c r="M405" i="1"/>
  <c r="AB405" i="1" s="1"/>
  <c r="S407" i="1"/>
  <c r="AB407" i="1" s="1"/>
  <c r="P412" i="1"/>
  <c r="V414" i="1"/>
  <c r="AB414" i="1" s="1"/>
  <c r="Z418" i="1"/>
  <c r="AB418" i="1" s="1"/>
  <c r="AB420" i="1"/>
  <c r="M421" i="1"/>
  <c r="AB421" i="1" s="1"/>
  <c r="S423" i="1"/>
  <c r="AB423" i="1" s="1"/>
  <c r="P428" i="1"/>
  <c r="V430" i="1"/>
  <c r="AB430" i="1" s="1"/>
  <c r="Z434" i="1"/>
  <c r="AB434" i="1" s="1"/>
  <c r="AB436" i="1"/>
  <c r="M437" i="1"/>
  <c r="AB437" i="1" s="1"/>
  <c r="S439" i="1"/>
  <c r="AB439" i="1" s="1"/>
  <c r="P444" i="1"/>
  <c r="V446" i="1"/>
  <c r="AB446" i="1" s="1"/>
  <c r="Z450" i="1"/>
  <c r="AB450" i="1" s="1"/>
  <c r="AB452" i="1"/>
  <c r="M453" i="1"/>
  <c r="AB453" i="1" s="1"/>
  <c r="S455" i="1"/>
  <c r="AB455" i="1" s="1"/>
  <c r="P460" i="1"/>
  <c r="V462" i="1"/>
  <c r="AB462" i="1" s="1"/>
  <c r="Z466" i="1"/>
  <c r="AB466" i="1" s="1"/>
  <c r="AB468" i="1"/>
  <c r="M469" i="1"/>
  <c r="M470" i="1"/>
  <c r="AB470" i="1" s="1"/>
  <c r="V471" i="1"/>
  <c r="AB471" i="1" s="1"/>
  <c r="S476" i="1"/>
  <c r="AB476" i="1" s="1"/>
  <c r="AB477" i="1"/>
  <c r="P481" i="1"/>
  <c r="AB481" i="1" s="1"/>
  <c r="Z483" i="1"/>
  <c r="AB483" i="1" s="1"/>
  <c r="M486" i="1"/>
  <c r="AB486" i="1" s="1"/>
  <c r="V487" i="1"/>
  <c r="AB487" i="1" s="1"/>
  <c r="S492" i="1"/>
  <c r="AB492" i="1" s="1"/>
  <c r="AB493" i="1"/>
  <c r="P497" i="1"/>
  <c r="AB497" i="1" s="1"/>
  <c r="Z499" i="1"/>
  <c r="AB499" i="1" s="1"/>
  <c r="M502" i="1"/>
  <c r="AB502" i="1" s="1"/>
  <c r="V503" i="1"/>
  <c r="AB503" i="1" s="1"/>
  <c r="AB508" i="1"/>
  <c r="S508" i="1"/>
  <c r="AB509" i="1"/>
  <c r="P513" i="1"/>
  <c r="AB513" i="1" s="1"/>
  <c r="Z515" i="1"/>
  <c r="AB515" i="1" s="1"/>
  <c r="M518" i="1"/>
  <c r="AB518" i="1" s="1"/>
  <c r="V519" i="1"/>
  <c r="AB519" i="1" s="1"/>
  <c r="S524" i="1"/>
  <c r="AB524" i="1" s="1"/>
  <c r="AB525" i="1"/>
  <c r="P529" i="1"/>
  <c r="AB529" i="1" s="1"/>
  <c r="Z531" i="1"/>
  <c r="AB531" i="1" s="1"/>
  <c r="M534" i="1"/>
  <c r="AB534" i="1" s="1"/>
  <c r="V535" i="1"/>
  <c r="AB535" i="1" s="1"/>
  <c r="S540" i="1"/>
  <c r="AB540" i="1" s="1"/>
  <c r="AB541" i="1"/>
  <c r="P545" i="1"/>
  <c r="AB545" i="1" s="1"/>
  <c r="Z547" i="1"/>
  <c r="AB547" i="1" s="1"/>
  <c r="M550" i="1"/>
  <c r="AB550" i="1" s="1"/>
  <c r="V551" i="1"/>
  <c r="AB551" i="1" s="1"/>
  <c r="S556" i="1"/>
  <c r="AB556" i="1" s="1"/>
  <c r="AB557" i="1"/>
  <c r="P561" i="1"/>
  <c r="AB561" i="1" s="1"/>
  <c r="Z563" i="1"/>
  <c r="AB563" i="1" s="1"/>
  <c r="M566" i="1"/>
  <c r="AB566" i="1" s="1"/>
  <c r="V567" i="1"/>
  <c r="AB567" i="1" s="1"/>
  <c r="AB572" i="1"/>
  <c r="S572" i="1"/>
  <c r="AB573" i="1"/>
  <c r="AB577" i="1"/>
  <c r="AB584" i="1"/>
  <c r="AB586" i="1"/>
  <c r="AB593" i="1"/>
  <c r="AB600" i="1"/>
  <c r="AB602" i="1"/>
  <c r="AB609" i="1"/>
  <c r="AB616" i="1"/>
  <c r="AB618" i="1"/>
  <c r="AB625" i="1"/>
  <c r="AB632" i="1"/>
  <c r="AB634" i="1"/>
  <c r="AB641" i="1"/>
  <c r="AB648" i="1"/>
  <c r="AB650" i="1"/>
  <c r="AB657" i="1"/>
  <c r="AB664" i="1"/>
  <c r="AB666" i="1"/>
  <c r="AB673" i="1"/>
  <c r="AB680" i="1"/>
  <c r="AB682" i="1"/>
  <c r="AB689" i="1"/>
  <c r="AB696" i="1"/>
  <c r="AB698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43" i="1"/>
  <c r="AB1157" i="1"/>
  <c r="AB1161" i="1"/>
  <c r="AB1164" i="1"/>
  <c r="AB1168" i="1"/>
  <c r="AB1169" i="1"/>
  <c r="AB1175" i="1"/>
  <c r="AB1189" i="1"/>
  <c r="AB1193" i="1"/>
  <c r="AB1196" i="1"/>
  <c r="AB1200" i="1"/>
  <c r="AB1201" i="1"/>
  <c r="AB1207" i="1"/>
  <c r="AB1221" i="1"/>
  <c r="AB1225" i="1"/>
  <c r="AB1228" i="1"/>
  <c r="AB1232" i="1"/>
  <c r="AB1233" i="1"/>
  <c r="AB1239" i="1"/>
  <c r="AB1253" i="1"/>
  <c r="AB1257" i="1"/>
  <c r="AB1260" i="1"/>
  <c r="AB1304" i="1"/>
  <c r="AB296" i="1"/>
  <c r="AB312" i="1"/>
  <c r="AB328" i="1"/>
  <c r="AB344" i="1"/>
  <c r="AB360" i="1"/>
  <c r="AB376" i="1"/>
  <c r="AB392" i="1"/>
  <c r="AB408" i="1"/>
  <c r="AB424" i="1"/>
  <c r="AB440" i="1"/>
  <c r="AB456" i="1"/>
  <c r="AB469" i="1"/>
  <c r="AB473" i="1"/>
  <c r="AB489" i="1"/>
  <c r="AB505" i="1"/>
  <c r="AB521" i="1"/>
  <c r="AB537" i="1"/>
  <c r="AB553" i="1"/>
  <c r="AB569" i="1"/>
  <c r="AB300" i="1"/>
  <c r="AB316" i="1"/>
  <c r="AB332" i="1"/>
  <c r="AB348" i="1"/>
  <c r="AB364" i="1"/>
  <c r="AB380" i="1"/>
  <c r="AB396" i="1"/>
  <c r="AB412" i="1"/>
  <c r="AB428" i="1"/>
  <c r="AB444" i="1"/>
  <c r="AB460" i="1"/>
  <c r="AB484" i="1"/>
  <c r="AB485" i="1"/>
  <c r="AB500" i="1"/>
  <c r="AB501" i="1"/>
  <c r="AB516" i="1"/>
  <c r="AB517" i="1"/>
  <c r="AB532" i="1"/>
  <c r="AB533" i="1"/>
  <c r="AB548" i="1"/>
  <c r="AB549" i="1"/>
  <c r="AB564" i="1"/>
  <c r="AB565" i="1"/>
  <c r="AB576" i="1"/>
  <c r="AB578" i="1"/>
  <c r="AB585" i="1"/>
  <c r="AB592" i="1"/>
  <c r="AB594" i="1"/>
  <c r="AB601" i="1"/>
  <c r="AB608" i="1"/>
  <c r="AB610" i="1"/>
  <c r="AB617" i="1"/>
  <c r="AB624" i="1"/>
  <c r="AB626" i="1"/>
  <c r="AB633" i="1"/>
  <c r="AB640" i="1"/>
  <c r="AB642" i="1"/>
  <c r="AB649" i="1"/>
  <c r="AB656" i="1"/>
  <c r="AB658" i="1"/>
  <c r="AB665" i="1"/>
  <c r="AB672" i="1"/>
  <c r="AB674" i="1"/>
  <c r="AB681" i="1"/>
  <c r="AB688" i="1"/>
  <c r="AB690" i="1"/>
  <c r="AB697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41" i="1"/>
  <c r="AB1145" i="1"/>
  <c r="AB1148" i="1"/>
  <c r="AB1152" i="1"/>
  <c r="AB1153" i="1"/>
  <c r="AB1159" i="1"/>
  <c r="AB1173" i="1"/>
  <c r="AB1177" i="1"/>
  <c r="AB1180" i="1"/>
  <c r="AB1184" i="1"/>
  <c r="AB1185" i="1"/>
  <c r="AB1191" i="1"/>
  <c r="AB1205" i="1"/>
  <c r="AB1209" i="1"/>
  <c r="AB1212" i="1"/>
  <c r="AB1216" i="1"/>
  <c r="AB1217" i="1"/>
  <c r="AB1223" i="1"/>
  <c r="AB1237" i="1"/>
  <c r="AB1241" i="1"/>
  <c r="AB1244" i="1"/>
  <c r="AB1248" i="1"/>
  <c r="AB1249" i="1"/>
  <c r="AB1255" i="1"/>
  <c r="AB1272" i="1"/>
  <c r="AB1288" i="1"/>
  <c r="AB1150" i="1"/>
  <c r="AB1166" i="1"/>
  <c r="AB1182" i="1"/>
  <c r="AB1198" i="1"/>
  <c r="AB1214" i="1"/>
  <c r="AB1230" i="1"/>
  <c r="AB1246" i="1"/>
  <c r="AB1262" i="1"/>
  <c r="AB1267" i="1"/>
  <c r="AB1283" i="1"/>
  <c r="AB1299" i="1"/>
  <c r="AB1315" i="1"/>
  <c r="AB1263" i="1"/>
  <c r="AB1278" i="1"/>
  <c r="AB1279" i="1"/>
  <c r="AB1294" i="1"/>
  <c r="AB1295" i="1"/>
  <c r="AB1310" i="1"/>
  <c r="AB1326" i="1"/>
  <c r="AB1334" i="1"/>
  <c r="AB1336" i="1"/>
  <c r="AB1343" i="1"/>
  <c r="AB1350" i="1"/>
  <c r="AB1352" i="1"/>
  <c r="AB1359" i="1"/>
  <c r="AB1366" i="1"/>
  <c r="AB1368" i="1"/>
  <c r="AB1375" i="1"/>
  <c r="AB1382" i="1"/>
  <c r="AB1384" i="1"/>
  <c r="AB1391" i="1"/>
  <c r="AB1398" i="1"/>
  <c r="AB1400" i="1"/>
  <c r="AB1407" i="1"/>
  <c r="AB1414" i="1"/>
  <c r="AB1416" i="1"/>
  <c r="AB1423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7" i="1"/>
  <c r="AB1494" i="1"/>
  <c r="AB1496" i="1"/>
  <c r="AB1503" i="1"/>
  <c r="AB1510" i="1"/>
  <c r="AB1512" i="1"/>
  <c r="AB1519" i="1"/>
  <c r="AB1526" i="1"/>
  <c r="AB1528" i="1"/>
  <c r="AB1535" i="1"/>
  <c r="AB1613" i="1"/>
  <c r="AB1615" i="1"/>
  <c r="AB1622" i="1"/>
  <c r="AB1624" i="1"/>
  <c r="AB1629" i="1"/>
  <c r="AB1631" i="1"/>
  <c r="AB1638" i="1"/>
  <c r="AB1640" i="1"/>
  <c r="AB1645" i="1"/>
  <c r="AB1647" i="1"/>
  <c r="AB1654" i="1"/>
  <c r="AB1656" i="1"/>
  <c r="AB1661" i="1"/>
  <c r="AB1663" i="1"/>
  <c r="AB1670" i="1"/>
  <c r="AB1672" i="1"/>
  <c r="AB1677" i="1"/>
  <c r="AB1679" i="1"/>
  <c r="AB1686" i="1"/>
  <c r="AB1688" i="1"/>
  <c r="AB1693" i="1"/>
  <c r="AB1695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75" i="1"/>
  <c r="AB1782" i="1"/>
  <c r="AB1784" i="1"/>
  <c r="AB1789" i="1"/>
  <c r="AB1791" i="1"/>
  <c r="AB1798" i="1"/>
  <c r="AB1800" i="1"/>
  <c r="AB1805" i="1"/>
  <c r="AB1807" i="1"/>
  <c r="AB1814" i="1"/>
  <c r="AB1816" i="1"/>
  <c r="AB1821" i="1"/>
  <c r="AB1823" i="1"/>
  <c r="AB1830" i="1"/>
  <c r="AB1832" i="1"/>
  <c r="AB1837" i="1"/>
  <c r="AB1839" i="1"/>
  <c r="AB1846" i="1"/>
  <c r="AB1848" i="1"/>
  <c r="AB1853" i="1"/>
  <c r="AB1856" i="1"/>
  <c r="AB1860" i="1"/>
  <c r="AB1864" i="1"/>
  <c r="AB1868" i="1"/>
  <c r="AB1872" i="1"/>
  <c r="AB1876" i="1"/>
  <c r="AB1880" i="1"/>
  <c r="AB1884" i="1"/>
  <c r="AB1888" i="1"/>
  <c r="AB1906" i="1"/>
  <c r="AB1954" i="1"/>
  <c r="AB2018" i="1"/>
  <c r="AB1142" i="1"/>
  <c r="AB1158" i="1"/>
  <c r="AB1174" i="1"/>
  <c r="AB1190" i="1"/>
  <c r="AB1206" i="1"/>
  <c r="AB1222" i="1"/>
  <c r="AB1238" i="1"/>
  <c r="AB1254" i="1"/>
  <c r="AB1274" i="1"/>
  <c r="AB1290" i="1"/>
  <c r="M1300" i="1"/>
  <c r="AB1300" i="1" s="1"/>
  <c r="V1301" i="1"/>
  <c r="AB1301" i="1" s="1"/>
  <c r="AB1306" i="1"/>
  <c r="S1306" i="1"/>
  <c r="P1311" i="1"/>
  <c r="AB1311" i="1" s="1"/>
  <c r="M1316" i="1"/>
  <c r="AB1316" i="1" s="1"/>
  <c r="V1317" i="1"/>
  <c r="AB1317" i="1" s="1"/>
  <c r="AB1322" i="1"/>
  <c r="S1322" i="1"/>
  <c r="P1327" i="1"/>
  <c r="AB1327" i="1" s="1"/>
  <c r="Z1329" i="1"/>
  <c r="AB1331" i="1"/>
  <c r="AB1338" i="1"/>
  <c r="AB1340" i="1"/>
  <c r="AB1347" i="1"/>
  <c r="AB1354" i="1"/>
  <c r="AB1356" i="1"/>
  <c r="AB1363" i="1"/>
  <c r="AB1370" i="1"/>
  <c r="AB1372" i="1"/>
  <c r="AB1379" i="1"/>
  <c r="AB1386" i="1"/>
  <c r="AB1388" i="1"/>
  <c r="AB1395" i="1"/>
  <c r="AB1402" i="1"/>
  <c r="AB1404" i="1"/>
  <c r="AB1411" i="1"/>
  <c r="AB1418" i="1"/>
  <c r="AB1420" i="1"/>
  <c r="AB1427" i="1"/>
  <c r="AB1434" i="1"/>
  <c r="AB1436" i="1"/>
  <c r="AB1443" i="1"/>
  <c r="AB1450" i="1"/>
  <c r="AB1452" i="1"/>
  <c r="AB1459" i="1"/>
  <c r="AB1466" i="1"/>
  <c r="AB1468" i="1"/>
  <c r="AB1475" i="1"/>
  <c r="AB1482" i="1"/>
  <c r="AB1484" i="1"/>
  <c r="AB1491" i="1"/>
  <c r="AB1498" i="1"/>
  <c r="AB1500" i="1"/>
  <c r="AB1507" i="1"/>
  <c r="AB1514" i="1"/>
  <c r="AB1516" i="1"/>
  <c r="AB1523" i="1"/>
  <c r="AB1530" i="1"/>
  <c r="AB1532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8" i="1"/>
  <c r="AB1620" i="1"/>
  <c r="AB1625" i="1"/>
  <c r="AB1627" i="1"/>
  <c r="AB1634" i="1"/>
  <c r="AB1636" i="1"/>
  <c r="AB1641" i="1"/>
  <c r="AB1643" i="1"/>
  <c r="AB1650" i="1"/>
  <c r="AB1652" i="1"/>
  <c r="AB1657" i="1"/>
  <c r="AB1659" i="1"/>
  <c r="AB1666" i="1"/>
  <c r="AB1668" i="1"/>
  <c r="AB1673" i="1"/>
  <c r="AB1675" i="1"/>
  <c r="AB1682" i="1"/>
  <c r="AB1684" i="1"/>
  <c r="AB1689" i="1"/>
  <c r="AB1691" i="1"/>
  <c r="AB1698" i="1"/>
  <c r="AB1700" i="1"/>
  <c r="AB1705" i="1"/>
  <c r="AB1707" i="1"/>
  <c r="AB1714" i="1"/>
  <c r="AB1716" i="1"/>
  <c r="AB1721" i="1"/>
  <c r="AB1723" i="1"/>
  <c r="AB1730" i="1"/>
  <c r="AB1732" i="1"/>
  <c r="AB1737" i="1"/>
  <c r="AB1739" i="1"/>
  <c r="AB1746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5" i="1"/>
  <c r="AB1859" i="1"/>
  <c r="AB1863" i="1"/>
  <c r="AB1867" i="1"/>
  <c r="AB1871" i="1"/>
  <c r="AB1875" i="1"/>
  <c r="AB1879" i="1"/>
  <c r="AB1883" i="1"/>
  <c r="AB1887" i="1"/>
  <c r="AB1900" i="1"/>
  <c r="AB1916" i="1"/>
  <c r="AB1932" i="1"/>
  <c r="AB1948" i="1"/>
  <c r="AB1964" i="1"/>
  <c r="AB1980" i="1"/>
  <c r="AB1996" i="1"/>
  <c r="P1138" i="1"/>
  <c r="AB1138" i="1" s="1"/>
  <c r="V1140" i="1"/>
  <c r="AB1140" i="1" s="1"/>
  <c r="Z1144" i="1"/>
  <c r="AB1144" i="1" s="1"/>
  <c r="AB1146" i="1"/>
  <c r="M1147" i="1"/>
  <c r="AB1147" i="1" s="1"/>
  <c r="S1149" i="1"/>
  <c r="AB1149" i="1" s="1"/>
  <c r="P1154" i="1"/>
  <c r="AB1154" i="1" s="1"/>
  <c r="V1156" i="1"/>
  <c r="AB1156" i="1" s="1"/>
  <c r="Z1160" i="1"/>
  <c r="AB1160" i="1" s="1"/>
  <c r="AB1162" i="1"/>
  <c r="M1163" i="1"/>
  <c r="AB1163" i="1" s="1"/>
  <c r="S1165" i="1"/>
  <c r="AB1165" i="1" s="1"/>
  <c r="P1170" i="1"/>
  <c r="AB1170" i="1" s="1"/>
  <c r="V1172" i="1"/>
  <c r="AB1172" i="1" s="1"/>
  <c r="Z1176" i="1"/>
  <c r="AB1176" i="1" s="1"/>
  <c r="AB1178" i="1"/>
  <c r="M1179" i="1"/>
  <c r="AB1179" i="1" s="1"/>
  <c r="S1181" i="1"/>
  <c r="AB1181" i="1" s="1"/>
  <c r="P1186" i="1"/>
  <c r="AB1186" i="1" s="1"/>
  <c r="V1188" i="1"/>
  <c r="AB1188" i="1" s="1"/>
  <c r="Z1192" i="1"/>
  <c r="AB1192" i="1" s="1"/>
  <c r="AB1194" i="1"/>
  <c r="M1195" i="1"/>
  <c r="AB1195" i="1" s="1"/>
  <c r="S1197" i="1"/>
  <c r="AB1197" i="1" s="1"/>
  <c r="P1202" i="1"/>
  <c r="AB1202" i="1" s="1"/>
  <c r="V1204" i="1"/>
  <c r="AB1204" i="1" s="1"/>
  <c r="Z1208" i="1"/>
  <c r="AB1208" i="1" s="1"/>
  <c r="AB1210" i="1"/>
  <c r="M1211" i="1"/>
  <c r="AB1211" i="1" s="1"/>
  <c r="S1213" i="1"/>
  <c r="AB1213" i="1" s="1"/>
  <c r="P1218" i="1"/>
  <c r="AB1218" i="1" s="1"/>
  <c r="V1220" i="1"/>
  <c r="AB1220" i="1" s="1"/>
  <c r="Z1224" i="1"/>
  <c r="AB1224" i="1" s="1"/>
  <c r="AB1226" i="1"/>
  <c r="M1227" i="1"/>
  <c r="AB1227" i="1" s="1"/>
  <c r="S1229" i="1"/>
  <c r="AB1229" i="1" s="1"/>
  <c r="P1234" i="1"/>
  <c r="AB1234" i="1" s="1"/>
  <c r="V1236" i="1"/>
  <c r="AB1236" i="1" s="1"/>
  <c r="Z1240" i="1"/>
  <c r="AB1240" i="1" s="1"/>
  <c r="AB1242" i="1"/>
  <c r="M1243" i="1"/>
  <c r="AB1243" i="1" s="1"/>
  <c r="S1245" i="1"/>
  <c r="AB1245" i="1" s="1"/>
  <c r="P1250" i="1"/>
  <c r="AB1250" i="1" s="1"/>
  <c r="V1252" i="1"/>
  <c r="AB1252" i="1" s="1"/>
  <c r="Z1256" i="1"/>
  <c r="AB1256" i="1" s="1"/>
  <c r="AB1258" i="1"/>
  <c r="M1259" i="1"/>
  <c r="AB1259" i="1" s="1"/>
  <c r="S1261" i="1"/>
  <c r="AB1261" i="1" s="1"/>
  <c r="M1264" i="1"/>
  <c r="AB1264" i="1" s="1"/>
  <c r="V1265" i="1"/>
  <c r="AB1265" i="1" s="1"/>
  <c r="S1270" i="1"/>
  <c r="AB1270" i="1" s="1"/>
  <c r="AB1271" i="1"/>
  <c r="P1275" i="1"/>
  <c r="AB1275" i="1" s="1"/>
  <c r="Z1277" i="1"/>
  <c r="AB1277" i="1" s="1"/>
  <c r="M1280" i="1"/>
  <c r="AB1280" i="1" s="1"/>
  <c r="V1281" i="1"/>
  <c r="AB1281" i="1" s="1"/>
  <c r="AB1286" i="1"/>
  <c r="S1286" i="1"/>
  <c r="AB1287" i="1"/>
  <c r="P1291" i="1"/>
  <c r="AB1291" i="1" s="1"/>
  <c r="Z1293" i="1"/>
  <c r="AB1293" i="1" s="1"/>
  <c r="M1296" i="1"/>
  <c r="AB1296" i="1" s="1"/>
  <c r="V1297" i="1"/>
  <c r="AB1297" i="1" s="1"/>
  <c r="S1302" i="1"/>
  <c r="AB1302" i="1" s="1"/>
  <c r="AB1303" i="1"/>
  <c r="P1307" i="1"/>
  <c r="AB1307" i="1" s="1"/>
  <c r="Z1309" i="1"/>
  <c r="AB1309" i="1" s="1"/>
  <c r="M1312" i="1"/>
  <c r="AB1312" i="1" s="1"/>
  <c r="V1313" i="1"/>
  <c r="AB1313" i="1" s="1"/>
  <c r="AB1318" i="1"/>
  <c r="S1318" i="1"/>
  <c r="AB1319" i="1"/>
  <c r="P1323" i="1"/>
  <c r="AB1323" i="1" s="1"/>
  <c r="Z1325" i="1"/>
  <c r="AB1325" i="1" s="1"/>
  <c r="M1328" i="1"/>
  <c r="AB1328" i="1" s="1"/>
  <c r="V1329" i="1"/>
  <c r="AB1329" i="1" s="1"/>
  <c r="AB1335" i="1"/>
  <c r="AB1342" i="1"/>
  <c r="AB1344" i="1"/>
  <c r="AB1351" i="1"/>
  <c r="AB1358" i="1"/>
  <c r="AB1360" i="1"/>
  <c r="AB1367" i="1"/>
  <c r="AB1374" i="1"/>
  <c r="AB1376" i="1"/>
  <c r="AB1383" i="1"/>
  <c r="AB1390" i="1"/>
  <c r="AB1392" i="1"/>
  <c r="AB1399" i="1"/>
  <c r="AB1406" i="1"/>
  <c r="AB1408" i="1"/>
  <c r="AB1415" i="1"/>
  <c r="AB1422" i="1"/>
  <c r="AB1424" i="1"/>
  <c r="AB1431" i="1"/>
  <c r="AB1438" i="1"/>
  <c r="AB1440" i="1"/>
  <c r="AB1447" i="1"/>
  <c r="AB1454" i="1"/>
  <c r="AB1456" i="1"/>
  <c r="AB1463" i="1"/>
  <c r="AB1470" i="1"/>
  <c r="AB1472" i="1"/>
  <c r="AB1479" i="1"/>
  <c r="AB1486" i="1"/>
  <c r="AB1488" i="1"/>
  <c r="AB1495" i="1"/>
  <c r="AB1502" i="1"/>
  <c r="AB1504" i="1"/>
  <c r="AB1511" i="1"/>
  <c r="AB1518" i="1"/>
  <c r="AB1520" i="1"/>
  <c r="AB1527" i="1"/>
  <c r="AB1534" i="1"/>
  <c r="AB1536" i="1"/>
  <c r="AB1616" i="1"/>
  <c r="AB1621" i="1"/>
  <c r="AB1623" i="1"/>
  <c r="AB1632" i="1"/>
  <c r="AB1637" i="1"/>
  <c r="AB1639" i="1"/>
  <c r="AB1648" i="1"/>
  <c r="AB1653" i="1"/>
  <c r="AB1655" i="1"/>
  <c r="AB1664" i="1"/>
  <c r="AB1669" i="1"/>
  <c r="AB1671" i="1"/>
  <c r="AB1680" i="1"/>
  <c r="AB1685" i="1"/>
  <c r="AB1687" i="1"/>
  <c r="AB1696" i="1"/>
  <c r="AB1701" i="1"/>
  <c r="AB1703" i="1"/>
  <c r="AB1712" i="1"/>
  <c r="AB1717" i="1"/>
  <c r="AB1719" i="1"/>
  <c r="AB1728" i="1"/>
  <c r="AB1733" i="1"/>
  <c r="AB1735" i="1"/>
  <c r="AB1744" i="1"/>
  <c r="AB1749" i="1"/>
  <c r="AB1751" i="1"/>
  <c r="AB1760" i="1"/>
  <c r="AB1765" i="1"/>
  <c r="AB1767" i="1"/>
  <c r="AB1776" i="1"/>
  <c r="AB1781" i="1"/>
  <c r="AB1783" i="1"/>
  <c r="AB1792" i="1"/>
  <c r="AB1797" i="1"/>
  <c r="AB1799" i="1"/>
  <c r="AB1808" i="1"/>
  <c r="AB1813" i="1"/>
  <c r="AB1815" i="1"/>
  <c r="AB1824" i="1"/>
  <c r="AB1829" i="1"/>
  <c r="AB1831" i="1"/>
  <c r="AB1840" i="1"/>
  <c r="AB1845" i="1"/>
  <c r="AB1847" i="1"/>
  <c r="AB1854" i="1"/>
  <c r="AB1858" i="1"/>
  <c r="AB1862" i="1"/>
  <c r="AB1866" i="1"/>
  <c r="AB1870" i="1"/>
  <c r="AB1874" i="1"/>
  <c r="AB1878" i="1"/>
  <c r="AB1882" i="1"/>
  <c r="AB1886" i="1"/>
  <c r="AB1914" i="1"/>
  <c r="AB1962" i="1"/>
  <c r="S1890" i="1"/>
  <c r="AB1890" i="1" s="1"/>
  <c r="AB1891" i="1"/>
  <c r="P1895" i="1"/>
  <c r="M1896" i="1"/>
  <c r="AB1896" i="1" s="1"/>
  <c r="V1897" i="1"/>
  <c r="S1898" i="1"/>
  <c r="AB1898" i="1" s="1"/>
  <c r="AB1899" i="1"/>
  <c r="P1903" i="1"/>
  <c r="M1904" i="1"/>
  <c r="AB1904" i="1" s="1"/>
  <c r="AB1907" i="1"/>
  <c r="Z1911" i="1"/>
  <c r="AB1915" i="1"/>
  <c r="P1919" i="1"/>
  <c r="M1920" i="1"/>
  <c r="AB1920" i="1" s="1"/>
  <c r="V1921" i="1"/>
  <c r="S1922" i="1"/>
  <c r="AB1922" i="1" s="1"/>
  <c r="AB1923" i="1"/>
  <c r="P1927" i="1"/>
  <c r="M1928" i="1"/>
  <c r="AB1928" i="1" s="1"/>
  <c r="V1929" i="1"/>
  <c r="S1930" i="1"/>
  <c r="AB1930" i="1" s="1"/>
  <c r="AB1931" i="1"/>
  <c r="P1935" i="1"/>
  <c r="M1936" i="1"/>
  <c r="AB1936" i="1" s="1"/>
  <c r="V1937" i="1"/>
  <c r="S1938" i="1"/>
  <c r="AB1938" i="1" s="1"/>
  <c r="AB1939" i="1"/>
  <c r="P1943" i="1"/>
  <c r="M1944" i="1"/>
  <c r="AB1944" i="1" s="1"/>
  <c r="V1945" i="1"/>
  <c r="S1946" i="1"/>
  <c r="AB1946" i="1" s="1"/>
  <c r="AB1947" i="1"/>
  <c r="P1951" i="1"/>
  <c r="M1952" i="1"/>
  <c r="AB1952" i="1" s="1"/>
  <c r="V1953" i="1"/>
  <c r="AB1955" i="1"/>
  <c r="P1959" i="1"/>
  <c r="Z1959" i="1"/>
  <c r="M1960" i="1"/>
  <c r="AB1960" i="1" s="1"/>
  <c r="AB1963" i="1"/>
  <c r="P1967" i="1"/>
  <c r="M1968" i="1"/>
  <c r="AB1968" i="1" s="1"/>
  <c r="S1970" i="1"/>
  <c r="AB1970" i="1" s="1"/>
  <c r="AB1971" i="1"/>
  <c r="P1975" i="1"/>
  <c r="M1976" i="1"/>
  <c r="AB1976" i="1" s="1"/>
  <c r="V1977" i="1"/>
  <c r="S1978" i="1"/>
  <c r="AB1978" i="1" s="1"/>
  <c r="AB1979" i="1"/>
  <c r="P1983" i="1"/>
  <c r="M1984" i="1"/>
  <c r="AB1984" i="1" s="1"/>
  <c r="V1985" i="1"/>
  <c r="S1986" i="1"/>
  <c r="AB1986" i="1" s="1"/>
  <c r="AB1987" i="1"/>
  <c r="P1991" i="1"/>
  <c r="M1992" i="1"/>
  <c r="AB1992" i="1" s="1"/>
  <c r="V1993" i="1"/>
  <c r="S1994" i="1"/>
  <c r="AB1994" i="1" s="1"/>
  <c r="AB1995" i="1"/>
  <c r="P1999" i="1"/>
  <c r="M2000" i="1"/>
  <c r="AB2000" i="1" s="1"/>
  <c r="S2002" i="1"/>
  <c r="AB2002" i="1" s="1"/>
  <c r="AB2003" i="1"/>
  <c r="P2007" i="1"/>
  <c r="M2008" i="1"/>
  <c r="AB2008" i="1" s="1"/>
  <c r="V2009" i="1"/>
  <c r="S2010" i="1"/>
  <c r="AB2010" i="1" s="1"/>
  <c r="AB2011" i="1"/>
  <c r="P2015" i="1"/>
  <c r="M2016" i="1"/>
  <c r="AB2016" i="1" s="1"/>
  <c r="AB2019" i="1"/>
  <c r="P2023" i="1"/>
  <c r="M2024" i="1"/>
  <c r="AB2024" i="1" s="1"/>
  <c r="V2025" i="1"/>
  <c r="AB2026" i="1"/>
  <c r="S2026" i="1"/>
  <c r="P2027" i="1"/>
  <c r="M2028" i="1"/>
  <c r="AB2028" i="1" s="1"/>
  <c r="Z2029" i="1"/>
  <c r="S2030" i="1"/>
  <c r="P2031" i="1"/>
  <c r="M2032" i="1"/>
  <c r="AB2032" i="1" s="1"/>
  <c r="Z2033" i="1"/>
  <c r="S2034" i="1"/>
  <c r="P2035" i="1"/>
  <c r="M2036" i="1"/>
  <c r="AB2036" i="1" s="1"/>
  <c r="Z2037" i="1"/>
  <c r="S2038" i="1"/>
  <c r="P2039" i="1"/>
  <c r="M2040" i="1"/>
  <c r="AB2040" i="1" s="1"/>
  <c r="Z2041" i="1"/>
  <c r="S2042" i="1"/>
  <c r="P2043" i="1"/>
  <c r="M2044" i="1"/>
  <c r="AB2044" i="1" s="1"/>
  <c r="Z2045" i="1"/>
  <c r="S2046" i="1"/>
  <c r="P2047" i="1"/>
  <c r="M2048" i="1"/>
  <c r="AB2048" i="1" s="1"/>
  <c r="Z2049" i="1"/>
  <c r="S2050" i="1"/>
  <c r="P2051" i="1"/>
  <c r="M2052" i="1"/>
  <c r="AB2052" i="1" s="1"/>
  <c r="Z2053" i="1"/>
  <c r="S2054" i="1"/>
  <c r="P2055" i="1"/>
  <c r="M2056" i="1"/>
  <c r="AB2058" i="1"/>
  <c r="AB2060" i="1"/>
  <c r="AB2065" i="1"/>
  <c r="AB2067" i="1"/>
  <c r="AB2074" i="1"/>
  <c r="AB2076" i="1"/>
  <c r="AB2081" i="1"/>
  <c r="AB2083" i="1"/>
  <c r="AB2090" i="1"/>
  <c r="AB2092" i="1"/>
  <c r="AB2097" i="1"/>
  <c r="AB2099" i="1"/>
  <c r="AB2106" i="1"/>
  <c r="AB2108" i="1"/>
  <c r="AB2113" i="1"/>
  <c r="AB2115" i="1"/>
  <c r="AB2122" i="1"/>
  <c r="AB2124" i="1"/>
  <c r="AB2129" i="1"/>
  <c r="AB2131" i="1"/>
  <c r="AB2138" i="1"/>
  <c r="AB2140" i="1"/>
  <c r="AB2145" i="1"/>
  <c r="AB2147" i="1"/>
  <c r="AB2154" i="1"/>
  <c r="AB2156" i="1"/>
  <c r="AB2161" i="1"/>
  <c r="AB2163" i="1"/>
  <c r="AB2170" i="1"/>
  <c r="AB2172" i="1"/>
  <c r="AB2177" i="1"/>
  <c r="AB2179" i="1"/>
  <c r="AB2186" i="1"/>
  <c r="AB2188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298" i="1"/>
  <c r="AB2300" i="1"/>
  <c r="AB2305" i="1"/>
  <c r="AB2307" i="1"/>
  <c r="AB2314" i="1"/>
  <c r="AB2316" i="1"/>
  <c r="AB2321" i="1"/>
  <c r="AB2323" i="1"/>
  <c r="AB2330" i="1"/>
  <c r="AB2332" i="1"/>
  <c r="AB2337" i="1"/>
  <c r="AB2339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4" i="1"/>
  <c r="AB2396" i="1"/>
  <c r="AB2401" i="1"/>
  <c r="AB2403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91" i="1"/>
  <c r="AB2507" i="1"/>
  <c r="AB2523" i="1"/>
  <c r="AB2539" i="1"/>
  <c r="AB2555" i="1"/>
  <c r="AB2571" i="1"/>
  <c r="AB2587" i="1"/>
  <c r="AB2603" i="1"/>
  <c r="AB2619" i="1"/>
  <c r="AB2635" i="1"/>
  <c r="P1893" i="1"/>
  <c r="Z1893" i="1"/>
  <c r="M1894" i="1"/>
  <c r="AB1894" i="1" s="1"/>
  <c r="AB1897" i="1"/>
  <c r="P1901" i="1"/>
  <c r="Z1901" i="1"/>
  <c r="M1902" i="1"/>
  <c r="AB1902" i="1" s="1"/>
  <c r="AB1905" i="1"/>
  <c r="P1909" i="1"/>
  <c r="M1910" i="1"/>
  <c r="AB1910" i="1" s="1"/>
  <c r="V1911" i="1"/>
  <c r="S1912" i="1"/>
  <c r="AB1912" i="1" s="1"/>
  <c r="AB1913" i="1"/>
  <c r="Z1917" i="1"/>
  <c r="AB1921" i="1"/>
  <c r="Z1925" i="1"/>
  <c r="AB1929" i="1"/>
  <c r="Z1933" i="1"/>
  <c r="AB1937" i="1"/>
  <c r="Z1941" i="1"/>
  <c r="AB1945" i="1"/>
  <c r="P1949" i="1"/>
  <c r="Z1949" i="1"/>
  <c r="M1950" i="1"/>
  <c r="AB1950" i="1" s="1"/>
  <c r="AB1953" i="1"/>
  <c r="P1957" i="1"/>
  <c r="M1958" i="1"/>
  <c r="AB1958" i="1" s="1"/>
  <c r="V1959" i="1"/>
  <c r="AB1961" i="1"/>
  <c r="P1965" i="1"/>
  <c r="M1966" i="1"/>
  <c r="AB1966" i="1" s="1"/>
  <c r="AB1969" i="1"/>
  <c r="Z1973" i="1"/>
  <c r="AB1977" i="1"/>
  <c r="Z1981" i="1"/>
  <c r="M1982" i="1"/>
  <c r="AB1982" i="1" s="1"/>
  <c r="AB1985" i="1"/>
  <c r="P1989" i="1"/>
  <c r="Z1989" i="1"/>
  <c r="AB1993" i="1"/>
  <c r="P1997" i="1"/>
  <c r="M1998" i="1"/>
  <c r="AB1998" i="1" s="1"/>
  <c r="AB2001" i="1"/>
  <c r="P2005" i="1"/>
  <c r="Z2005" i="1"/>
  <c r="M2006" i="1"/>
  <c r="AB2006" i="1" s="1"/>
  <c r="AB2009" i="1"/>
  <c r="P2013" i="1"/>
  <c r="M2014" i="1"/>
  <c r="AB2014" i="1" s="1"/>
  <c r="AB2017" i="1"/>
  <c r="AB2025" i="1"/>
  <c r="AB2030" i="1"/>
  <c r="AB2034" i="1"/>
  <c r="AB2038" i="1"/>
  <c r="AB2042" i="1"/>
  <c r="AB2046" i="1"/>
  <c r="AB2050" i="1"/>
  <c r="AB2054" i="1"/>
  <c r="AB2056" i="1"/>
  <c r="AB2501" i="1"/>
  <c r="AB2517" i="1"/>
  <c r="AB2533" i="1"/>
  <c r="AB2549" i="1"/>
  <c r="AB2565" i="1"/>
  <c r="AB2581" i="1"/>
  <c r="AB2597" i="1"/>
  <c r="AB2613" i="1"/>
  <c r="AB2629" i="1"/>
  <c r="AB2645" i="1"/>
  <c r="AB1895" i="1"/>
  <c r="AB1903" i="1"/>
  <c r="AB1911" i="1"/>
  <c r="AB1919" i="1"/>
  <c r="AB1927" i="1"/>
  <c r="AB1935" i="1"/>
  <c r="AB1943" i="1"/>
  <c r="AB1951" i="1"/>
  <c r="AB1959" i="1"/>
  <c r="AB1967" i="1"/>
  <c r="AB1975" i="1"/>
  <c r="AB1983" i="1"/>
  <c r="AB1991" i="1"/>
  <c r="AB1999" i="1"/>
  <c r="AB2007" i="1"/>
  <c r="AB2015" i="1"/>
  <c r="AB2023" i="1"/>
  <c r="AB2057" i="1"/>
  <c r="AB2059" i="1"/>
  <c r="AB2066" i="1"/>
  <c r="AB2068" i="1"/>
  <c r="AB2073" i="1"/>
  <c r="AB2075" i="1"/>
  <c r="AB2082" i="1"/>
  <c r="AB2084" i="1"/>
  <c r="AB2089" i="1"/>
  <c r="AB2091" i="1"/>
  <c r="AB2098" i="1"/>
  <c r="AB2100" i="1"/>
  <c r="AB2105" i="1"/>
  <c r="AB2107" i="1"/>
  <c r="AB2114" i="1"/>
  <c r="AB2116" i="1"/>
  <c r="AB2123" i="1"/>
  <c r="AB2130" i="1"/>
  <c r="AB2132" i="1"/>
  <c r="AB2137" i="1"/>
  <c r="AB2139" i="1"/>
  <c r="AB2146" i="1"/>
  <c r="AB2148" i="1"/>
  <c r="AB2153" i="1"/>
  <c r="AB2155" i="1"/>
  <c r="AB2162" i="1"/>
  <c r="AB2164" i="1"/>
  <c r="AB2169" i="1"/>
  <c r="AB2171" i="1"/>
  <c r="AB2178" i="1"/>
  <c r="AB2180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9" i="1"/>
  <c r="AB2331" i="1"/>
  <c r="AB2338" i="1"/>
  <c r="AB2345" i="1"/>
  <c r="AB2347" i="1"/>
  <c r="AB2354" i="1"/>
  <c r="AB2361" i="1"/>
  <c r="AB2363" i="1"/>
  <c r="AB2370" i="1"/>
  <c r="AB2377" i="1"/>
  <c r="AB2379" i="1"/>
  <c r="AB2386" i="1"/>
  <c r="AB2393" i="1"/>
  <c r="AB2395" i="1"/>
  <c r="AB2402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1893" i="1"/>
  <c r="AB1901" i="1"/>
  <c r="AB1909" i="1"/>
  <c r="AB1917" i="1"/>
  <c r="AB1925" i="1"/>
  <c r="AB1933" i="1"/>
  <c r="AB1941" i="1"/>
  <c r="AB1949" i="1"/>
  <c r="AB1957" i="1"/>
  <c r="AB1965" i="1"/>
  <c r="AB1973" i="1"/>
  <c r="AB1981" i="1"/>
  <c r="AB1989" i="1"/>
  <c r="AB1997" i="1"/>
  <c r="AB2005" i="1"/>
  <c r="AB2013" i="1"/>
  <c r="AB2021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62" i="1"/>
  <c r="AB2064" i="1"/>
  <c r="AB2069" i="1"/>
  <c r="AB2071" i="1"/>
  <c r="AB2078" i="1"/>
  <c r="AB2080" i="1"/>
  <c r="AB2085" i="1"/>
  <c r="AB2087" i="1"/>
  <c r="AB2094" i="1"/>
  <c r="AB2096" i="1"/>
  <c r="AB2101" i="1"/>
  <c r="AB2103" i="1"/>
  <c r="AB2110" i="1"/>
  <c r="AB2112" i="1"/>
  <c r="AB2117" i="1"/>
  <c r="AB2119" i="1"/>
  <c r="AB2126" i="1"/>
  <c r="AB2128" i="1"/>
  <c r="AB2133" i="1"/>
  <c r="AB2135" i="1"/>
  <c r="AB2142" i="1"/>
  <c r="AB2144" i="1"/>
  <c r="AB2149" i="1"/>
  <c r="AB2151" i="1"/>
  <c r="AB2158" i="1"/>
  <c r="AB2160" i="1"/>
  <c r="AB2165" i="1"/>
  <c r="AB2167" i="1"/>
  <c r="AB2174" i="1"/>
  <c r="AB2176" i="1"/>
  <c r="AB2181" i="1"/>
  <c r="AB2183" i="1"/>
  <c r="AB2190" i="1"/>
  <c r="AB2192" i="1"/>
  <c r="AB2197" i="1"/>
  <c r="AB2199" i="1"/>
  <c r="AB2206" i="1"/>
  <c r="AB2208" i="1"/>
  <c r="AB2213" i="1"/>
  <c r="AB2215" i="1"/>
  <c r="AB2222" i="1"/>
  <c r="AB2224" i="1"/>
  <c r="AB2229" i="1"/>
  <c r="AB2231" i="1"/>
  <c r="AB2238" i="1"/>
  <c r="AB2240" i="1"/>
  <c r="AB2245" i="1"/>
  <c r="AB2247" i="1"/>
  <c r="AB2254" i="1"/>
  <c r="AB2256" i="1"/>
  <c r="AB2261" i="1"/>
  <c r="AB2263" i="1"/>
  <c r="AB2270" i="1"/>
  <c r="AB2272" i="1"/>
  <c r="AB2277" i="1"/>
  <c r="AB2279" i="1"/>
  <c r="AB2286" i="1"/>
  <c r="AB2288" i="1"/>
  <c r="AB2293" i="1"/>
  <c r="AB2295" i="1"/>
  <c r="AB2302" i="1"/>
  <c r="AB2304" i="1"/>
  <c r="AB2309" i="1"/>
  <c r="AB2311" i="1"/>
  <c r="AB2318" i="1"/>
  <c r="AB2320" i="1"/>
  <c r="AB2325" i="1"/>
  <c r="AB2327" i="1"/>
  <c r="AB2334" i="1"/>
  <c r="AB2336" i="1"/>
  <c r="AB2341" i="1"/>
  <c r="AB2343" i="1"/>
  <c r="AB2350" i="1"/>
  <c r="AB2352" i="1"/>
  <c r="AB2357" i="1"/>
  <c r="AB2359" i="1"/>
  <c r="AB2366" i="1"/>
  <c r="AB2368" i="1"/>
  <c r="AB2373" i="1"/>
  <c r="AB2375" i="1"/>
  <c r="AB2382" i="1"/>
  <c r="AB2384" i="1"/>
  <c r="AB2389" i="1"/>
  <c r="AB2391" i="1"/>
  <c r="AB2398" i="1"/>
  <c r="AB2400" i="1"/>
  <c r="AB2405" i="1"/>
  <c r="AB2407" i="1"/>
  <c r="AB2493" i="1"/>
  <c r="AB2509" i="1"/>
  <c r="AB2525" i="1"/>
  <c r="AB2541" i="1"/>
  <c r="AB2557" i="1"/>
  <c r="AB2573" i="1"/>
  <c r="AB2589" i="1"/>
  <c r="AB2605" i="1"/>
  <c r="AB2621" i="1"/>
  <c r="AB2637" i="1"/>
  <c r="AB2490" i="1"/>
  <c r="AB2498" i="1"/>
  <c r="AB2506" i="1"/>
  <c r="AB2522" i="1"/>
  <c r="AB2530" i="1"/>
  <c r="AB2538" i="1"/>
  <c r="AB2546" i="1"/>
  <c r="AB2554" i="1"/>
  <c r="AB2562" i="1"/>
  <c r="AB2570" i="1"/>
  <c r="AB2578" i="1"/>
  <c r="AB2586" i="1"/>
  <c r="AB2594" i="1"/>
  <c r="AB2602" i="1"/>
  <c r="AB2610" i="1"/>
  <c r="AB2618" i="1"/>
  <c r="AB2626" i="1"/>
  <c r="AB2634" i="1"/>
  <c r="AB2642" i="1"/>
  <c r="AB2650" i="1"/>
  <c r="AB2708" i="1"/>
  <c r="AB2710" i="1"/>
  <c r="AB2717" i="1"/>
  <c r="AB2719" i="1"/>
  <c r="AB2724" i="1"/>
  <c r="AB2726" i="1"/>
  <c r="AB2733" i="1"/>
  <c r="AB2735" i="1"/>
  <c r="AB2740" i="1"/>
  <c r="AB2742" i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5" i="1"/>
  <c r="AB2847" i="1"/>
  <c r="AB2852" i="1"/>
  <c r="AB2854" i="1"/>
  <c r="AB2861" i="1"/>
  <c r="AB2863" i="1"/>
  <c r="AB2868" i="1"/>
  <c r="AB2870" i="1"/>
  <c r="AB2877" i="1"/>
  <c r="AB2879" i="1"/>
  <c r="AB2884" i="1"/>
  <c r="AB2886" i="1"/>
  <c r="AB2893" i="1"/>
  <c r="AB2895" i="1"/>
  <c r="AB2900" i="1"/>
  <c r="AB2902" i="1"/>
  <c r="AB2909" i="1"/>
  <c r="AB2911" i="1"/>
  <c r="AB2916" i="1"/>
  <c r="AB2918" i="1"/>
  <c r="AB2925" i="1"/>
  <c r="AB2927" i="1"/>
  <c r="AB2932" i="1"/>
  <c r="AB2934" i="1"/>
  <c r="AB2941" i="1"/>
  <c r="AB2943" i="1"/>
  <c r="AB2948" i="1"/>
  <c r="AB2950" i="1"/>
  <c r="AB2957" i="1"/>
  <c r="AB2959" i="1"/>
  <c r="AB2964" i="1"/>
  <c r="AB2966" i="1"/>
  <c r="AB2973" i="1"/>
  <c r="AB2975" i="1"/>
  <c r="AB2980" i="1"/>
  <c r="AB2982" i="1"/>
  <c r="AB2989" i="1"/>
  <c r="AB2991" i="1"/>
  <c r="AB2996" i="1"/>
  <c r="AB2998" i="1"/>
  <c r="AB3005" i="1"/>
  <c r="AB3007" i="1"/>
  <c r="AB3012" i="1"/>
  <c r="AB3014" i="1"/>
  <c r="AB3021" i="1"/>
  <c r="AB3023" i="1"/>
  <c r="AB3028" i="1"/>
  <c r="AB3030" i="1"/>
  <c r="AB3037" i="1"/>
  <c r="AB3039" i="1"/>
  <c r="AB3044" i="1"/>
  <c r="AB3046" i="1"/>
  <c r="AB3053" i="1"/>
  <c r="AB3055" i="1"/>
  <c r="AB3061" i="1"/>
  <c r="AB3071" i="1"/>
  <c r="AB2652" i="1"/>
  <c r="AB2654" i="1"/>
  <c r="AB2656" i="1"/>
  <c r="AB2658" i="1"/>
  <c r="AB2662" i="1"/>
  <c r="AB2664" i="1"/>
  <c r="AB2666" i="1"/>
  <c r="AB2670" i="1"/>
  <c r="AB2674" i="1"/>
  <c r="AB2678" i="1"/>
  <c r="AB2682" i="1"/>
  <c r="AB3085" i="1"/>
  <c r="AB2494" i="1"/>
  <c r="AB2502" i="1"/>
  <c r="AB2510" i="1"/>
  <c r="AB2518" i="1"/>
  <c r="AB2526" i="1"/>
  <c r="AB2534" i="1"/>
  <c r="AB2542" i="1"/>
  <c r="AB2550" i="1"/>
  <c r="AB2558" i="1"/>
  <c r="AB2566" i="1"/>
  <c r="AB2574" i="1"/>
  <c r="AB2582" i="1"/>
  <c r="AB2590" i="1"/>
  <c r="AB2598" i="1"/>
  <c r="AB2606" i="1"/>
  <c r="AB2614" i="1"/>
  <c r="AB2622" i="1"/>
  <c r="AB2630" i="1"/>
  <c r="AB2638" i="1"/>
  <c r="AB2646" i="1"/>
  <c r="AB2709" i="1"/>
  <c r="AB2711" i="1"/>
  <c r="AB2716" i="1"/>
  <c r="AB2718" i="1"/>
  <c r="AB2725" i="1"/>
  <c r="AB2727" i="1"/>
  <c r="AB2734" i="1"/>
  <c r="AB2741" i="1"/>
  <c r="AB2743" i="1"/>
  <c r="AB2750" i="1"/>
  <c r="AB2757" i="1"/>
  <c r="AB2759" i="1"/>
  <c r="AB2766" i="1"/>
  <c r="AB2773" i="1"/>
  <c r="AB2775" i="1"/>
  <c r="AB2782" i="1"/>
  <c r="AB2789" i="1"/>
  <c r="AB2791" i="1"/>
  <c r="AB2796" i="1"/>
  <c r="AB2798" i="1"/>
  <c r="AB2805" i="1"/>
  <c r="AB2807" i="1"/>
  <c r="AB2812" i="1"/>
  <c r="AB2814" i="1"/>
  <c r="AB2821" i="1"/>
  <c r="AB2823" i="1"/>
  <c r="AB2828" i="1"/>
  <c r="AB2830" i="1"/>
  <c r="AB2837" i="1"/>
  <c r="AB2839" i="1"/>
  <c r="AB2844" i="1"/>
  <c r="AB2846" i="1"/>
  <c r="AB2853" i="1"/>
  <c r="AB2855" i="1"/>
  <c r="AB2860" i="1"/>
  <c r="AB2862" i="1"/>
  <c r="AB2869" i="1"/>
  <c r="AB2871" i="1"/>
  <c r="AB2876" i="1"/>
  <c r="AB2878" i="1"/>
  <c r="AB2885" i="1"/>
  <c r="AB2887" i="1"/>
  <c r="AB2892" i="1"/>
  <c r="AB2894" i="1"/>
  <c r="AB2901" i="1"/>
  <c r="AB2903" i="1"/>
  <c r="AB2908" i="1"/>
  <c r="AB2910" i="1"/>
  <c r="AB2917" i="1"/>
  <c r="AB2919" i="1"/>
  <c r="AB2924" i="1"/>
  <c r="AB2926" i="1"/>
  <c r="AB2933" i="1"/>
  <c r="AB2935" i="1"/>
  <c r="AB2940" i="1"/>
  <c r="AB2942" i="1"/>
  <c r="AB2949" i="1"/>
  <c r="AB2951" i="1"/>
  <c r="AB2956" i="1"/>
  <c r="AB2958" i="1"/>
  <c r="AB2965" i="1"/>
  <c r="AB2967" i="1"/>
  <c r="AB2972" i="1"/>
  <c r="AB2974" i="1"/>
  <c r="AB2981" i="1"/>
  <c r="AB2983" i="1"/>
  <c r="AB2988" i="1"/>
  <c r="AB2990" i="1"/>
  <c r="AB2997" i="1"/>
  <c r="AB2999" i="1"/>
  <c r="AB3004" i="1"/>
  <c r="AB3006" i="1"/>
  <c r="AB3013" i="1"/>
  <c r="AB3015" i="1"/>
  <c r="AB3020" i="1"/>
  <c r="AB3022" i="1"/>
  <c r="AB3029" i="1"/>
  <c r="AB3031" i="1"/>
  <c r="AB3036" i="1"/>
  <c r="AB3038" i="1"/>
  <c r="AB3045" i="1"/>
  <c r="AB3047" i="1"/>
  <c r="AB3052" i="1"/>
  <c r="AB3054" i="1"/>
  <c r="Z2488" i="1"/>
  <c r="AB2488" i="1" s="1"/>
  <c r="M2489" i="1"/>
  <c r="AB2489" i="1" s="1"/>
  <c r="AB2492" i="1"/>
  <c r="P2496" i="1"/>
  <c r="AB2496" i="1" s="1"/>
  <c r="Z2496" i="1"/>
  <c r="M2497" i="1"/>
  <c r="AB2497" i="1" s="1"/>
  <c r="AB2500" i="1"/>
  <c r="Z2504" i="1"/>
  <c r="AB2504" i="1" s="1"/>
  <c r="M2505" i="1"/>
  <c r="AB2505" i="1" s="1"/>
  <c r="AB2508" i="1"/>
  <c r="P2512" i="1"/>
  <c r="AB2512" i="1" s="1"/>
  <c r="M2513" i="1"/>
  <c r="AB2513" i="1" s="1"/>
  <c r="V2514" i="1"/>
  <c r="AB2514" i="1" s="1"/>
  <c r="AB2516" i="1"/>
  <c r="Z2520" i="1"/>
  <c r="AB2520" i="1" s="1"/>
  <c r="AB2524" i="1"/>
  <c r="Z2528" i="1"/>
  <c r="AB2528" i="1" s="1"/>
  <c r="M2529" i="1"/>
  <c r="AB2529" i="1" s="1"/>
  <c r="AB2532" i="1"/>
  <c r="P2536" i="1"/>
  <c r="AB2536" i="1" s="1"/>
  <c r="M2537" i="1"/>
  <c r="AB2537" i="1" s="1"/>
  <c r="AB2540" i="1"/>
  <c r="P2544" i="1"/>
  <c r="AB2544" i="1" s="1"/>
  <c r="M2545" i="1"/>
  <c r="AB2545" i="1" s="1"/>
  <c r="AB2548" i="1"/>
  <c r="Z2552" i="1"/>
  <c r="AB2552" i="1" s="1"/>
  <c r="AB2556" i="1"/>
  <c r="P2560" i="1"/>
  <c r="AB2560" i="1" s="1"/>
  <c r="Z2560" i="1"/>
  <c r="AB2564" i="1"/>
  <c r="P2568" i="1"/>
  <c r="AB2568" i="1" s="1"/>
  <c r="Z2568" i="1"/>
  <c r="M2569" i="1"/>
  <c r="AB2569" i="1" s="1"/>
  <c r="AB2572" i="1"/>
  <c r="P2576" i="1"/>
  <c r="AB2576" i="1" s="1"/>
  <c r="Z2576" i="1"/>
  <c r="M2577" i="1"/>
  <c r="AB2577" i="1" s="1"/>
  <c r="AB2580" i="1"/>
  <c r="P2584" i="1"/>
  <c r="AB2584" i="1" s="1"/>
  <c r="Z2584" i="1"/>
  <c r="M2585" i="1"/>
  <c r="AB2585" i="1" s="1"/>
  <c r="AB2588" i="1"/>
  <c r="P2592" i="1"/>
  <c r="AB2592" i="1" s="1"/>
  <c r="Z2592" i="1"/>
  <c r="M2593" i="1"/>
  <c r="AB2593" i="1" s="1"/>
  <c r="AB2596" i="1"/>
  <c r="P2600" i="1"/>
  <c r="AB2600" i="1" s="1"/>
  <c r="Z2600" i="1"/>
  <c r="AB2604" i="1"/>
  <c r="Z2608" i="1"/>
  <c r="AB2608" i="1" s="1"/>
  <c r="M2609" i="1"/>
  <c r="AB2609" i="1" s="1"/>
  <c r="AB2612" i="1"/>
  <c r="P2616" i="1"/>
  <c r="AB2616" i="1" s="1"/>
  <c r="Z2616" i="1"/>
  <c r="AB2620" i="1"/>
  <c r="P2624" i="1"/>
  <c r="AB2624" i="1" s="1"/>
  <c r="Z2624" i="1"/>
  <c r="M2625" i="1"/>
  <c r="AB2625" i="1" s="1"/>
  <c r="AB2628" i="1"/>
  <c r="P2632" i="1"/>
  <c r="AB2632" i="1" s="1"/>
  <c r="Z2632" i="1"/>
  <c r="M2633" i="1"/>
  <c r="AB2633" i="1" s="1"/>
  <c r="AB2636" i="1"/>
  <c r="P2640" i="1"/>
  <c r="AB2640" i="1" s="1"/>
  <c r="Z2640" i="1"/>
  <c r="M2641" i="1"/>
  <c r="AB2641" i="1" s="1"/>
  <c r="AB2644" i="1"/>
  <c r="P2648" i="1"/>
  <c r="AB2648" i="1" s="1"/>
  <c r="Z2648" i="1"/>
  <c r="M2649" i="1"/>
  <c r="AB2649" i="1" s="1"/>
  <c r="S2651" i="1"/>
  <c r="AB2651" i="1" s="1"/>
  <c r="AB2653" i="1"/>
  <c r="AB2657" i="1"/>
  <c r="V2660" i="1"/>
  <c r="AB2660" i="1" s="1"/>
  <c r="AB2661" i="1"/>
  <c r="AB2665" i="1"/>
  <c r="V2668" i="1"/>
  <c r="AB2668" i="1" s="1"/>
  <c r="AB2669" i="1"/>
  <c r="V2672" i="1"/>
  <c r="AB2672" i="1" s="1"/>
  <c r="AB2673" i="1"/>
  <c r="V2676" i="1"/>
  <c r="AB2676" i="1" s="1"/>
  <c r="AB2677" i="1"/>
  <c r="V2680" i="1"/>
  <c r="AB2680" i="1" s="1"/>
  <c r="AB2681" i="1"/>
  <c r="V2684" i="1"/>
  <c r="AB2684" i="1" s="1"/>
  <c r="AB2685" i="1"/>
  <c r="V2688" i="1"/>
  <c r="AB2688" i="1" s="1"/>
  <c r="AB2689" i="1"/>
  <c r="V2692" i="1"/>
  <c r="AB2692" i="1" s="1"/>
  <c r="AB2693" i="1"/>
  <c r="V2696" i="1"/>
  <c r="AB2696" i="1" s="1"/>
  <c r="AB2697" i="1"/>
  <c r="V2700" i="1"/>
  <c r="AB2700" i="1" s="1"/>
  <c r="AB2701" i="1"/>
  <c r="AB2705" i="1"/>
  <c r="AB2707" i="1"/>
  <c r="AB2712" i="1"/>
  <c r="AB2714" i="1"/>
  <c r="AB2721" i="1"/>
  <c r="AB2723" i="1"/>
  <c r="AB2728" i="1"/>
  <c r="AB2730" i="1"/>
  <c r="AB2737" i="1"/>
  <c r="AB2739" i="1"/>
  <c r="AB2744" i="1"/>
  <c r="AB2746" i="1"/>
  <c r="AB2753" i="1"/>
  <c r="AB2755" i="1"/>
  <c r="AB2760" i="1"/>
  <c r="AB2762" i="1"/>
  <c r="AB2769" i="1"/>
  <c r="AB2771" i="1"/>
  <c r="AB2776" i="1"/>
  <c r="AB2778" i="1"/>
  <c r="AB2785" i="1"/>
  <c r="AB2787" i="1"/>
  <c r="AB2792" i="1"/>
  <c r="AB2794" i="1"/>
  <c r="AB2801" i="1"/>
  <c r="AB2803" i="1"/>
  <c r="AB2808" i="1"/>
  <c r="AB2810" i="1"/>
  <c r="AB2817" i="1"/>
  <c r="AB2819" i="1"/>
  <c r="AB2824" i="1"/>
  <c r="AB2826" i="1"/>
  <c r="AB2833" i="1"/>
  <c r="AB2835" i="1"/>
  <c r="AB2840" i="1"/>
  <c r="AB2842" i="1"/>
  <c r="AB2849" i="1"/>
  <c r="AB2851" i="1"/>
  <c r="AB2856" i="1"/>
  <c r="AB2858" i="1"/>
  <c r="AB2867" i="1"/>
  <c r="AB2872" i="1"/>
  <c r="AB2874" i="1"/>
  <c r="AB2883" i="1"/>
  <c r="AB2888" i="1"/>
  <c r="AB2890" i="1"/>
  <c r="AB2899" i="1"/>
  <c r="AB2904" i="1"/>
  <c r="AB2906" i="1"/>
  <c r="AB2915" i="1"/>
  <c r="AB2920" i="1"/>
  <c r="AB2922" i="1"/>
  <c r="AB2931" i="1"/>
  <c r="AB2936" i="1"/>
  <c r="AB2938" i="1"/>
  <c r="AB2947" i="1"/>
  <c r="AB2952" i="1"/>
  <c r="AB2954" i="1"/>
  <c r="AB2963" i="1"/>
  <c r="AB2968" i="1"/>
  <c r="AB2970" i="1"/>
  <c r="AB2979" i="1"/>
  <c r="AB2984" i="1"/>
  <c r="AB2986" i="1"/>
  <c r="AB2995" i="1"/>
  <c r="AB3000" i="1"/>
  <c r="AB3002" i="1"/>
  <c r="AB3011" i="1"/>
  <c r="AB3016" i="1"/>
  <c r="AB3018" i="1"/>
  <c r="AB3027" i="1"/>
  <c r="AB3032" i="1"/>
  <c r="AB3034" i="1"/>
  <c r="AB3043" i="1"/>
  <c r="AB3048" i="1"/>
  <c r="AB3050" i="1"/>
  <c r="AB3069" i="1"/>
  <c r="AB3093" i="1"/>
  <c r="AB3068" i="1"/>
  <c r="AB3084" i="1"/>
  <c r="AB3124" i="1"/>
  <c r="AB3156" i="1"/>
  <c r="P3158" i="1"/>
  <c r="S3165" i="1"/>
  <c r="AB3165" i="1" s="1"/>
  <c r="S3168" i="1"/>
  <c r="P3173" i="1"/>
  <c r="Z3176" i="1"/>
  <c r="AB3176" i="1" s="1"/>
  <c r="M3179" i="1"/>
  <c r="M3182" i="1"/>
  <c r="AB3182" i="1" s="1"/>
  <c r="AB3188" i="1"/>
  <c r="P3190" i="1"/>
  <c r="AB3197" i="1"/>
  <c r="S3197" i="1"/>
  <c r="AB3204" i="1"/>
  <c r="AB3210" i="1"/>
  <c r="AB3224" i="1"/>
  <c r="AB3228" i="1"/>
  <c r="AB3231" i="1"/>
  <c r="AB3235" i="1"/>
  <c r="AB3236" i="1"/>
  <c r="AB3242" i="1"/>
  <c r="S3059" i="1"/>
  <c r="AB3059" i="1" s="1"/>
  <c r="P3064" i="1"/>
  <c r="V3066" i="1"/>
  <c r="AB3066" i="1" s="1"/>
  <c r="Z3070" i="1"/>
  <c r="AB3070" i="1" s="1"/>
  <c r="M3073" i="1"/>
  <c r="AB3073" i="1" s="1"/>
  <c r="S3075" i="1"/>
  <c r="AB3075" i="1" s="1"/>
  <c r="P3080" i="1"/>
  <c r="V3082" i="1"/>
  <c r="AB3082" i="1" s="1"/>
  <c r="Z3086" i="1"/>
  <c r="AB3086" i="1" s="1"/>
  <c r="M3089" i="1"/>
  <c r="AB3089" i="1" s="1"/>
  <c r="S3091" i="1"/>
  <c r="AB3091" i="1" s="1"/>
  <c r="P3096" i="1"/>
  <c r="V3098" i="1"/>
  <c r="AB3098" i="1" s="1"/>
  <c r="V3099" i="1"/>
  <c r="AB3099" i="1" s="1"/>
  <c r="S3104" i="1"/>
  <c r="AB3104" i="1" s="1"/>
  <c r="AB3105" i="1"/>
  <c r="V3112" i="1"/>
  <c r="AB3112" i="1" s="1"/>
  <c r="AB3126" i="1"/>
  <c r="V3127" i="1"/>
  <c r="Z3131" i="1"/>
  <c r="AB3136" i="1"/>
  <c r="V3144" i="1"/>
  <c r="AB3144" i="1" s="1"/>
  <c r="AB3158" i="1"/>
  <c r="V3159" i="1"/>
  <c r="Z3163" i="1"/>
  <c r="AB3168" i="1"/>
  <c r="AB3190" i="1"/>
  <c r="AB3218" i="1"/>
  <c r="AB3250" i="1"/>
  <c r="AB3060" i="1"/>
  <c r="AB3076" i="1"/>
  <c r="AB3092" i="1"/>
  <c r="AB3108" i="1"/>
  <c r="AB3140" i="1"/>
  <c r="AB3172" i="1"/>
  <c r="AB3181" i="1"/>
  <c r="S3184" i="1"/>
  <c r="M3195" i="1"/>
  <c r="M3198" i="1"/>
  <c r="AB3199" i="1"/>
  <c r="AB3208" i="1"/>
  <c r="AB3212" i="1"/>
  <c r="AB3215" i="1"/>
  <c r="AB3219" i="1"/>
  <c r="AB3220" i="1"/>
  <c r="AB3226" i="1"/>
  <c r="AB3240" i="1"/>
  <c r="AB3244" i="1"/>
  <c r="AB3247" i="1"/>
  <c r="AB3252" i="1"/>
  <c r="V3058" i="1"/>
  <c r="AB3058" i="1" s="1"/>
  <c r="Z3062" i="1"/>
  <c r="AB3062" i="1" s="1"/>
  <c r="AB3064" i="1"/>
  <c r="M3065" i="1"/>
  <c r="AB3065" i="1" s="1"/>
  <c r="S3067" i="1"/>
  <c r="AB3067" i="1" s="1"/>
  <c r="P3072" i="1"/>
  <c r="AB3072" i="1" s="1"/>
  <c r="V3074" i="1"/>
  <c r="AB3074" i="1" s="1"/>
  <c r="Z3078" i="1"/>
  <c r="AB3078" i="1" s="1"/>
  <c r="AB3080" i="1"/>
  <c r="M3081" i="1"/>
  <c r="AB3081" i="1" s="1"/>
  <c r="S3083" i="1"/>
  <c r="AB3083" i="1" s="1"/>
  <c r="P3088" i="1"/>
  <c r="AB3088" i="1" s="1"/>
  <c r="V3090" i="1"/>
  <c r="AB3090" i="1" s="1"/>
  <c r="Z3094" i="1"/>
  <c r="AB3094" i="1" s="1"/>
  <c r="AB3096" i="1"/>
  <c r="M3097" i="1"/>
  <c r="AB3097" i="1" s="1"/>
  <c r="P3101" i="1"/>
  <c r="AB3101" i="1" s="1"/>
  <c r="Z3103" i="1"/>
  <c r="AB3103" i="1" s="1"/>
  <c r="M3106" i="1"/>
  <c r="AB3106" i="1" s="1"/>
  <c r="AB3110" i="1"/>
  <c r="V3111" i="1"/>
  <c r="AB3111" i="1" s="1"/>
  <c r="Z3115" i="1"/>
  <c r="AB3115" i="1" s="1"/>
  <c r="AB3120" i="1"/>
  <c r="V3128" i="1"/>
  <c r="AB3128" i="1" s="1"/>
  <c r="AB3131" i="1"/>
  <c r="AB3142" i="1"/>
  <c r="V3143" i="1"/>
  <c r="AB3143" i="1" s="1"/>
  <c r="Z3147" i="1"/>
  <c r="AB3147" i="1" s="1"/>
  <c r="AB3152" i="1"/>
  <c r="V3160" i="1"/>
  <c r="AB3160" i="1" s="1"/>
  <c r="AB3163" i="1"/>
  <c r="AB3174" i="1"/>
  <c r="V3175" i="1"/>
  <c r="AB3175" i="1" s="1"/>
  <c r="Z3179" i="1"/>
  <c r="AB3179" i="1" s="1"/>
  <c r="AB3184" i="1"/>
  <c r="AB3195" i="1"/>
  <c r="AB3198" i="1"/>
  <c r="AB3234" i="1"/>
  <c r="V3107" i="1"/>
  <c r="AB3107" i="1" s="1"/>
  <c r="Z3111" i="1"/>
  <c r="AB3113" i="1"/>
  <c r="M3114" i="1"/>
  <c r="AB3114" i="1" s="1"/>
  <c r="S3116" i="1"/>
  <c r="AB3116" i="1" s="1"/>
  <c r="P3121" i="1"/>
  <c r="AB3121" i="1" s="1"/>
  <c r="V3123" i="1"/>
  <c r="AB3123" i="1" s="1"/>
  <c r="Z3127" i="1"/>
  <c r="AB3127" i="1" s="1"/>
  <c r="AB3129" i="1"/>
  <c r="M3130" i="1"/>
  <c r="AB3130" i="1" s="1"/>
  <c r="S3132" i="1"/>
  <c r="AB3132" i="1" s="1"/>
  <c r="P3137" i="1"/>
  <c r="AB3137" i="1" s="1"/>
  <c r="V3139" i="1"/>
  <c r="AB3139" i="1" s="1"/>
  <c r="Z3143" i="1"/>
  <c r="AB3145" i="1"/>
  <c r="M3146" i="1"/>
  <c r="AB3146" i="1" s="1"/>
  <c r="S3148" i="1"/>
  <c r="AB3148" i="1" s="1"/>
  <c r="P3153" i="1"/>
  <c r="AB3153" i="1" s="1"/>
  <c r="V3155" i="1"/>
  <c r="AB3155" i="1" s="1"/>
  <c r="Z3159" i="1"/>
  <c r="AB3159" i="1" s="1"/>
  <c r="AB3161" i="1"/>
  <c r="M3162" i="1"/>
  <c r="AB3162" i="1" s="1"/>
  <c r="S3164" i="1"/>
  <c r="AB3164" i="1" s="1"/>
  <c r="P3169" i="1"/>
  <c r="AB3169" i="1" s="1"/>
  <c r="V3171" i="1"/>
  <c r="AB3171" i="1" s="1"/>
  <c r="Z3175" i="1"/>
  <c r="AB3177" i="1"/>
  <c r="M3178" i="1"/>
  <c r="AB3178" i="1" s="1"/>
  <c r="S3180" i="1"/>
  <c r="AB3180" i="1" s="1"/>
  <c r="P3185" i="1"/>
  <c r="AB3185" i="1" s="1"/>
  <c r="V3187" i="1"/>
  <c r="AB3187" i="1" s="1"/>
  <c r="Z3191" i="1"/>
  <c r="AB3191" i="1" s="1"/>
  <c r="AB3193" i="1"/>
  <c r="M3194" i="1"/>
  <c r="AB3194" i="1" s="1"/>
  <c r="S3196" i="1"/>
  <c r="AB3196" i="1" s="1"/>
  <c r="AB3209" i="1"/>
  <c r="AB3225" i="1"/>
  <c r="AB3241" i="1"/>
  <c r="M3259" i="1"/>
  <c r="AB3259" i="1" s="1"/>
  <c r="V3260" i="1"/>
  <c r="AB3260" i="1" s="1"/>
  <c r="AB3265" i="1"/>
  <c r="S3265" i="1"/>
  <c r="S3200" i="1"/>
  <c r="AB3200" i="1" s="1"/>
  <c r="P3205" i="1"/>
  <c r="V3207" i="1"/>
  <c r="AB3207" i="1" s="1"/>
  <c r="Z3211" i="1"/>
  <c r="AB3211" i="1" s="1"/>
  <c r="AB3213" i="1"/>
  <c r="M3214" i="1"/>
  <c r="AB3214" i="1" s="1"/>
  <c r="S3216" i="1"/>
  <c r="AB3216" i="1" s="1"/>
  <c r="P3221" i="1"/>
  <c r="V3223" i="1"/>
  <c r="AB3223" i="1" s="1"/>
  <c r="Z3227" i="1"/>
  <c r="AB3227" i="1" s="1"/>
  <c r="AB3229" i="1"/>
  <c r="M3230" i="1"/>
  <c r="AB3230" i="1" s="1"/>
  <c r="S3232" i="1"/>
  <c r="AB3232" i="1" s="1"/>
  <c r="P3237" i="1"/>
  <c r="V3239" i="1"/>
  <c r="AB3239" i="1" s="1"/>
  <c r="Z3243" i="1"/>
  <c r="AB3243" i="1" s="1"/>
  <c r="AB3245" i="1"/>
  <c r="M3246" i="1"/>
  <c r="AB3246" i="1" s="1"/>
  <c r="S3248" i="1"/>
  <c r="AB3248" i="1" s="1"/>
  <c r="P3253" i="1"/>
  <c r="V3255" i="1"/>
  <c r="AB3255" i="1" s="1"/>
  <c r="V3256" i="1"/>
  <c r="AB3256" i="1" s="1"/>
  <c r="S3261" i="1"/>
  <c r="AB3261" i="1" s="1"/>
  <c r="AB3262" i="1"/>
  <c r="P3266" i="1"/>
  <c r="AB3266" i="1" s="1"/>
  <c r="AB3217" i="1"/>
  <c r="AB3233" i="1"/>
  <c r="AB3249" i="1"/>
  <c r="AB3258" i="1"/>
  <c r="AB3109" i="1"/>
  <c r="AB3125" i="1"/>
  <c r="AB3141" i="1"/>
  <c r="AB3157" i="1"/>
  <c r="AB3173" i="1"/>
  <c r="AB3189" i="1"/>
  <c r="AB3205" i="1"/>
  <c r="AB3221" i="1"/>
  <c r="AB3237" i="1"/>
  <c r="AB3253" i="1"/>
  <c r="AB3270" i="1"/>
  <c r="AB3358" i="1"/>
  <c r="V3268" i="1"/>
  <c r="AB3268" i="1" s="1"/>
  <c r="AB3273" i="1"/>
  <c r="S3273" i="1"/>
  <c r="AB3274" i="1"/>
  <c r="P3278" i="1"/>
  <c r="AB3278" i="1" s="1"/>
  <c r="Z3280" i="1"/>
  <c r="AB3280" i="1" s="1"/>
  <c r="M3283" i="1"/>
  <c r="AB3283" i="1" s="1"/>
  <c r="V3284" i="1"/>
  <c r="AB3284" i="1" s="1"/>
  <c r="S3289" i="1"/>
  <c r="AB3289" i="1" s="1"/>
  <c r="AB3290" i="1"/>
  <c r="P3294" i="1"/>
  <c r="AB3294" i="1" s="1"/>
  <c r="Z3296" i="1"/>
  <c r="AB3296" i="1" s="1"/>
  <c r="M3299" i="1"/>
  <c r="AB3299" i="1" s="1"/>
  <c r="V3300" i="1"/>
  <c r="AB3300" i="1" s="1"/>
  <c r="AB3305" i="1"/>
  <c r="S3305" i="1"/>
  <c r="AB3306" i="1"/>
  <c r="P3310" i="1"/>
  <c r="AB3310" i="1" s="1"/>
  <c r="Z3312" i="1"/>
  <c r="AB3312" i="1" s="1"/>
  <c r="M3315" i="1"/>
  <c r="AB3315" i="1" s="1"/>
  <c r="V3316" i="1"/>
  <c r="AB3316" i="1" s="1"/>
  <c r="S3321" i="1"/>
  <c r="AB3321" i="1" s="1"/>
  <c r="AB3322" i="1"/>
  <c r="P3326" i="1"/>
  <c r="AB3326" i="1" s="1"/>
  <c r="Z3328" i="1"/>
  <c r="AB3328" i="1" s="1"/>
  <c r="M3331" i="1"/>
  <c r="AB3331" i="1" s="1"/>
  <c r="V3332" i="1"/>
  <c r="AB3332" i="1" s="1"/>
  <c r="AB3337" i="1"/>
  <c r="S3337" i="1"/>
  <c r="AB3338" i="1"/>
  <c r="P3342" i="1"/>
  <c r="AB3342" i="1" s="1"/>
  <c r="M3347" i="1"/>
  <c r="AB3347" i="1" s="1"/>
  <c r="V3348" i="1"/>
  <c r="AB3348" i="1" s="1"/>
  <c r="AB3353" i="1"/>
  <c r="S3353" i="1"/>
  <c r="AB3354" i="1"/>
  <c r="M3363" i="1"/>
  <c r="AB3363" i="1" s="1"/>
  <c r="V3364" i="1"/>
  <c r="AB3364" i="1" s="1"/>
  <c r="S3369" i="1"/>
  <c r="AB3369" i="1" s="1"/>
  <c r="AB3370" i="1"/>
  <c r="M3379" i="1"/>
  <c r="AB3385" i="1"/>
  <c r="AB3387" i="1"/>
  <c r="AB3394" i="1"/>
  <c r="AB3401" i="1"/>
  <c r="AB3403" i="1"/>
  <c r="AB3410" i="1"/>
  <c r="AB3417" i="1"/>
  <c r="AB3419" i="1"/>
  <c r="AB3426" i="1"/>
  <c r="AB3433" i="1"/>
  <c r="AB3435" i="1"/>
  <c r="AB3442" i="1"/>
  <c r="AB3449" i="1"/>
  <c r="AB3451" i="1"/>
  <c r="AB3458" i="1"/>
  <c r="AB3465" i="1"/>
  <c r="AB3467" i="1"/>
  <c r="AB3474" i="1"/>
  <c r="AB3481" i="1"/>
  <c r="AB3483" i="1"/>
  <c r="AB3490" i="1"/>
  <c r="AB3497" i="1"/>
  <c r="AB3499" i="1"/>
  <c r="AB3506" i="1"/>
  <c r="AB3513" i="1"/>
  <c r="AB3515" i="1"/>
  <c r="AB3522" i="1"/>
  <c r="AB3529" i="1"/>
  <c r="AB3531" i="1"/>
  <c r="AB3538" i="1"/>
  <c r="AB3545" i="1"/>
  <c r="AB3564" i="1"/>
  <c r="AB3596" i="1"/>
  <c r="AB3615" i="1"/>
  <c r="AB3616" i="1"/>
  <c r="AB3628" i="1"/>
  <c r="AB3648" i="1"/>
  <c r="AB3660" i="1"/>
  <c r="AB3679" i="1"/>
  <c r="AB3680" i="1"/>
  <c r="AB3692" i="1"/>
  <c r="AB3285" i="1"/>
  <c r="AB3301" i="1"/>
  <c r="AB3317" i="1"/>
  <c r="AB3333" i="1"/>
  <c r="AB3349" i="1"/>
  <c r="M3359" i="1"/>
  <c r="AB3359" i="1" s="1"/>
  <c r="V3360" i="1"/>
  <c r="AB3360" i="1" s="1"/>
  <c r="AB3365" i="1"/>
  <c r="S3365" i="1"/>
  <c r="M3375" i="1"/>
  <c r="AB3375" i="1" s="1"/>
  <c r="V3376" i="1"/>
  <c r="AB3376" i="1" s="1"/>
  <c r="AB3379" i="1"/>
  <c r="AB3382" i="1"/>
  <c r="AB3389" i="1"/>
  <c r="AB3391" i="1"/>
  <c r="AB3398" i="1"/>
  <c r="AB3405" i="1"/>
  <c r="AB3407" i="1"/>
  <c r="AB3414" i="1"/>
  <c r="AB3421" i="1"/>
  <c r="AB3423" i="1"/>
  <c r="AB3430" i="1"/>
  <c r="AB3437" i="1"/>
  <c r="AB3439" i="1"/>
  <c r="AB3446" i="1"/>
  <c r="AB3453" i="1"/>
  <c r="AB3455" i="1"/>
  <c r="AB3462" i="1"/>
  <c r="AB3469" i="1"/>
  <c r="AB3471" i="1"/>
  <c r="AB3478" i="1"/>
  <c r="AB3485" i="1"/>
  <c r="AB3487" i="1"/>
  <c r="AB3494" i="1"/>
  <c r="AB3501" i="1"/>
  <c r="AB3503" i="1"/>
  <c r="AB3510" i="1"/>
  <c r="AB3517" i="1"/>
  <c r="AB3519" i="1"/>
  <c r="AB3526" i="1"/>
  <c r="AB3533" i="1"/>
  <c r="AB3535" i="1"/>
  <c r="AB3542" i="1"/>
  <c r="AB3556" i="1"/>
  <c r="AB3576" i="1"/>
  <c r="AB3588" i="1"/>
  <c r="AB3620" i="1"/>
  <c r="AB3652" i="1"/>
  <c r="AB3684" i="1"/>
  <c r="M3275" i="1"/>
  <c r="AB3275" i="1" s="1"/>
  <c r="V3276" i="1"/>
  <c r="AB3276" i="1" s="1"/>
  <c r="AB3281" i="1"/>
  <c r="S3281" i="1"/>
  <c r="AB3282" i="1"/>
  <c r="P3286" i="1"/>
  <c r="AB3286" i="1" s="1"/>
  <c r="Z3288" i="1"/>
  <c r="AB3288" i="1" s="1"/>
  <c r="M3291" i="1"/>
  <c r="AB3291" i="1" s="1"/>
  <c r="V3292" i="1"/>
  <c r="AB3292" i="1" s="1"/>
  <c r="S3297" i="1"/>
  <c r="AB3297" i="1" s="1"/>
  <c r="AB3298" i="1"/>
  <c r="P3302" i="1"/>
  <c r="AB3302" i="1" s="1"/>
  <c r="Z3304" i="1"/>
  <c r="AB3304" i="1" s="1"/>
  <c r="M3307" i="1"/>
  <c r="AB3307" i="1" s="1"/>
  <c r="V3308" i="1"/>
  <c r="AB3308" i="1" s="1"/>
  <c r="AB3313" i="1"/>
  <c r="S3313" i="1"/>
  <c r="AB3314" i="1"/>
  <c r="P3318" i="1"/>
  <c r="AB3318" i="1" s="1"/>
  <c r="Z3320" i="1"/>
  <c r="AB3320" i="1" s="1"/>
  <c r="M3323" i="1"/>
  <c r="AB3323" i="1" s="1"/>
  <c r="V3324" i="1"/>
  <c r="AB3324" i="1" s="1"/>
  <c r="S3329" i="1"/>
  <c r="AB3329" i="1" s="1"/>
  <c r="AB3330" i="1"/>
  <c r="P3334" i="1"/>
  <c r="AB3334" i="1" s="1"/>
  <c r="Z3336" i="1"/>
  <c r="AB3336" i="1" s="1"/>
  <c r="M3339" i="1"/>
  <c r="AB3339" i="1" s="1"/>
  <c r="V3340" i="1"/>
  <c r="AB3340" i="1" s="1"/>
  <c r="AB3345" i="1"/>
  <c r="S3345" i="1"/>
  <c r="AB3346" i="1"/>
  <c r="P3350" i="1"/>
  <c r="AB3350" i="1" s="1"/>
  <c r="Z3352" i="1"/>
  <c r="AB3352" i="1" s="1"/>
  <c r="M3355" i="1"/>
  <c r="AB3355" i="1" s="1"/>
  <c r="V3356" i="1"/>
  <c r="AB3356" i="1" s="1"/>
  <c r="S3361" i="1"/>
  <c r="AB3361" i="1" s="1"/>
  <c r="AB3362" i="1"/>
  <c r="P3366" i="1"/>
  <c r="AB3366" i="1" s="1"/>
  <c r="Z3368" i="1"/>
  <c r="AB3368" i="1" s="1"/>
  <c r="M3371" i="1"/>
  <c r="AB3371" i="1" s="1"/>
  <c r="V3372" i="1"/>
  <c r="AB3372" i="1" s="1"/>
  <c r="AB3377" i="1"/>
  <c r="S3377" i="1"/>
  <c r="AB3378" i="1"/>
  <c r="AB3386" i="1"/>
  <c r="AB3393" i="1"/>
  <c r="AB3395" i="1"/>
  <c r="AB3402" i="1"/>
  <c r="AB3409" i="1"/>
  <c r="AB3411" i="1"/>
  <c r="AB3418" i="1"/>
  <c r="AB3425" i="1"/>
  <c r="AB3427" i="1"/>
  <c r="AB3434" i="1"/>
  <c r="AB3441" i="1"/>
  <c r="AB3443" i="1"/>
  <c r="AB3450" i="1"/>
  <c r="AB3457" i="1"/>
  <c r="AB3459" i="1"/>
  <c r="AB3466" i="1"/>
  <c r="AB3473" i="1"/>
  <c r="AB3475" i="1"/>
  <c r="AB3482" i="1"/>
  <c r="AB3489" i="1"/>
  <c r="AB3491" i="1"/>
  <c r="AB3498" i="1"/>
  <c r="AB3505" i="1"/>
  <c r="AB3507" i="1"/>
  <c r="AB3514" i="1"/>
  <c r="AB3521" i="1"/>
  <c r="AB3523" i="1"/>
  <c r="AB3530" i="1"/>
  <c r="AB3537" i="1"/>
  <c r="AB3539" i="1"/>
  <c r="AB3546" i="1"/>
  <c r="AB3568" i="1"/>
  <c r="AB3632" i="1"/>
  <c r="AB3696" i="1"/>
  <c r="AB3374" i="1"/>
  <c r="AB3547" i="1"/>
  <c r="AB3923" i="1"/>
  <c r="AB3926" i="1"/>
  <c r="AB3555" i="1"/>
  <c r="AB3563" i="1"/>
  <c r="AB3571" i="1"/>
  <c r="AB3579" i="1"/>
  <c r="AB3587" i="1"/>
  <c r="AB3595" i="1"/>
  <c r="AB3603" i="1"/>
  <c r="AB3611" i="1"/>
  <c r="AB3619" i="1"/>
  <c r="AB3627" i="1"/>
  <c r="AB3635" i="1"/>
  <c r="AB3643" i="1"/>
  <c r="AB3651" i="1"/>
  <c r="AB3659" i="1"/>
  <c r="AB3667" i="1"/>
  <c r="AB3675" i="1"/>
  <c r="AB3683" i="1"/>
  <c r="AB3691" i="1"/>
  <c r="AB3701" i="1"/>
  <c r="AB3703" i="1"/>
  <c r="AB3705" i="1"/>
  <c r="AB3713" i="1"/>
  <c r="AB3717" i="1"/>
  <c r="AB3719" i="1"/>
  <c r="AB3721" i="1"/>
  <c r="AB3725" i="1"/>
  <c r="AB3733" i="1"/>
  <c r="AB3735" i="1"/>
  <c r="AB3737" i="1"/>
  <c r="AB3741" i="1"/>
  <c r="AB3745" i="1"/>
  <c r="AB3749" i="1"/>
  <c r="AB3753" i="1"/>
  <c r="AB3757" i="1"/>
  <c r="AB3761" i="1"/>
  <c r="AB3765" i="1"/>
  <c r="AB3767" i="1"/>
  <c r="AB3769" i="1"/>
  <c r="AB3771" i="1"/>
  <c r="AB3773" i="1"/>
  <c r="AB3775" i="1"/>
  <c r="AB3777" i="1"/>
  <c r="AB3781" i="1"/>
  <c r="AB3783" i="1"/>
  <c r="AB3785" i="1"/>
  <c r="AB3789" i="1"/>
  <c r="AB3793" i="1"/>
  <c r="AB3795" i="1"/>
  <c r="AB3797" i="1"/>
  <c r="AB3799" i="1"/>
  <c r="AB3801" i="1"/>
  <c r="AB3805" i="1"/>
  <c r="AB3809" i="1"/>
  <c r="AB3811" i="1"/>
  <c r="AB3813" i="1"/>
  <c r="AB3815" i="1"/>
  <c r="AB3821" i="1"/>
  <c r="AB3823" i="1"/>
  <c r="AB3825" i="1"/>
  <c r="AB3829" i="1"/>
  <c r="AB3831" i="1"/>
  <c r="AB3833" i="1"/>
  <c r="AB3837" i="1"/>
  <c r="AB3841" i="1"/>
  <c r="AB3845" i="1"/>
  <c r="AB3847" i="1"/>
  <c r="AB3849" i="1"/>
  <c r="AB3853" i="1"/>
  <c r="AB3857" i="1"/>
  <c r="AB3861" i="1"/>
  <c r="AB3863" i="1"/>
  <c r="AB3865" i="1"/>
  <c r="AB3869" i="1"/>
  <c r="AB3873" i="1"/>
  <c r="AB3877" i="1"/>
  <c r="AB3881" i="1"/>
  <c r="AB3918" i="1"/>
  <c r="AB3952" i="1"/>
  <c r="P3549" i="1"/>
  <c r="AB3549" i="1" s="1"/>
  <c r="M3550" i="1"/>
  <c r="AB3550" i="1" s="1"/>
  <c r="V3551" i="1"/>
  <c r="AB3551" i="1" s="1"/>
  <c r="S3552" i="1"/>
  <c r="AB3552" i="1" s="1"/>
  <c r="AB3553" i="1"/>
  <c r="P3557" i="1"/>
  <c r="AB3557" i="1" s="1"/>
  <c r="M3558" i="1"/>
  <c r="AB3558" i="1" s="1"/>
  <c r="V3559" i="1"/>
  <c r="AB3559" i="1" s="1"/>
  <c r="S3560" i="1"/>
  <c r="AB3560" i="1" s="1"/>
  <c r="AB3561" i="1"/>
  <c r="P3565" i="1"/>
  <c r="AB3565" i="1" s="1"/>
  <c r="M3566" i="1"/>
  <c r="AB3566" i="1" s="1"/>
  <c r="V3567" i="1"/>
  <c r="AB3567" i="1" s="1"/>
  <c r="AB3569" i="1"/>
  <c r="P3573" i="1"/>
  <c r="AB3573" i="1" s="1"/>
  <c r="M3574" i="1"/>
  <c r="AB3574" i="1" s="1"/>
  <c r="V3575" i="1"/>
  <c r="AB3575" i="1" s="1"/>
  <c r="AB3577" i="1"/>
  <c r="P3581" i="1"/>
  <c r="AB3581" i="1" s="1"/>
  <c r="Z3581" i="1"/>
  <c r="M3582" i="1"/>
  <c r="AB3582" i="1" s="1"/>
  <c r="V3583" i="1"/>
  <c r="AB3583" i="1" s="1"/>
  <c r="S3584" i="1"/>
  <c r="AB3584" i="1" s="1"/>
  <c r="AB3585" i="1"/>
  <c r="P3589" i="1"/>
  <c r="AB3589" i="1" s="1"/>
  <c r="M3590" i="1"/>
  <c r="AB3590" i="1" s="1"/>
  <c r="V3591" i="1"/>
  <c r="AB3591" i="1" s="1"/>
  <c r="S3592" i="1"/>
  <c r="AB3592" i="1" s="1"/>
  <c r="AB3593" i="1"/>
  <c r="P3597" i="1"/>
  <c r="AB3597" i="1" s="1"/>
  <c r="M3598" i="1"/>
  <c r="AB3598" i="1" s="1"/>
  <c r="V3599" i="1"/>
  <c r="AB3599" i="1" s="1"/>
  <c r="S3600" i="1"/>
  <c r="AB3600" i="1" s="1"/>
  <c r="AB3601" i="1"/>
  <c r="P3605" i="1"/>
  <c r="AB3605" i="1" s="1"/>
  <c r="M3606" i="1"/>
  <c r="AB3606" i="1" s="1"/>
  <c r="V3607" i="1"/>
  <c r="AB3607" i="1" s="1"/>
  <c r="S3608" i="1"/>
  <c r="AB3608" i="1" s="1"/>
  <c r="AB3609" i="1"/>
  <c r="P3613" i="1"/>
  <c r="AB3613" i="1" s="1"/>
  <c r="M3614" i="1"/>
  <c r="AB3614" i="1" s="1"/>
  <c r="AB3617" i="1"/>
  <c r="P3621" i="1"/>
  <c r="AB3621" i="1" s="1"/>
  <c r="M3622" i="1"/>
  <c r="AB3622" i="1" s="1"/>
  <c r="V3623" i="1"/>
  <c r="AB3623" i="1" s="1"/>
  <c r="S3624" i="1"/>
  <c r="AB3624" i="1" s="1"/>
  <c r="AB3625" i="1"/>
  <c r="P3629" i="1"/>
  <c r="AB3629" i="1" s="1"/>
  <c r="M3630" i="1"/>
  <c r="AB3630" i="1" s="1"/>
  <c r="V3631" i="1"/>
  <c r="AB3631" i="1" s="1"/>
  <c r="AB3633" i="1"/>
  <c r="P3637" i="1"/>
  <c r="AB3637" i="1" s="1"/>
  <c r="M3638" i="1"/>
  <c r="AB3638" i="1" s="1"/>
  <c r="V3639" i="1"/>
  <c r="AB3639" i="1" s="1"/>
  <c r="S3640" i="1"/>
  <c r="AB3640" i="1" s="1"/>
  <c r="AB3641" i="1"/>
  <c r="P3645" i="1"/>
  <c r="AB3645" i="1" s="1"/>
  <c r="M3646" i="1"/>
  <c r="AB3646" i="1" s="1"/>
  <c r="V3647" i="1"/>
  <c r="AB3647" i="1" s="1"/>
  <c r="AB3649" i="1"/>
  <c r="P3653" i="1"/>
  <c r="AB3653" i="1" s="1"/>
  <c r="M3654" i="1"/>
  <c r="AB3654" i="1" s="1"/>
  <c r="V3655" i="1"/>
  <c r="AB3655" i="1" s="1"/>
  <c r="S3656" i="1"/>
  <c r="AB3656" i="1" s="1"/>
  <c r="AB3657" i="1"/>
  <c r="P3661" i="1"/>
  <c r="AB3661" i="1" s="1"/>
  <c r="M3662" i="1"/>
  <c r="AB3662" i="1" s="1"/>
  <c r="V3663" i="1"/>
  <c r="AB3663" i="1" s="1"/>
  <c r="S3664" i="1"/>
  <c r="AB3664" i="1" s="1"/>
  <c r="AB3665" i="1"/>
  <c r="P3669" i="1"/>
  <c r="AB3669" i="1" s="1"/>
  <c r="M3670" i="1"/>
  <c r="AB3670" i="1" s="1"/>
  <c r="V3671" i="1"/>
  <c r="AB3671" i="1" s="1"/>
  <c r="S3672" i="1"/>
  <c r="AB3672" i="1" s="1"/>
  <c r="AB3673" i="1"/>
  <c r="P3677" i="1"/>
  <c r="AB3677" i="1" s="1"/>
  <c r="M3678" i="1"/>
  <c r="AB3678" i="1" s="1"/>
  <c r="AB3681" i="1"/>
  <c r="P3685" i="1"/>
  <c r="AB3685" i="1" s="1"/>
  <c r="M3686" i="1"/>
  <c r="AB3686" i="1" s="1"/>
  <c r="V3687" i="1"/>
  <c r="AB3687" i="1" s="1"/>
  <c r="S3688" i="1"/>
  <c r="AB3688" i="1" s="1"/>
  <c r="AB3689" i="1"/>
  <c r="P3693" i="1"/>
  <c r="AB3693" i="1" s="1"/>
  <c r="M3694" i="1"/>
  <c r="AB3694" i="1" s="1"/>
  <c r="V3695" i="1"/>
  <c r="AB3695" i="1" s="1"/>
  <c r="AB3697" i="1"/>
  <c r="P3699" i="1"/>
  <c r="AB3699" i="1" s="1"/>
  <c r="M3700" i="1"/>
  <c r="AB3700" i="1" s="1"/>
  <c r="M3704" i="1"/>
  <c r="AB3704" i="1" s="1"/>
  <c r="P3707" i="1"/>
  <c r="AB3707" i="1" s="1"/>
  <c r="M3708" i="1"/>
  <c r="AB3708" i="1" s="1"/>
  <c r="Z3709" i="1"/>
  <c r="AB3709" i="1" s="1"/>
  <c r="P3711" i="1"/>
  <c r="AB3711" i="1" s="1"/>
  <c r="M3712" i="1"/>
  <c r="AB3712" i="1" s="1"/>
  <c r="P3715" i="1"/>
  <c r="AB3715" i="1" s="1"/>
  <c r="M3716" i="1"/>
  <c r="AB3716" i="1" s="1"/>
  <c r="P3723" i="1"/>
  <c r="AB3723" i="1" s="1"/>
  <c r="M3724" i="1"/>
  <c r="AB3724" i="1" s="1"/>
  <c r="P3727" i="1"/>
  <c r="AB3727" i="1" s="1"/>
  <c r="M3728" i="1"/>
  <c r="AB3728" i="1" s="1"/>
  <c r="Z3729" i="1"/>
  <c r="AB3729" i="1" s="1"/>
  <c r="S3730" i="1"/>
  <c r="AB3730" i="1" s="1"/>
  <c r="P3731" i="1"/>
  <c r="AB3731" i="1" s="1"/>
  <c r="M3732" i="1"/>
  <c r="AB3732" i="1" s="1"/>
  <c r="P3739" i="1"/>
  <c r="AB3739" i="1" s="1"/>
  <c r="M3740" i="1"/>
  <c r="AB3740" i="1" s="1"/>
  <c r="P3743" i="1"/>
  <c r="AB3743" i="1" s="1"/>
  <c r="M3744" i="1"/>
  <c r="AB3744" i="1" s="1"/>
  <c r="P3747" i="1"/>
  <c r="AB3747" i="1" s="1"/>
  <c r="M3748" i="1"/>
  <c r="AB3748" i="1" s="1"/>
  <c r="P3751" i="1"/>
  <c r="AB3751" i="1" s="1"/>
  <c r="M3752" i="1"/>
  <c r="AB3752" i="1" s="1"/>
  <c r="P3755" i="1"/>
  <c r="AB3755" i="1" s="1"/>
  <c r="M3756" i="1"/>
  <c r="AB3756" i="1" s="1"/>
  <c r="P3759" i="1"/>
  <c r="AB3759" i="1" s="1"/>
  <c r="M3760" i="1"/>
  <c r="AB3760" i="1" s="1"/>
  <c r="P3763" i="1"/>
  <c r="AB3763" i="1" s="1"/>
  <c r="M3764" i="1"/>
  <c r="AB3764" i="1" s="1"/>
  <c r="P3779" i="1"/>
  <c r="AB3779" i="1" s="1"/>
  <c r="M3784" i="1"/>
  <c r="AB3784" i="1" s="1"/>
  <c r="P3787" i="1"/>
  <c r="AB3787" i="1" s="1"/>
  <c r="M3788" i="1"/>
  <c r="AB3788" i="1" s="1"/>
  <c r="P3791" i="1"/>
  <c r="AB3791" i="1" s="1"/>
  <c r="M3792" i="1"/>
  <c r="AB3792" i="1" s="1"/>
  <c r="M3796" i="1"/>
  <c r="AB3796" i="1" s="1"/>
  <c r="M3800" i="1"/>
  <c r="AB3800" i="1" s="1"/>
  <c r="P3803" i="1"/>
  <c r="AB3803" i="1" s="1"/>
  <c r="M3804" i="1"/>
  <c r="AB3804" i="1" s="1"/>
  <c r="P3807" i="1"/>
  <c r="AB3807" i="1" s="1"/>
  <c r="M3808" i="1"/>
  <c r="AB3808" i="1" s="1"/>
  <c r="M3816" i="1"/>
  <c r="AB3816" i="1" s="1"/>
  <c r="Z3817" i="1"/>
  <c r="AB3817" i="1" s="1"/>
  <c r="P3819" i="1"/>
  <c r="AB3819" i="1" s="1"/>
  <c r="M3820" i="1"/>
  <c r="AB3820" i="1" s="1"/>
  <c r="M3824" i="1"/>
  <c r="AB3824" i="1" s="1"/>
  <c r="P3827" i="1"/>
  <c r="AB3827" i="1" s="1"/>
  <c r="M3828" i="1"/>
  <c r="AB3828" i="1" s="1"/>
  <c r="M3832" i="1"/>
  <c r="AB3832" i="1" s="1"/>
  <c r="P3835" i="1"/>
  <c r="AB3835" i="1" s="1"/>
  <c r="M3836" i="1"/>
  <c r="AB3836" i="1" s="1"/>
  <c r="P3839" i="1"/>
  <c r="AB3839" i="1" s="1"/>
  <c r="M3840" i="1"/>
  <c r="AB3840" i="1" s="1"/>
  <c r="P3843" i="1"/>
  <c r="AB3843" i="1" s="1"/>
  <c r="M3848" i="1"/>
  <c r="AB3848" i="1" s="1"/>
  <c r="P3851" i="1"/>
  <c r="AB3851" i="1" s="1"/>
  <c r="M3852" i="1"/>
  <c r="AB3852" i="1" s="1"/>
  <c r="P3855" i="1"/>
  <c r="AB3855" i="1" s="1"/>
  <c r="M3856" i="1"/>
  <c r="AB3856" i="1" s="1"/>
  <c r="P3859" i="1"/>
  <c r="AB3859" i="1" s="1"/>
  <c r="M3860" i="1"/>
  <c r="AB3860" i="1" s="1"/>
  <c r="M3864" i="1"/>
  <c r="AB3864" i="1" s="1"/>
  <c r="P3867" i="1"/>
  <c r="AB3867" i="1" s="1"/>
  <c r="M3868" i="1"/>
  <c r="AB3868" i="1" s="1"/>
  <c r="P3871" i="1"/>
  <c r="AB3871" i="1" s="1"/>
  <c r="M3872" i="1"/>
  <c r="AB3872" i="1" s="1"/>
  <c r="P3875" i="1"/>
  <c r="AB3875" i="1" s="1"/>
  <c r="M3876" i="1"/>
  <c r="AB3876" i="1" s="1"/>
  <c r="P3879" i="1"/>
  <c r="AB3879" i="1" s="1"/>
  <c r="M3880" i="1"/>
  <c r="AB3880" i="1" s="1"/>
  <c r="S3882" i="1"/>
  <c r="AB3882" i="1" s="1"/>
  <c r="P3883" i="1"/>
  <c r="AB3883" i="1" s="1"/>
  <c r="M3884" i="1"/>
  <c r="AB3884" i="1" s="1"/>
  <c r="Z3885" i="1"/>
  <c r="AB3885" i="1" s="1"/>
  <c r="P3887" i="1"/>
  <c r="AB3887" i="1" s="1"/>
  <c r="M3888" i="1"/>
  <c r="AB3888" i="1" s="1"/>
  <c r="Z3889" i="1"/>
  <c r="AB3889" i="1" s="1"/>
  <c r="P3891" i="1"/>
  <c r="AB3891" i="1" s="1"/>
  <c r="M3892" i="1"/>
  <c r="AB3892" i="1" s="1"/>
  <c r="Z3893" i="1"/>
  <c r="AB3893" i="1" s="1"/>
  <c r="S3894" i="1"/>
  <c r="AB3894" i="1" s="1"/>
  <c r="P3895" i="1"/>
  <c r="AB3895" i="1" s="1"/>
  <c r="M3896" i="1"/>
  <c r="AB3896" i="1" s="1"/>
  <c r="Z3897" i="1"/>
  <c r="AB3897" i="1" s="1"/>
  <c r="S3898" i="1"/>
  <c r="AB3898" i="1" s="1"/>
  <c r="P3899" i="1"/>
  <c r="AB3899" i="1" s="1"/>
  <c r="M3900" i="1"/>
  <c r="AB3900" i="1" s="1"/>
  <c r="Z3901" i="1"/>
  <c r="AB3901" i="1" s="1"/>
  <c r="S3902" i="1"/>
  <c r="AB3902" i="1" s="1"/>
  <c r="P3903" i="1"/>
  <c r="AB3903" i="1" s="1"/>
  <c r="M3904" i="1"/>
  <c r="AB3904" i="1" s="1"/>
  <c r="Z3905" i="1"/>
  <c r="AB3905" i="1" s="1"/>
  <c r="S3906" i="1"/>
  <c r="AB3906" i="1" s="1"/>
  <c r="P3907" i="1"/>
  <c r="AB3907" i="1" s="1"/>
  <c r="M3908" i="1"/>
  <c r="AB3908" i="1" s="1"/>
  <c r="Z3909" i="1"/>
  <c r="AB3909" i="1" s="1"/>
  <c r="S3910" i="1"/>
  <c r="AB3910" i="1" s="1"/>
  <c r="P3911" i="1"/>
  <c r="AB3911" i="1" s="1"/>
  <c r="Z3913" i="1"/>
  <c r="M3916" i="1"/>
  <c r="AB3916" i="1" s="1"/>
  <c r="AB3919" i="1"/>
  <c r="S3913" i="1"/>
  <c r="AB3913" i="1" s="1"/>
  <c r="Z3920" i="1"/>
  <c r="Z3928" i="1"/>
  <c r="AB3935" i="1"/>
  <c r="Z3942" i="1"/>
  <c r="V3958" i="1"/>
  <c r="AB3968" i="1"/>
  <c r="AB3992" i="1"/>
  <c r="AB3994" i="1"/>
  <c r="AB3914" i="1"/>
  <c r="AB3922" i="1"/>
  <c r="AB3943" i="1"/>
  <c r="AB3951" i="1"/>
  <c r="AB3960" i="1"/>
  <c r="AB3984" i="1"/>
  <c r="V3912" i="1"/>
  <c r="AB3912" i="1" s="1"/>
  <c r="Z3916" i="1"/>
  <c r="AB3920" i="1"/>
  <c r="Z3924" i="1"/>
  <c r="AB3924" i="1" s="1"/>
  <c r="AB3928" i="1"/>
  <c r="S3931" i="1"/>
  <c r="P3940" i="1"/>
  <c r="M3945" i="1"/>
  <c r="AB3945" i="1" s="1"/>
  <c r="P3956" i="1"/>
  <c r="AB3959" i="1"/>
  <c r="AB3975" i="1"/>
  <c r="AB3991" i="1"/>
  <c r="AB4011" i="1"/>
  <c r="AB4031" i="1"/>
  <c r="AB4033" i="1"/>
  <c r="AB4040" i="1"/>
  <c r="AB4047" i="1"/>
  <c r="AB4049" i="1"/>
  <c r="AB4056" i="1"/>
  <c r="AB4063" i="1"/>
  <c r="AB4065" i="1"/>
  <c r="AB4072" i="1"/>
  <c r="AB4079" i="1"/>
  <c r="AB4081" i="1"/>
  <c r="AB4088" i="1"/>
  <c r="AB4090" i="1"/>
  <c r="AB4099" i="1"/>
  <c r="AB4124" i="1"/>
  <c r="M3932" i="1"/>
  <c r="AB3932" i="1" s="1"/>
  <c r="S3934" i="1"/>
  <c r="AB3934" i="1" s="1"/>
  <c r="P3939" i="1"/>
  <c r="V3941" i="1"/>
  <c r="AB3941" i="1" s="1"/>
  <c r="Z3945" i="1"/>
  <c r="M3948" i="1"/>
  <c r="AB3948" i="1" s="1"/>
  <c r="S3950" i="1"/>
  <c r="AB3950" i="1" s="1"/>
  <c r="P3955" i="1"/>
  <c r="V3957" i="1"/>
  <c r="AB3957" i="1" s="1"/>
  <c r="Z3961" i="1"/>
  <c r="AB3961" i="1" s="1"/>
  <c r="M3964" i="1"/>
  <c r="AB3964" i="1" s="1"/>
  <c r="S3966" i="1"/>
  <c r="AB3966" i="1" s="1"/>
  <c r="P3971" i="1"/>
  <c r="V3973" i="1"/>
  <c r="AB3973" i="1" s="1"/>
  <c r="Z3977" i="1"/>
  <c r="AB3977" i="1" s="1"/>
  <c r="M3980" i="1"/>
  <c r="AB3980" i="1" s="1"/>
  <c r="S3982" i="1"/>
  <c r="AB3982" i="1" s="1"/>
  <c r="P3987" i="1"/>
  <c r="V3989" i="1"/>
  <c r="AB3989" i="1" s="1"/>
  <c r="Z3993" i="1"/>
  <c r="AB3993" i="1" s="1"/>
  <c r="M3996" i="1"/>
  <c r="AB3996" i="1" s="1"/>
  <c r="S3998" i="1"/>
  <c r="AB3998" i="1" s="1"/>
  <c r="M4001" i="1"/>
  <c r="AB4001" i="1" s="1"/>
  <c r="V4002" i="1"/>
  <c r="AB4002" i="1" s="1"/>
  <c r="S4007" i="1"/>
  <c r="AB4007" i="1" s="1"/>
  <c r="AB4008" i="1"/>
  <c r="P4012" i="1"/>
  <c r="AB4012" i="1" s="1"/>
  <c r="Z4014" i="1"/>
  <c r="AB4014" i="1" s="1"/>
  <c r="M4017" i="1"/>
  <c r="AB4017" i="1" s="1"/>
  <c r="V4018" i="1"/>
  <c r="AB4018" i="1" s="1"/>
  <c r="S4023" i="1"/>
  <c r="AB4023" i="1" s="1"/>
  <c r="AB4024" i="1"/>
  <c r="AB4028" i="1"/>
  <c r="AB4035" i="1"/>
  <c r="AB4037" i="1"/>
  <c r="AB4044" i="1"/>
  <c r="AB4051" i="1"/>
  <c r="AB4053" i="1"/>
  <c r="AB4060" i="1"/>
  <c r="AB4067" i="1"/>
  <c r="AB4069" i="1"/>
  <c r="AB4076" i="1"/>
  <c r="AB4083" i="1"/>
  <c r="AB4085" i="1"/>
  <c r="AB4097" i="1"/>
  <c r="AB4106" i="1"/>
  <c r="AB4115" i="1"/>
  <c r="AB4120" i="1"/>
  <c r="AB4134" i="1"/>
  <c r="AB4140" i="1"/>
  <c r="AB4158" i="1"/>
  <c r="AB4190" i="1"/>
  <c r="AB4222" i="1"/>
  <c r="AB4254" i="1"/>
  <c r="AB4268" i="1"/>
  <c r="AB4284" i="1"/>
  <c r="AB3967" i="1"/>
  <c r="AB3983" i="1"/>
  <c r="AB3999" i="1"/>
  <c r="P3931" i="1"/>
  <c r="AB3931" i="1" s="1"/>
  <c r="V3933" i="1"/>
  <c r="AB3933" i="1" s="1"/>
  <c r="Z3937" i="1"/>
  <c r="AB3937" i="1" s="1"/>
  <c r="AB3939" i="1"/>
  <c r="M3940" i="1"/>
  <c r="AB3940" i="1" s="1"/>
  <c r="S3942" i="1"/>
  <c r="AB3942" i="1" s="1"/>
  <c r="P3947" i="1"/>
  <c r="AB3947" i="1" s="1"/>
  <c r="V3949" i="1"/>
  <c r="AB3949" i="1" s="1"/>
  <c r="Z3953" i="1"/>
  <c r="AB3953" i="1" s="1"/>
  <c r="AB3955" i="1"/>
  <c r="M3956" i="1"/>
  <c r="AB3956" i="1" s="1"/>
  <c r="S3958" i="1"/>
  <c r="AB3958" i="1" s="1"/>
  <c r="P3963" i="1"/>
  <c r="AB3963" i="1" s="1"/>
  <c r="V3965" i="1"/>
  <c r="AB3965" i="1" s="1"/>
  <c r="Z3969" i="1"/>
  <c r="AB3969" i="1" s="1"/>
  <c r="AB3971" i="1"/>
  <c r="M3972" i="1"/>
  <c r="AB3972" i="1" s="1"/>
  <c r="S3974" i="1"/>
  <c r="AB3974" i="1" s="1"/>
  <c r="P3979" i="1"/>
  <c r="AB3979" i="1" s="1"/>
  <c r="V3981" i="1"/>
  <c r="AB3981" i="1" s="1"/>
  <c r="Z3985" i="1"/>
  <c r="AB3985" i="1" s="1"/>
  <c r="AB3987" i="1"/>
  <c r="M3988" i="1"/>
  <c r="AB3988" i="1" s="1"/>
  <c r="S3990" i="1"/>
  <c r="AB3990" i="1" s="1"/>
  <c r="P3995" i="1"/>
  <c r="AB3995" i="1" s="1"/>
  <c r="V3997" i="1"/>
  <c r="AB3997" i="1" s="1"/>
  <c r="AB4000" i="1"/>
  <c r="P4004" i="1"/>
  <c r="AB4004" i="1" s="1"/>
  <c r="Z4006" i="1"/>
  <c r="AB4006" i="1" s="1"/>
  <c r="M4009" i="1"/>
  <c r="AB4009" i="1" s="1"/>
  <c r="V4010" i="1"/>
  <c r="AB4010" i="1" s="1"/>
  <c r="AB4015" i="1"/>
  <c r="S4015" i="1"/>
  <c r="AB4016" i="1"/>
  <c r="P4020" i="1"/>
  <c r="AB4020" i="1" s="1"/>
  <c r="Z4022" i="1"/>
  <c r="AB4022" i="1" s="1"/>
  <c r="M4025" i="1"/>
  <c r="AB4025" i="1" s="1"/>
  <c r="AB4027" i="1"/>
  <c r="AB4029" i="1"/>
  <c r="AB4036" i="1"/>
  <c r="AB4043" i="1"/>
  <c r="AB4045" i="1"/>
  <c r="AB4052" i="1"/>
  <c r="AB4059" i="1"/>
  <c r="AB4061" i="1"/>
  <c r="AB4068" i="1"/>
  <c r="AB4075" i="1"/>
  <c r="AB4077" i="1"/>
  <c r="AB4084" i="1"/>
  <c r="AB4102" i="1"/>
  <c r="AB4108" i="1"/>
  <c r="AB4129" i="1"/>
  <c r="AB4138" i="1"/>
  <c r="AB4142" i="1"/>
  <c r="AB4174" i="1"/>
  <c r="AB4206" i="1"/>
  <c r="AB4238" i="1"/>
  <c r="AB4276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091" i="1"/>
  <c r="AB4107" i="1"/>
  <c r="AB4123" i="1"/>
  <c r="AB4139" i="1"/>
  <c r="AB4149" i="1"/>
  <c r="AB4157" i="1"/>
  <c r="AB4165" i="1"/>
  <c r="AB4173" i="1"/>
  <c r="AB4181" i="1"/>
  <c r="AB4189" i="1"/>
  <c r="AB4197" i="1"/>
  <c r="AB4205" i="1"/>
  <c r="AB4213" i="1"/>
  <c r="AB4221" i="1"/>
  <c r="AB4229" i="1"/>
  <c r="AB4237" i="1"/>
  <c r="AB4245" i="1"/>
  <c r="AB4253" i="1"/>
  <c r="AB4261" i="1"/>
  <c r="AB4269" i="1"/>
  <c r="AB4277" i="1"/>
  <c r="Z4281" i="1"/>
  <c r="AB4285" i="1"/>
  <c r="Z4093" i="1"/>
  <c r="AB4093" i="1" s="1"/>
  <c r="AB4095" i="1"/>
  <c r="M4096" i="1"/>
  <c r="AB4096" i="1" s="1"/>
  <c r="S4098" i="1"/>
  <c r="AB4098" i="1" s="1"/>
  <c r="P4103" i="1"/>
  <c r="AB4103" i="1" s="1"/>
  <c r="V4105" i="1"/>
  <c r="AB4105" i="1" s="1"/>
  <c r="Z4109" i="1"/>
  <c r="AB4109" i="1" s="1"/>
  <c r="AB4111" i="1"/>
  <c r="M4112" i="1"/>
  <c r="AB4112" i="1" s="1"/>
  <c r="S4114" i="1"/>
  <c r="AB4114" i="1" s="1"/>
  <c r="P4119" i="1"/>
  <c r="AB4119" i="1" s="1"/>
  <c r="V4121" i="1"/>
  <c r="AB4121" i="1" s="1"/>
  <c r="Z4125" i="1"/>
  <c r="AB4125" i="1" s="1"/>
  <c r="AB4127" i="1"/>
  <c r="M4128" i="1"/>
  <c r="AB4128" i="1" s="1"/>
  <c r="S4130" i="1"/>
  <c r="AB4130" i="1" s="1"/>
  <c r="P4135" i="1"/>
  <c r="AB4135" i="1" s="1"/>
  <c r="V4137" i="1"/>
  <c r="AB4137" i="1" s="1"/>
  <c r="Z4141" i="1"/>
  <c r="AB4141" i="1" s="1"/>
  <c r="P4143" i="1"/>
  <c r="AB4143" i="1" s="1"/>
  <c r="M4144" i="1"/>
  <c r="AB4144" i="1" s="1"/>
  <c r="V4145" i="1"/>
  <c r="AB4145" i="1" s="1"/>
  <c r="S4146" i="1"/>
  <c r="AB4146" i="1" s="1"/>
  <c r="AB4147" i="1"/>
  <c r="P4151" i="1"/>
  <c r="AB4151" i="1" s="1"/>
  <c r="M4152" i="1"/>
  <c r="AB4152" i="1" s="1"/>
  <c r="V4153" i="1"/>
  <c r="AB4153" i="1" s="1"/>
  <c r="S4154" i="1"/>
  <c r="AB4154" i="1" s="1"/>
  <c r="AB4155" i="1"/>
  <c r="P4159" i="1"/>
  <c r="AB4159" i="1" s="1"/>
  <c r="M4160" i="1"/>
  <c r="AB4160" i="1" s="1"/>
  <c r="V4161" i="1"/>
  <c r="AB4161" i="1" s="1"/>
  <c r="S4162" i="1"/>
  <c r="AB4162" i="1" s="1"/>
  <c r="AB4163" i="1"/>
  <c r="P4167" i="1"/>
  <c r="AB4167" i="1" s="1"/>
  <c r="M4168" i="1"/>
  <c r="AB4168" i="1" s="1"/>
  <c r="V4169" i="1"/>
  <c r="AB4169" i="1" s="1"/>
  <c r="S4170" i="1"/>
  <c r="AB4170" i="1" s="1"/>
  <c r="AB4171" i="1"/>
  <c r="P4175" i="1"/>
  <c r="AB4175" i="1" s="1"/>
  <c r="M4176" i="1"/>
  <c r="AB4176" i="1" s="1"/>
  <c r="V4177" i="1"/>
  <c r="AB4177" i="1" s="1"/>
  <c r="S4178" i="1"/>
  <c r="AB4178" i="1" s="1"/>
  <c r="AB4179" i="1"/>
  <c r="P4183" i="1"/>
  <c r="AB4183" i="1" s="1"/>
  <c r="M4184" i="1"/>
  <c r="AB4184" i="1" s="1"/>
  <c r="V4185" i="1"/>
  <c r="AB4185" i="1" s="1"/>
  <c r="S4186" i="1"/>
  <c r="AB4186" i="1" s="1"/>
  <c r="AB4187" i="1"/>
  <c r="P4191" i="1"/>
  <c r="AB4191" i="1" s="1"/>
  <c r="M4192" i="1"/>
  <c r="AB4192" i="1" s="1"/>
  <c r="V4193" i="1"/>
  <c r="AB4193" i="1" s="1"/>
  <c r="S4194" i="1"/>
  <c r="AB4194" i="1" s="1"/>
  <c r="AB4195" i="1"/>
  <c r="P4199" i="1"/>
  <c r="AB4199" i="1" s="1"/>
  <c r="M4200" i="1"/>
  <c r="AB4200" i="1" s="1"/>
  <c r="V4201" i="1"/>
  <c r="AB4201" i="1" s="1"/>
  <c r="S4202" i="1"/>
  <c r="AB4202" i="1" s="1"/>
  <c r="AB4203" i="1"/>
  <c r="P4207" i="1"/>
  <c r="AB4207" i="1" s="1"/>
  <c r="M4208" i="1"/>
  <c r="AB4208" i="1" s="1"/>
  <c r="V4209" i="1"/>
  <c r="AB4209" i="1" s="1"/>
  <c r="S4210" i="1"/>
  <c r="AB4210" i="1" s="1"/>
  <c r="AB4211" i="1"/>
  <c r="P4215" i="1"/>
  <c r="AB4215" i="1" s="1"/>
  <c r="M4216" i="1"/>
  <c r="AB4216" i="1" s="1"/>
  <c r="V4217" i="1"/>
  <c r="AB4217" i="1" s="1"/>
  <c r="S4218" i="1"/>
  <c r="AB4218" i="1" s="1"/>
  <c r="AB4219" i="1"/>
  <c r="P4223" i="1"/>
  <c r="AB4223" i="1" s="1"/>
  <c r="M4224" i="1"/>
  <c r="AB4224" i="1" s="1"/>
  <c r="V4225" i="1"/>
  <c r="AB4225" i="1" s="1"/>
  <c r="S4226" i="1"/>
  <c r="AB4226" i="1" s="1"/>
  <c r="AB4227" i="1"/>
  <c r="P4231" i="1"/>
  <c r="AB4231" i="1" s="1"/>
  <c r="M4232" i="1"/>
  <c r="AB4232" i="1" s="1"/>
  <c r="V4233" i="1"/>
  <c r="AB4233" i="1" s="1"/>
  <c r="S4234" i="1"/>
  <c r="AB4234" i="1" s="1"/>
  <c r="AB4235" i="1"/>
  <c r="P4239" i="1"/>
  <c r="AB4239" i="1" s="1"/>
  <c r="M4240" i="1"/>
  <c r="AB4240" i="1" s="1"/>
  <c r="V4241" i="1"/>
  <c r="AB4241" i="1" s="1"/>
  <c r="S4242" i="1"/>
  <c r="AB4242" i="1" s="1"/>
  <c r="AB4243" i="1"/>
  <c r="P4247" i="1"/>
  <c r="AB4247" i="1" s="1"/>
  <c r="M4248" i="1"/>
  <c r="AB4248" i="1" s="1"/>
  <c r="V4249" i="1"/>
  <c r="AB4249" i="1" s="1"/>
  <c r="S4250" i="1"/>
  <c r="AB4250" i="1" s="1"/>
  <c r="AB4251" i="1"/>
  <c r="P4255" i="1"/>
  <c r="AB4255" i="1" s="1"/>
  <c r="M4256" i="1"/>
  <c r="AB4256" i="1" s="1"/>
  <c r="V4257" i="1"/>
  <c r="AB4257" i="1" s="1"/>
  <c r="S4258" i="1"/>
  <c r="AB4258" i="1" s="1"/>
  <c r="AB4259" i="1"/>
  <c r="P4263" i="1"/>
  <c r="AB4263" i="1" s="1"/>
  <c r="M4264" i="1"/>
  <c r="AB4264" i="1" s="1"/>
  <c r="V4265" i="1"/>
  <c r="AB4265" i="1" s="1"/>
  <c r="S4266" i="1"/>
  <c r="AB4266" i="1" s="1"/>
  <c r="AB4267" i="1"/>
  <c r="P4271" i="1"/>
  <c r="AB4271" i="1" s="1"/>
  <c r="M4272" i="1"/>
  <c r="AB4272" i="1" s="1"/>
  <c r="V4273" i="1"/>
  <c r="AB4273" i="1" s="1"/>
  <c r="S4274" i="1"/>
  <c r="AB4274" i="1" s="1"/>
  <c r="AB4275" i="1"/>
  <c r="P4279" i="1"/>
  <c r="AB4279" i="1" s="1"/>
  <c r="M4280" i="1"/>
  <c r="AB4280" i="1" s="1"/>
  <c r="V4281" i="1"/>
  <c r="AB4281" i="1" s="1"/>
  <c r="S4282" i="1"/>
  <c r="AB4282" i="1" s="1"/>
  <c r="AB4283" i="1"/>
  <c r="P4287" i="1"/>
  <c r="AB4287" i="1" s="1"/>
  <c r="M4288" i="1"/>
  <c r="AB4288" i="1" s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Z4394" i="1"/>
  <c r="AB4394" i="1" s="1"/>
  <c r="M4397" i="1"/>
  <c r="AB4397" i="1" s="1"/>
  <c r="S4399" i="1"/>
  <c r="AB4399" i="1" s="1"/>
  <c r="AB4400" i="1"/>
  <c r="Z4402" i="1"/>
  <c r="AB4402" i="1" s="1"/>
  <c r="M4405" i="1"/>
  <c r="AB4405" i="1" s="1"/>
  <c r="S4407" i="1"/>
  <c r="AB4407" i="1" s="1"/>
  <c r="AB4408" i="1"/>
  <c r="Z4410" i="1"/>
  <c r="AB4410" i="1" s="1"/>
  <c r="M4413" i="1"/>
  <c r="AB4413" i="1" s="1"/>
  <c r="S4415" i="1"/>
  <c r="AB4415" i="1" s="1"/>
  <c r="AB4416" i="1"/>
  <c r="Z4418" i="1"/>
  <c r="AB4418" i="1" s="1"/>
  <c r="M4421" i="1"/>
  <c r="AB4421" i="1" s="1"/>
  <c r="S4423" i="1"/>
  <c r="AB4423" i="1" s="1"/>
  <c r="AB4424" i="1"/>
  <c r="Z4426" i="1"/>
  <c r="AB4426" i="1" s="1"/>
  <c r="M4429" i="1"/>
  <c r="AB4429" i="1" s="1"/>
  <c r="S4431" i="1"/>
  <c r="AB4431" i="1" s="1"/>
  <c r="AB4432" i="1"/>
  <c r="Z4434" i="1"/>
  <c r="AB4434" i="1" s="1"/>
  <c r="M4437" i="1"/>
  <c r="AB4437" i="1" s="1"/>
  <c r="S4439" i="1"/>
  <c r="AB4439" i="1" s="1"/>
  <c r="AB4440" i="1"/>
  <c r="Z4442" i="1"/>
  <c r="AB4442" i="1" s="1"/>
  <c r="M4445" i="1"/>
  <c r="AB4445" i="1" s="1"/>
  <c r="S4447" i="1"/>
  <c r="AB4447" i="1" s="1"/>
  <c r="AB4448" i="1"/>
  <c r="Z4450" i="1"/>
  <c r="AB4450" i="1" s="1"/>
  <c r="M4453" i="1"/>
  <c r="AB4453" i="1" s="1"/>
  <c r="S4455" i="1"/>
  <c r="AB4455" i="1" s="1"/>
  <c r="AB4456" i="1"/>
  <c r="Z4458" i="1"/>
  <c r="AB4458" i="1" s="1"/>
  <c r="M4461" i="1"/>
  <c r="AB4461" i="1" s="1"/>
  <c r="S4463" i="1"/>
  <c r="AB4463" i="1" s="1"/>
  <c r="AB4464" i="1"/>
  <c r="Z4466" i="1"/>
  <c r="AB4466" i="1" s="1"/>
  <c r="M4469" i="1"/>
  <c r="AB4469" i="1" s="1"/>
  <c r="S4471" i="1"/>
  <c r="AB4471" i="1" s="1"/>
  <c r="AB4472" i="1"/>
  <c r="Z4474" i="1"/>
  <c r="AB4474" i="1" s="1"/>
  <c r="M4477" i="1"/>
  <c r="AB4477" i="1" s="1"/>
  <c r="S4479" i="1"/>
  <c r="AB4479" i="1" s="1"/>
  <c r="AB4480" i="1"/>
  <c r="Z4482" i="1"/>
  <c r="AB4482" i="1" s="1"/>
  <c r="M4485" i="1"/>
  <c r="AB4485" i="1" s="1"/>
  <c r="M4489" i="1"/>
  <c r="AB4489" i="1" s="1"/>
  <c r="M4493" i="1"/>
  <c r="AB4493" i="1" s="1"/>
  <c r="M4497" i="1"/>
  <c r="AB4497" i="1" s="1"/>
  <c r="M4501" i="1"/>
  <c r="AB4501" i="1" s="1"/>
  <c r="M4505" i="1"/>
  <c r="AB4392" i="1"/>
  <c r="AB4624" i="1"/>
  <c r="AB4640" i="1"/>
  <c r="M4393" i="1"/>
  <c r="AB4393" i="1" s="1"/>
  <c r="S4395" i="1"/>
  <c r="AB4395" i="1" s="1"/>
  <c r="AB4396" i="1"/>
  <c r="Z4398" i="1"/>
  <c r="AB4398" i="1" s="1"/>
  <c r="M4401" i="1"/>
  <c r="AB4401" i="1" s="1"/>
  <c r="S4403" i="1"/>
  <c r="AB4403" i="1" s="1"/>
  <c r="AB4404" i="1"/>
  <c r="Z4406" i="1"/>
  <c r="AB4406" i="1" s="1"/>
  <c r="M4409" i="1"/>
  <c r="AB4409" i="1" s="1"/>
  <c r="S4411" i="1"/>
  <c r="AB4411" i="1" s="1"/>
  <c r="AB4412" i="1"/>
  <c r="Z4414" i="1"/>
  <c r="AB4414" i="1" s="1"/>
  <c r="M4417" i="1"/>
  <c r="AB4417" i="1" s="1"/>
  <c r="S4419" i="1"/>
  <c r="AB4419" i="1" s="1"/>
  <c r="AB4420" i="1"/>
  <c r="Z4422" i="1"/>
  <c r="AB4422" i="1" s="1"/>
  <c r="M4425" i="1"/>
  <c r="AB4425" i="1" s="1"/>
  <c r="S4427" i="1"/>
  <c r="AB4427" i="1" s="1"/>
  <c r="AB4428" i="1"/>
  <c r="Z4430" i="1"/>
  <c r="AB4430" i="1" s="1"/>
  <c r="M4433" i="1"/>
  <c r="AB4433" i="1" s="1"/>
  <c r="S4435" i="1"/>
  <c r="AB4435" i="1" s="1"/>
  <c r="AB4436" i="1"/>
  <c r="Z4438" i="1"/>
  <c r="AB4438" i="1" s="1"/>
  <c r="M4441" i="1"/>
  <c r="AB4441" i="1" s="1"/>
  <c r="AB4443" i="1"/>
  <c r="S4443" i="1"/>
  <c r="AB4444" i="1"/>
  <c r="Z4446" i="1"/>
  <c r="AB4446" i="1" s="1"/>
  <c r="M4449" i="1"/>
  <c r="AB4449" i="1" s="1"/>
  <c r="S4451" i="1"/>
  <c r="AB4451" i="1" s="1"/>
  <c r="AB4452" i="1"/>
  <c r="Z4454" i="1"/>
  <c r="AB4454" i="1" s="1"/>
  <c r="M4457" i="1"/>
  <c r="AB4457" i="1" s="1"/>
  <c r="AB4459" i="1"/>
  <c r="S4459" i="1"/>
  <c r="AB4460" i="1"/>
  <c r="Z4462" i="1"/>
  <c r="AB4462" i="1" s="1"/>
  <c r="M4465" i="1"/>
  <c r="AB4465" i="1" s="1"/>
  <c r="S4467" i="1"/>
  <c r="AB4467" i="1" s="1"/>
  <c r="AB4468" i="1"/>
  <c r="Z4470" i="1"/>
  <c r="AB4470" i="1" s="1"/>
  <c r="M4473" i="1"/>
  <c r="AB4473" i="1" s="1"/>
  <c r="AB4475" i="1"/>
  <c r="S4475" i="1"/>
  <c r="AB4476" i="1"/>
  <c r="Z4478" i="1"/>
  <c r="AB4478" i="1" s="1"/>
  <c r="M4481" i="1"/>
  <c r="AB4481" i="1" s="1"/>
  <c r="S4483" i="1"/>
  <c r="AB4483" i="1" s="1"/>
  <c r="AB4484" i="1"/>
  <c r="Z4486" i="1"/>
  <c r="AB4486" i="1" s="1"/>
  <c r="AB4488" i="1"/>
  <c r="Z4490" i="1"/>
  <c r="AB4490" i="1" s="1"/>
  <c r="AB4492" i="1"/>
  <c r="Z4494" i="1"/>
  <c r="AB4494" i="1" s="1"/>
  <c r="AB4496" i="1"/>
  <c r="Z4498" i="1"/>
  <c r="AB4498" i="1" s="1"/>
  <c r="AB4500" i="1"/>
  <c r="Z4502" i="1"/>
  <c r="AB4502" i="1" s="1"/>
  <c r="AB4636" i="1"/>
  <c r="AB4652" i="1"/>
  <c r="P4507" i="1"/>
  <c r="M4508" i="1"/>
  <c r="AB4508" i="1" s="1"/>
  <c r="V4509" i="1"/>
  <c r="S4510" i="1"/>
  <c r="AB4510" i="1" s="1"/>
  <c r="P4515" i="1"/>
  <c r="M4516" i="1"/>
  <c r="AB4516" i="1" s="1"/>
  <c r="V4517" i="1"/>
  <c r="S4518" i="1"/>
  <c r="AB4518" i="1" s="1"/>
  <c r="P4523" i="1"/>
  <c r="M4524" i="1"/>
  <c r="AB4524" i="1" s="1"/>
  <c r="V4525" i="1"/>
  <c r="S4526" i="1"/>
  <c r="AB4526" i="1" s="1"/>
  <c r="P4531" i="1"/>
  <c r="M4532" i="1"/>
  <c r="AB4532" i="1" s="1"/>
  <c r="V4533" i="1"/>
  <c r="S4534" i="1"/>
  <c r="AB4534" i="1" s="1"/>
  <c r="P4539" i="1"/>
  <c r="M4540" i="1"/>
  <c r="AB4540" i="1" s="1"/>
  <c r="V4541" i="1"/>
  <c r="S4542" i="1"/>
  <c r="AB4542" i="1" s="1"/>
  <c r="P4547" i="1"/>
  <c r="M4548" i="1"/>
  <c r="AB4548" i="1" s="1"/>
  <c r="V4549" i="1"/>
  <c r="S4550" i="1"/>
  <c r="AB4550" i="1" s="1"/>
  <c r="P4555" i="1"/>
  <c r="M4556" i="1"/>
  <c r="AB4556" i="1" s="1"/>
  <c r="V4557" i="1"/>
  <c r="AB4558" i="1"/>
  <c r="S4558" i="1"/>
  <c r="P4559" i="1"/>
  <c r="AB4559" i="1" s="1"/>
  <c r="M4560" i="1"/>
  <c r="AB4560" i="1" s="1"/>
  <c r="Z4561" i="1"/>
  <c r="S4562" i="1"/>
  <c r="P4563" i="1"/>
  <c r="AB4563" i="1" s="1"/>
  <c r="M4564" i="1"/>
  <c r="AB4564" i="1" s="1"/>
  <c r="Z4565" i="1"/>
  <c r="S4566" i="1"/>
  <c r="P4567" i="1"/>
  <c r="AB4567" i="1" s="1"/>
  <c r="M4568" i="1"/>
  <c r="AB4568" i="1" s="1"/>
  <c r="Z4569" i="1"/>
  <c r="S4570" i="1"/>
  <c r="P4571" i="1"/>
  <c r="AB4571" i="1" s="1"/>
  <c r="M4572" i="1"/>
  <c r="AB4572" i="1" s="1"/>
  <c r="Z4573" i="1"/>
  <c r="S4574" i="1"/>
  <c r="P4575" i="1"/>
  <c r="AB4575" i="1" s="1"/>
  <c r="M4576" i="1"/>
  <c r="AB4576" i="1" s="1"/>
  <c r="Z4577" i="1"/>
  <c r="S4578" i="1"/>
  <c r="P4579" i="1"/>
  <c r="AB4579" i="1" s="1"/>
  <c r="M4580" i="1"/>
  <c r="AB4580" i="1" s="1"/>
  <c r="Z4581" i="1"/>
  <c r="S4582" i="1"/>
  <c r="P4583" i="1"/>
  <c r="AB4583" i="1" s="1"/>
  <c r="M4584" i="1"/>
  <c r="AB4584" i="1" s="1"/>
  <c r="Z4585" i="1"/>
  <c r="S4586" i="1"/>
  <c r="P4587" i="1"/>
  <c r="AB4587" i="1" s="1"/>
  <c r="M4588" i="1"/>
  <c r="AB4588" i="1" s="1"/>
  <c r="Z4589" i="1"/>
  <c r="S4590" i="1"/>
  <c r="P4591" i="1"/>
  <c r="AB4591" i="1" s="1"/>
  <c r="M4592" i="1"/>
  <c r="AB4592" i="1" s="1"/>
  <c r="Z4593" i="1"/>
  <c r="S4594" i="1"/>
  <c r="P4595" i="1"/>
  <c r="AB4595" i="1" s="1"/>
  <c r="M4596" i="1"/>
  <c r="AB4596" i="1" s="1"/>
  <c r="Z4597" i="1"/>
  <c r="S4598" i="1"/>
  <c r="P4599" i="1"/>
  <c r="AB4599" i="1" s="1"/>
  <c r="M4600" i="1"/>
  <c r="AB4600" i="1" s="1"/>
  <c r="Z4601" i="1"/>
  <c r="S4602" i="1"/>
  <c r="P4603" i="1"/>
  <c r="AB4603" i="1" s="1"/>
  <c r="M4604" i="1"/>
  <c r="AB4604" i="1" s="1"/>
  <c r="Z4605" i="1"/>
  <c r="S4606" i="1"/>
  <c r="P4607" i="1"/>
  <c r="AB4607" i="1" s="1"/>
  <c r="M4608" i="1"/>
  <c r="AB4608" i="1" s="1"/>
  <c r="Z4609" i="1"/>
  <c r="S4610" i="1"/>
  <c r="P4611" i="1"/>
  <c r="AB4611" i="1" s="1"/>
  <c r="M4612" i="1"/>
  <c r="AB4612" i="1" s="1"/>
  <c r="Z4613" i="1"/>
  <c r="S4614" i="1"/>
  <c r="P4615" i="1"/>
  <c r="AB4615" i="1" s="1"/>
  <c r="M4616" i="1"/>
  <c r="AB4616" i="1" s="1"/>
  <c r="Z4617" i="1"/>
  <c r="S4618" i="1"/>
  <c r="P4619" i="1"/>
  <c r="AB4619" i="1" s="1"/>
  <c r="M4620" i="1"/>
  <c r="AB4620" i="1" s="1"/>
  <c r="AB4663" i="1"/>
  <c r="AB4679" i="1"/>
  <c r="AB4717" i="1"/>
  <c r="AB4503" i="1"/>
  <c r="M4504" i="1"/>
  <c r="AB4504" i="1" s="1"/>
  <c r="Z4505" i="1"/>
  <c r="AB4509" i="1"/>
  <c r="Z4513" i="1"/>
  <c r="AB4517" i="1"/>
  <c r="Z4521" i="1"/>
  <c r="AB4525" i="1"/>
  <c r="Z4529" i="1"/>
  <c r="AB4533" i="1"/>
  <c r="Z4537" i="1"/>
  <c r="AB4541" i="1"/>
  <c r="Z4545" i="1"/>
  <c r="AB4549" i="1"/>
  <c r="Z4553" i="1"/>
  <c r="AB4557" i="1"/>
  <c r="V4561" i="1"/>
  <c r="AB4561" i="1" s="1"/>
  <c r="AB4562" i="1"/>
  <c r="V4565" i="1"/>
  <c r="AB4565" i="1" s="1"/>
  <c r="AB4566" i="1"/>
  <c r="V4569" i="1"/>
  <c r="AB4569" i="1" s="1"/>
  <c r="AB4570" i="1"/>
  <c r="V4573" i="1"/>
  <c r="AB4573" i="1" s="1"/>
  <c r="AB4574" i="1"/>
  <c r="V4577" i="1"/>
  <c r="AB4577" i="1" s="1"/>
  <c r="AB4578" i="1"/>
  <c r="V4581" i="1"/>
  <c r="AB4581" i="1" s="1"/>
  <c r="AB4582" i="1"/>
  <c r="V4585" i="1"/>
  <c r="AB4585" i="1" s="1"/>
  <c r="AB4586" i="1"/>
  <c r="V4589" i="1"/>
  <c r="AB4589" i="1" s="1"/>
  <c r="AB4590" i="1"/>
  <c r="V4593" i="1"/>
  <c r="AB4593" i="1" s="1"/>
  <c r="AB4594" i="1"/>
  <c r="V4597" i="1"/>
  <c r="AB4597" i="1" s="1"/>
  <c r="AB4598" i="1"/>
  <c r="V4601" i="1"/>
  <c r="AB4601" i="1" s="1"/>
  <c r="AB4602" i="1"/>
  <c r="V4605" i="1"/>
  <c r="AB4605" i="1" s="1"/>
  <c r="AB4606" i="1"/>
  <c r="V4609" i="1"/>
  <c r="AB4609" i="1" s="1"/>
  <c r="AB4610" i="1"/>
  <c r="V4613" i="1"/>
  <c r="AB4613" i="1" s="1"/>
  <c r="AB4614" i="1"/>
  <c r="V4617" i="1"/>
  <c r="AB4617" i="1" s="1"/>
  <c r="AB4618" i="1"/>
  <c r="AB4622" i="1"/>
  <c r="AB4626" i="1"/>
  <c r="AB4630" i="1"/>
  <c r="AB4634" i="1"/>
  <c r="AB4638" i="1"/>
  <c r="AB4642" i="1"/>
  <c r="AB4646" i="1"/>
  <c r="AB4650" i="1"/>
  <c r="AB4654" i="1"/>
  <c r="AB4733" i="1"/>
  <c r="AB4737" i="1"/>
  <c r="V4505" i="1"/>
  <c r="AB4505" i="1" s="1"/>
  <c r="S4506" i="1"/>
  <c r="AB4506" i="1" s="1"/>
  <c r="AB4507" i="1"/>
  <c r="P4511" i="1"/>
  <c r="AB4511" i="1" s="1"/>
  <c r="M4512" i="1"/>
  <c r="AB4512" i="1" s="1"/>
  <c r="V4513" i="1"/>
  <c r="AB4513" i="1" s="1"/>
  <c r="S4514" i="1"/>
  <c r="AB4514" i="1" s="1"/>
  <c r="AB4515" i="1"/>
  <c r="P4519" i="1"/>
  <c r="AB4519" i="1" s="1"/>
  <c r="M4520" i="1"/>
  <c r="AB4520" i="1" s="1"/>
  <c r="V4521" i="1"/>
  <c r="AB4521" i="1" s="1"/>
  <c r="S4522" i="1"/>
  <c r="AB4522" i="1" s="1"/>
  <c r="AB4523" i="1"/>
  <c r="P4527" i="1"/>
  <c r="AB4527" i="1" s="1"/>
  <c r="M4528" i="1"/>
  <c r="AB4528" i="1" s="1"/>
  <c r="V4529" i="1"/>
  <c r="AB4529" i="1" s="1"/>
  <c r="S4530" i="1"/>
  <c r="AB4530" i="1" s="1"/>
  <c r="AB4531" i="1"/>
  <c r="P4535" i="1"/>
  <c r="AB4535" i="1" s="1"/>
  <c r="M4536" i="1"/>
  <c r="AB4536" i="1" s="1"/>
  <c r="V4537" i="1"/>
  <c r="AB4537" i="1" s="1"/>
  <c r="S4538" i="1"/>
  <c r="AB4538" i="1" s="1"/>
  <c r="AB4539" i="1"/>
  <c r="P4543" i="1"/>
  <c r="AB4543" i="1" s="1"/>
  <c r="M4544" i="1"/>
  <c r="AB4544" i="1" s="1"/>
  <c r="V4545" i="1"/>
  <c r="AB4545" i="1" s="1"/>
  <c r="S4546" i="1"/>
  <c r="AB4546" i="1" s="1"/>
  <c r="AB4547" i="1"/>
  <c r="P4551" i="1"/>
  <c r="AB4551" i="1" s="1"/>
  <c r="M4552" i="1"/>
  <c r="AB4552" i="1" s="1"/>
  <c r="V4553" i="1"/>
  <c r="AB4553" i="1" s="1"/>
  <c r="S4554" i="1"/>
  <c r="AB4554" i="1" s="1"/>
  <c r="AB4555" i="1"/>
  <c r="AB4657" i="1"/>
  <c r="AB4673" i="1"/>
  <c r="AB4687" i="1"/>
  <c r="AB4753" i="1"/>
  <c r="AB4757" i="1"/>
  <c r="Z4656" i="1"/>
  <c r="AB4656" i="1" s="1"/>
  <c r="M4659" i="1"/>
  <c r="AB4659" i="1" s="1"/>
  <c r="S4661" i="1"/>
  <c r="AB4661" i="1" s="1"/>
  <c r="P4666" i="1"/>
  <c r="V4668" i="1"/>
  <c r="AB4668" i="1" s="1"/>
  <c r="Z4672" i="1"/>
  <c r="AB4672" i="1" s="1"/>
  <c r="M4675" i="1"/>
  <c r="AB4675" i="1" s="1"/>
  <c r="S4677" i="1"/>
  <c r="AB4677" i="1" s="1"/>
  <c r="P4682" i="1"/>
  <c r="V4684" i="1"/>
  <c r="AB4684" i="1" s="1"/>
  <c r="P4687" i="1"/>
  <c r="Z4689" i="1"/>
  <c r="AB4689" i="1" s="1"/>
  <c r="M4692" i="1"/>
  <c r="AB4692" i="1" s="1"/>
  <c r="V4693" i="1"/>
  <c r="AB4693" i="1" s="1"/>
  <c r="AB4699" i="1"/>
  <c r="AB4706" i="1"/>
  <c r="AB4708" i="1"/>
  <c r="AB4715" i="1"/>
  <c r="AB4722" i="1"/>
  <c r="AB4724" i="1"/>
  <c r="AB4731" i="1"/>
  <c r="AB4738" i="1"/>
  <c r="AB4740" i="1"/>
  <c r="AB4747" i="1"/>
  <c r="AB4754" i="1"/>
  <c r="AB4756" i="1"/>
  <c r="AB4765" i="1"/>
  <c r="AB4780" i="1"/>
  <c r="AB4662" i="1"/>
  <c r="AB4678" i="1"/>
  <c r="AB4694" i="1"/>
  <c r="AB4696" i="1"/>
  <c r="AB4703" i="1"/>
  <c r="AB4710" i="1"/>
  <c r="AB4712" i="1"/>
  <c r="AB4719" i="1"/>
  <c r="AB4726" i="1"/>
  <c r="AB4728" i="1"/>
  <c r="AB4735" i="1"/>
  <c r="AB4742" i="1"/>
  <c r="AB4744" i="1"/>
  <c r="AB4751" i="1"/>
  <c r="AB4758" i="1"/>
  <c r="AB4763" i="1"/>
  <c r="AB4836" i="1"/>
  <c r="P4658" i="1"/>
  <c r="AB4658" i="1" s="1"/>
  <c r="V4660" i="1"/>
  <c r="AB4660" i="1" s="1"/>
  <c r="Z4664" i="1"/>
  <c r="AB4664" i="1" s="1"/>
  <c r="AB4666" i="1"/>
  <c r="M4667" i="1"/>
  <c r="AB4667" i="1" s="1"/>
  <c r="S4669" i="1"/>
  <c r="AB4669" i="1" s="1"/>
  <c r="P4674" i="1"/>
  <c r="AB4674" i="1" s="1"/>
  <c r="V4676" i="1"/>
  <c r="AB4676" i="1" s="1"/>
  <c r="Z4680" i="1"/>
  <c r="AB4680" i="1" s="1"/>
  <c r="AB4682" i="1"/>
  <c r="M4683" i="1"/>
  <c r="AB4683" i="1" s="1"/>
  <c r="S4685" i="1"/>
  <c r="AB4685" i="1" s="1"/>
  <c r="AB4690" i="1"/>
  <c r="S4690" i="1"/>
  <c r="AB4691" i="1"/>
  <c r="AB4698" i="1"/>
  <c r="AB4700" i="1"/>
  <c r="AB4707" i="1"/>
  <c r="AB4714" i="1"/>
  <c r="AB4716" i="1"/>
  <c r="AB4723" i="1"/>
  <c r="AB4730" i="1"/>
  <c r="AB4732" i="1"/>
  <c r="AB4739" i="1"/>
  <c r="AB4746" i="1"/>
  <c r="AB4748" i="1"/>
  <c r="AB4755" i="1"/>
  <c r="AB4771" i="1"/>
  <c r="AB4779" i="1"/>
  <c r="AB4787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AB4817" i="1"/>
  <c r="AB4819" i="1"/>
  <c r="AB4835" i="1"/>
  <c r="AB4838" i="1"/>
  <c r="AB4858" i="1"/>
  <c r="AB4761" i="1"/>
  <c r="M4762" i="1"/>
  <c r="AB4762" i="1" s="1"/>
  <c r="S4764" i="1"/>
  <c r="AB4764" i="1" s="1"/>
  <c r="S4768" i="1"/>
  <c r="AB4768" i="1" s="1"/>
  <c r="AB4769" i="1"/>
  <c r="P4773" i="1"/>
  <c r="AB4773" i="1" s="1"/>
  <c r="M4774" i="1"/>
  <c r="AB4774" i="1" s="1"/>
  <c r="V4775" i="1"/>
  <c r="AB4775" i="1" s="1"/>
  <c r="S4776" i="1"/>
  <c r="AB4776" i="1" s="1"/>
  <c r="AB4777" i="1"/>
  <c r="P4781" i="1"/>
  <c r="AB4781" i="1" s="1"/>
  <c r="M4782" i="1"/>
  <c r="AB4782" i="1" s="1"/>
  <c r="V4783" i="1"/>
  <c r="AB4783" i="1" s="1"/>
  <c r="S4784" i="1"/>
  <c r="AB4784" i="1" s="1"/>
  <c r="AB4785" i="1"/>
  <c r="P4789" i="1"/>
  <c r="AB4789" i="1" s="1"/>
  <c r="M4790" i="1"/>
  <c r="AB4790" i="1" s="1"/>
  <c r="V4791" i="1"/>
  <c r="AB4791" i="1" s="1"/>
  <c r="AB4792" i="1"/>
  <c r="S4792" i="1"/>
  <c r="P4793" i="1"/>
  <c r="AB4793" i="1" s="1"/>
  <c r="M4794" i="1"/>
  <c r="AB4794" i="1" s="1"/>
  <c r="AB4870" i="1"/>
  <c r="AB4874" i="1"/>
  <c r="AB4878" i="1"/>
  <c r="Z4821" i="1"/>
  <c r="AB4821" i="1" s="1"/>
  <c r="M4824" i="1"/>
  <c r="AB4824" i="1" s="1"/>
  <c r="S4826" i="1"/>
  <c r="AB4826" i="1" s="1"/>
  <c r="P4831" i="1"/>
  <c r="V4833" i="1"/>
  <c r="AB4833" i="1" s="1"/>
  <c r="Z4837" i="1"/>
  <c r="AB4837" i="1" s="1"/>
  <c r="M4840" i="1"/>
  <c r="AB4840" i="1" s="1"/>
  <c r="S4842" i="1"/>
  <c r="AB4842" i="1" s="1"/>
  <c r="M4845" i="1"/>
  <c r="AB4845" i="1" s="1"/>
  <c r="V4846" i="1"/>
  <c r="AB4846" i="1" s="1"/>
  <c r="S4851" i="1"/>
  <c r="AB4851" i="1" s="1"/>
  <c r="AB4852" i="1"/>
  <c r="AB4859" i="1"/>
  <c r="AB4861" i="1"/>
  <c r="AB4868" i="1"/>
  <c r="AB4875" i="1"/>
  <c r="AB4877" i="1"/>
  <c r="AB4884" i="1"/>
  <c r="AB4891" i="1"/>
  <c r="AB4893" i="1"/>
  <c r="AB4898" i="1"/>
  <c r="AB4934" i="1"/>
  <c r="AB4827" i="1"/>
  <c r="AB4843" i="1"/>
  <c r="AB4847" i="1"/>
  <c r="AB4856" i="1"/>
  <c r="AB4863" i="1"/>
  <c r="AB4865" i="1"/>
  <c r="AB4872" i="1"/>
  <c r="AB4879" i="1"/>
  <c r="AB4881" i="1"/>
  <c r="AB4888" i="1"/>
  <c r="AB4895" i="1"/>
  <c r="AB4913" i="1"/>
  <c r="AB4916" i="1"/>
  <c r="P4823" i="1"/>
  <c r="AB4823" i="1" s="1"/>
  <c r="V4825" i="1"/>
  <c r="AB4825" i="1" s="1"/>
  <c r="Z4829" i="1"/>
  <c r="AB4829" i="1" s="1"/>
  <c r="AB4831" i="1"/>
  <c r="M4832" i="1"/>
  <c r="AB4832" i="1" s="1"/>
  <c r="S4834" i="1"/>
  <c r="AB4834" i="1" s="1"/>
  <c r="P4839" i="1"/>
  <c r="AB4839" i="1" s="1"/>
  <c r="V4841" i="1"/>
  <c r="AB4841" i="1" s="1"/>
  <c r="AB4844" i="1"/>
  <c r="P4848" i="1"/>
  <c r="AB4848" i="1" s="1"/>
  <c r="Z4850" i="1"/>
  <c r="AB4850" i="1" s="1"/>
  <c r="M4853" i="1"/>
  <c r="AB4853" i="1" s="1"/>
  <c r="V4854" i="1"/>
  <c r="AB4854" i="1" s="1"/>
  <c r="AB4860" i="1"/>
  <c r="AB4867" i="1"/>
  <c r="AB4869" i="1"/>
  <c r="AB4876" i="1"/>
  <c r="AB4883" i="1"/>
  <c r="AB4885" i="1"/>
  <c r="AB4892" i="1"/>
  <c r="AB4902" i="1"/>
  <c r="AB4950" i="1"/>
  <c r="AB4896" i="1"/>
  <c r="AB4903" i="1"/>
  <c r="AB4911" i="1"/>
  <c r="AB4919" i="1"/>
  <c r="M4925" i="1"/>
  <c r="M4928" i="1"/>
  <c r="AB4928" i="1" s="1"/>
  <c r="AB4946" i="1"/>
  <c r="M4897" i="1"/>
  <c r="AB4897" i="1" s="1"/>
  <c r="S4899" i="1"/>
  <c r="AB4899" i="1" s="1"/>
  <c r="P4904" i="1"/>
  <c r="AB4904" i="1" s="1"/>
  <c r="V4906" i="1"/>
  <c r="AB4906" i="1" s="1"/>
  <c r="P4912" i="1"/>
  <c r="AB4912" i="1" s="1"/>
  <c r="V4914" i="1"/>
  <c r="AB4914" i="1" s="1"/>
  <c r="P4920" i="1"/>
  <c r="AB4920" i="1" s="1"/>
  <c r="V4922" i="1"/>
  <c r="AB4922" i="1" s="1"/>
  <c r="AB4925" i="1"/>
  <c r="V4937" i="1"/>
  <c r="AB4937" i="1" s="1"/>
  <c r="M4941" i="1"/>
  <c r="AB4941" i="1" s="1"/>
  <c r="M4944" i="1"/>
  <c r="AB4944" i="1" s="1"/>
  <c r="P4951" i="1"/>
  <c r="P4952" i="1"/>
  <c r="P4927" i="1"/>
  <c r="AB4927" i="1" s="1"/>
  <c r="V4929" i="1"/>
  <c r="AB4929" i="1" s="1"/>
  <c r="Z4933" i="1"/>
  <c r="AB4935" i="1"/>
  <c r="M4936" i="1"/>
  <c r="AB4936" i="1" s="1"/>
  <c r="S4938" i="1"/>
  <c r="AB4938" i="1" s="1"/>
  <c r="P4943" i="1"/>
  <c r="AB4943" i="1" s="1"/>
  <c r="V4945" i="1"/>
  <c r="AB4945" i="1" s="1"/>
  <c r="Z4949" i="1"/>
  <c r="AB4951" i="1"/>
  <c r="M4952" i="1"/>
  <c r="AB4952" i="1" s="1"/>
  <c r="S4954" i="1"/>
  <c r="AB4954" i="1" s="1"/>
  <c r="Z4955" i="1"/>
  <c r="AB4957" i="1"/>
  <c r="S4926" i="1"/>
  <c r="AB4926" i="1" s="1"/>
  <c r="P4931" i="1"/>
  <c r="AB4931" i="1" s="1"/>
  <c r="V4933" i="1"/>
  <c r="AB4933" i="1" s="1"/>
  <c r="Z4937" i="1"/>
  <c r="AB4939" i="1"/>
  <c r="M4940" i="1"/>
  <c r="AB4940" i="1" s="1"/>
  <c r="S4942" i="1"/>
  <c r="AB4942" i="1" s="1"/>
  <c r="P4947" i="1"/>
  <c r="AB4947" i="1" s="1"/>
  <c r="V4949" i="1"/>
  <c r="AB4949" i="1" s="1"/>
  <c r="Z4953" i="1"/>
  <c r="AB4953" i="1" s="1"/>
  <c r="V4955" i="1"/>
  <c r="AB4960" i="1"/>
  <c r="AB5000" i="1"/>
  <c r="AB5002" i="1"/>
  <c r="V4962" i="1"/>
  <c r="AB4962" i="1" s="1"/>
  <c r="P4968" i="1"/>
  <c r="AB4968" i="1" s="1"/>
  <c r="V4970" i="1"/>
  <c r="AB4970" i="1" s="1"/>
  <c r="P4976" i="1"/>
  <c r="AB4976" i="1" s="1"/>
  <c r="V4978" i="1"/>
  <c r="AB4978" i="1" s="1"/>
  <c r="P4984" i="1"/>
  <c r="AB4984" i="1" s="1"/>
  <c r="V4986" i="1"/>
  <c r="AB4986" i="1" s="1"/>
  <c r="P4992" i="1"/>
  <c r="AB4992" i="1" s="1"/>
  <c r="V4994" i="1"/>
  <c r="AB4994" i="1" s="1"/>
  <c r="S4955" i="1"/>
  <c r="AB4955" i="1" s="1"/>
  <c r="AB4956" i="1"/>
  <c r="Z4958" i="1"/>
  <c r="M4961" i="1"/>
  <c r="AB4961" i="1" s="1"/>
  <c r="S4963" i="1"/>
  <c r="AB4963" i="1" s="1"/>
  <c r="Z4966" i="1"/>
  <c r="M4969" i="1"/>
  <c r="AB4969" i="1" s="1"/>
  <c r="S4971" i="1"/>
  <c r="AB4971" i="1" s="1"/>
  <c r="AB4979" i="1"/>
  <c r="AB4987" i="1"/>
  <c r="AB4995" i="1"/>
  <c r="M5001" i="1"/>
  <c r="AB5001" i="1" s="1"/>
  <c r="V4958" i="1"/>
  <c r="AB4958" i="1" s="1"/>
  <c r="P4964" i="1"/>
  <c r="AB4964" i="1" s="1"/>
  <c r="V4966" i="1"/>
  <c r="AB4966" i="1" s="1"/>
  <c r="P4972" i="1"/>
  <c r="AB4972" i="1" s="1"/>
  <c r="V4974" i="1"/>
  <c r="AB4974" i="1" s="1"/>
  <c r="P4980" i="1"/>
  <c r="AB4980" i="1" s="1"/>
  <c r="V4982" i="1"/>
  <c r="AB4982" i="1" s="1"/>
  <c r="P4988" i="1"/>
  <c r="AB4988" i="1" s="1"/>
  <c r="V4990" i="1"/>
  <c r="AB4990" i="1" s="1"/>
  <c r="P4996" i="1"/>
  <c r="AB4996" i="1" s="1"/>
  <c r="V4998" i="1"/>
  <c r="AB4998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<sst xmlns="http://schemas.openxmlformats.org/spreadsheetml/2006/main" count="33" uniqueCount="20">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</sst>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dmin_fmsa\10%20-%20PLANILHA%20CONT&#193;BIL%20FINANCEIRA\Planilha%20Cont&#225;bil%20Financeira\2024\02%20-%20FEVEREIRO%202024\13.2%20PCF%20em%20Excel.xlsx" TargetMode="External"/><Relationship Id="rId1" Type="http://schemas.openxmlformats.org/officeDocument/2006/relationships/externalLinkPath" Target="/G_admin_fmsa/10%20-%20PLANILHA%20CONT&#193;BIL%20FINANCEIRA/Planilha%20Cont&#225;bil%20Financeira/2024/02%20-%20FEVEREIRO%202024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Enviar TCE (2)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45323</v>
          </cell>
          <cell r="I12">
            <v>0</v>
          </cell>
          <cell r="J12">
            <v>172.4</v>
          </cell>
          <cell r="L12">
            <v>251.77</v>
          </cell>
          <cell r="M12">
            <v>7.06</v>
          </cell>
          <cell r="O12">
            <v>2.2599999999999998</v>
          </cell>
          <cell r="P12">
            <v>0</v>
          </cell>
          <cell r="R12">
            <v>280</v>
          </cell>
          <cell r="S12">
            <v>84.72</v>
          </cell>
          <cell r="U12">
            <v>0</v>
          </cell>
          <cell r="V12">
            <v>0</v>
          </cell>
          <cell r="Y12">
            <v>1995</v>
          </cell>
          <cell r="Z12">
            <v>0</v>
          </cell>
          <cell r="AB12" t="str">
            <v xml:space="preserve">ABONO ASSIS FIN COMPL 12/2023 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45323</v>
          </cell>
          <cell r="I13">
            <v>0</v>
          </cell>
          <cell r="J13">
            <v>297.07</v>
          </cell>
          <cell r="L13">
            <v>251.77</v>
          </cell>
          <cell r="M13">
            <v>7.06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45323</v>
          </cell>
          <cell r="I14">
            <v>0</v>
          </cell>
          <cell r="J14">
            <v>13.27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271.56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ALLAN COUTINHO FREIRE</v>
          </cell>
          <cell r="F15" t="str">
            <v>2 - Outros Profissionais da Saúde</v>
          </cell>
          <cell r="G15">
            <v>521130</v>
          </cell>
          <cell r="H15">
            <v>45323</v>
          </cell>
          <cell r="I15">
            <v>0</v>
          </cell>
          <cell r="J15">
            <v>148.94</v>
          </cell>
          <cell r="L15">
            <v>251.77</v>
          </cell>
          <cell r="M15">
            <v>7.06</v>
          </cell>
          <cell r="O15">
            <v>2.2599999999999998</v>
          </cell>
          <cell r="P15">
            <v>0</v>
          </cell>
          <cell r="R15">
            <v>173.33</v>
          </cell>
          <cell r="S15">
            <v>93.09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CABO DE SANTO AGOSTINHO - CG nº 012/2022</v>
          </cell>
          <cell r="E16" t="str">
            <v>AMANDA CAROLINE SANTANA DOS SANTOS NINO</v>
          </cell>
          <cell r="F16" t="str">
            <v>2 - Outros Profissionais da Saúde</v>
          </cell>
          <cell r="G16">
            <v>223505</v>
          </cell>
          <cell r="H16">
            <v>45323</v>
          </cell>
          <cell r="I16">
            <v>0</v>
          </cell>
          <cell r="J16">
            <v>223.54</v>
          </cell>
          <cell r="L16">
            <v>251.77</v>
          </cell>
          <cell r="M16">
            <v>3.05</v>
          </cell>
          <cell r="O16">
            <v>3.79</v>
          </cell>
          <cell r="P16">
            <v>0</v>
          </cell>
          <cell r="R16">
            <v>139.72999999999999</v>
          </cell>
          <cell r="S16">
            <v>122.12</v>
          </cell>
          <cell r="U16">
            <v>0</v>
          </cell>
          <cell r="V16">
            <v>0</v>
          </cell>
          <cell r="Y16">
            <v>2170.88</v>
          </cell>
          <cell r="Z16">
            <v>0</v>
          </cell>
          <cell r="AB16" t="str">
            <v xml:space="preserve">ABONO ASSIS FIN COMPL 12/2023 </v>
          </cell>
        </row>
        <row r="17">
          <cell r="C17" t="str">
            <v>UPA CABO DE SANTO AGOSTINHO - CG nº 012/2022</v>
          </cell>
          <cell r="E17" t="str">
            <v>AMOM PASCOAL DA SILVA</v>
          </cell>
          <cell r="F17" t="str">
            <v>3 - Administrativo</v>
          </cell>
          <cell r="G17">
            <v>516345</v>
          </cell>
          <cell r="H17">
            <v>45323</v>
          </cell>
          <cell r="I17">
            <v>0</v>
          </cell>
          <cell r="J17">
            <v>135.55000000000001</v>
          </cell>
          <cell r="L17">
            <v>251.77</v>
          </cell>
          <cell r="M17">
            <v>7.06</v>
          </cell>
          <cell r="O17">
            <v>2.2599999999999998</v>
          </cell>
          <cell r="P17">
            <v>0</v>
          </cell>
          <cell r="R17">
            <v>296.33</v>
          </cell>
          <cell r="S17">
            <v>84.72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CG nº 012/2022</v>
          </cell>
          <cell r="E18" t="str">
            <v>ANA CLAUDIA DA SILVA</v>
          </cell>
          <cell r="F18" t="str">
            <v>2 - Outros Profissionais da Saúde</v>
          </cell>
          <cell r="G18">
            <v>322205</v>
          </cell>
          <cell r="H18">
            <v>45323</v>
          </cell>
          <cell r="I18">
            <v>0</v>
          </cell>
          <cell r="J18">
            <v>174.76</v>
          </cell>
          <cell r="L18">
            <v>251.77</v>
          </cell>
          <cell r="M18">
            <v>7.06</v>
          </cell>
          <cell r="O18">
            <v>2.2599999999999998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1995</v>
          </cell>
          <cell r="Z18">
            <v>0</v>
          </cell>
          <cell r="AB18" t="str">
            <v xml:space="preserve">ABONO ASSIS FIN COMPL 12/2023 </v>
          </cell>
        </row>
        <row r="19">
          <cell r="C19" t="str">
            <v>UPA CABO DE SANTO AGOSTINHO - CG nº 012/2022</v>
          </cell>
          <cell r="E19" t="str">
            <v>ANA CRISTINA VIEIRA DOS SANTOS</v>
          </cell>
          <cell r="F19" t="str">
            <v>2 - Outros Profissionais da Saúde</v>
          </cell>
          <cell r="G19">
            <v>223710</v>
          </cell>
          <cell r="H19">
            <v>45323</v>
          </cell>
          <cell r="I19">
            <v>0</v>
          </cell>
          <cell r="J19">
            <v>286.02999999999997</v>
          </cell>
          <cell r="L19">
            <v>251.77</v>
          </cell>
          <cell r="M19">
            <v>7.06</v>
          </cell>
          <cell r="O19">
            <v>2.2599999999999998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CABO DE SANTO AGOSTINHO - CG nº 012/2022</v>
          </cell>
          <cell r="E20" t="str">
            <v>ANA KAROLINA LIMA TAVARES DE MELO</v>
          </cell>
          <cell r="F20" t="str">
            <v>2 - Outros Profissionais da Saúde</v>
          </cell>
          <cell r="G20">
            <v>322205</v>
          </cell>
          <cell r="H20">
            <v>45323</v>
          </cell>
          <cell r="I20">
            <v>0</v>
          </cell>
          <cell r="J20">
            <v>147.21</v>
          </cell>
          <cell r="L20">
            <v>251.77</v>
          </cell>
          <cell r="M20">
            <v>7.06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1995</v>
          </cell>
          <cell r="Z20">
            <v>0</v>
          </cell>
          <cell r="AB20" t="str">
            <v xml:space="preserve">ABONO ASSIS FIN COMPL 12/2023 </v>
          </cell>
        </row>
        <row r="21">
          <cell r="C21" t="str">
            <v>UPA CABO DE SANTO AGOSTINHO - CG nº 012/2022</v>
          </cell>
          <cell r="E21" t="str">
            <v>ANA PAULA MATIAS DA SILVA</v>
          </cell>
          <cell r="F21" t="str">
            <v>2 - Outros Profissionais da Saúde</v>
          </cell>
          <cell r="G21">
            <v>521130</v>
          </cell>
          <cell r="H21">
            <v>45323</v>
          </cell>
          <cell r="I21">
            <v>0</v>
          </cell>
          <cell r="J21">
            <v>124.11</v>
          </cell>
          <cell r="L21">
            <v>251.77</v>
          </cell>
          <cell r="M21">
            <v>7.06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CABO DE SANTO AGOSTINHO - CG nº 012/2022</v>
          </cell>
          <cell r="E22" t="str">
            <v>ANA PAULA MOREIRA DE BRITO</v>
          </cell>
          <cell r="F22" t="str">
            <v>3 - Administrativo</v>
          </cell>
          <cell r="G22">
            <v>422110</v>
          </cell>
          <cell r="H22">
            <v>45323</v>
          </cell>
          <cell r="I22">
            <v>0</v>
          </cell>
          <cell r="J22">
            <v>136.53</v>
          </cell>
          <cell r="L22">
            <v>251.77</v>
          </cell>
          <cell r="M22">
            <v>7.06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CABO DE SANTO AGOSTINHO - CG nº 012/2022</v>
          </cell>
          <cell r="E23" t="str">
            <v>ANA THAYSSA ARAUJO CAVALCANTI</v>
          </cell>
          <cell r="F23" t="str">
            <v>2 - Outros Profissionais da Saúde</v>
          </cell>
          <cell r="G23">
            <v>223505</v>
          </cell>
          <cell r="H23">
            <v>45323</v>
          </cell>
          <cell r="I23">
            <v>0</v>
          </cell>
          <cell r="J23">
            <v>242.83</v>
          </cell>
          <cell r="L23">
            <v>251.77</v>
          </cell>
          <cell r="M23">
            <v>3.05</v>
          </cell>
          <cell r="O23">
            <v>3.79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2170.88</v>
          </cell>
          <cell r="Z23">
            <v>0</v>
          </cell>
          <cell r="AB23" t="str">
            <v xml:space="preserve">ABONO ASSIS FIN COMPL 12/2023 </v>
          </cell>
        </row>
        <row r="24">
          <cell r="C24" t="str">
            <v>UPA CABO DE SANTO AGOSTINHO - CG nº 012/2022</v>
          </cell>
          <cell r="E24" t="str">
            <v>ANAZETE MARIA DE LIMA</v>
          </cell>
          <cell r="F24" t="str">
            <v>2 - Outros Profissionais da Saúde</v>
          </cell>
          <cell r="G24">
            <v>521130</v>
          </cell>
          <cell r="H24">
            <v>45323</v>
          </cell>
          <cell r="I24">
            <v>0</v>
          </cell>
          <cell r="J24">
            <v>124.12</v>
          </cell>
          <cell r="L24">
            <v>251.77</v>
          </cell>
          <cell r="M24">
            <v>7.06</v>
          </cell>
          <cell r="O24">
            <v>2.2599999999999998</v>
          </cell>
          <cell r="P24">
            <v>0</v>
          </cell>
          <cell r="R24">
            <v>162.13</v>
          </cell>
          <cell r="S24">
            <v>93.09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CABO DE SANTO AGOSTINHO - CG nº 012/2022</v>
          </cell>
          <cell r="E25" t="str">
            <v>ANDERSON JOSE DA SILVA</v>
          </cell>
          <cell r="F25" t="str">
            <v>3 - Administrativo</v>
          </cell>
          <cell r="G25">
            <v>313220</v>
          </cell>
          <cell r="H25">
            <v>45323</v>
          </cell>
          <cell r="I25">
            <v>0</v>
          </cell>
          <cell r="J25">
            <v>254.74</v>
          </cell>
          <cell r="L25">
            <v>251.77</v>
          </cell>
          <cell r="M25">
            <v>7.06</v>
          </cell>
          <cell r="O25">
            <v>2.2599999999999998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CABO DE SANTO AGOSTINHO - CG nº 012/2022</v>
          </cell>
          <cell r="E26" t="str">
            <v>ANDRE AKEL PEREIRA DE ARAUJO</v>
          </cell>
          <cell r="F26" t="str">
            <v>3 - Administrativo</v>
          </cell>
          <cell r="G26">
            <v>131205</v>
          </cell>
          <cell r="H26">
            <v>45323</v>
          </cell>
          <cell r="I26">
            <v>0</v>
          </cell>
          <cell r="J26">
            <v>2257.4</v>
          </cell>
          <cell r="L26">
            <v>0</v>
          </cell>
          <cell r="M26">
            <v>0</v>
          </cell>
          <cell r="O26">
            <v>16.13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ANDRE CARDOSO DE PAULA</v>
          </cell>
          <cell r="F27" t="str">
            <v>2 - Outros Profissionais da Saúde</v>
          </cell>
          <cell r="G27">
            <v>766420</v>
          </cell>
          <cell r="H27">
            <v>45323</v>
          </cell>
          <cell r="I27">
            <v>0</v>
          </cell>
          <cell r="J27">
            <v>158.15</v>
          </cell>
          <cell r="L27">
            <v>251.77</v>
          </cell>
          <cell r="M27">
            <v>7.06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JOSE DO NASCIMENTO</v>
          </cell>
          <cell r="F28" t="str">
            <v>2 - Outros Profissionais da Saúde</v>
          </cell>
          <cell r="G28">
            <v>782320</v>
          </cell>
          <cell r="H28">
            <v>45323</v>
          </cell>
          <cell r="I28">
            <v>0</v>
          </cell>
          <cell r="J28">
            <v>0</v>
          </cell>
          <cell r="K28">
            <v>1823.99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106.13</v>
          </cell>
          <cell r="S28">
            <v>42.31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MARTINS GOUVEIA</v>
          </cell>
          <cell r="F29" t="str">
            <v>2 - Outros Profissionais da Saúde</v>
          </cell>
          <cell r="G29">
            <v>782320</v>
          </cell>
          <cell r="H29">
            <v>45323</v>
          </cell>
          <cell r="I29">
            <v>0</v>
          </cell>
          <cell r="J29">
            <v>143.49</v>
          </cell>
          <cell r="L29">
            <v>251.77</v>
          </cell>
          <cell r="M29">
            <v>7.06</v>
          </cell>
          <cell r="O29">
            <v>2.2599999999999998</v>
          </cell>
          <cell r="P29">
            <v>0</v>
          </cell>
          <cell r="R29">
            <v>276.93</v>
          </cell>
          <cell r="S29">
            <v>90.67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ANTONIO HENRIQUE FERREIRA DE BARROS E SILVA</v>
          </cell>
          <cell r="F30" t="str">
            <v>2 - Outros Profissionais da Saúde</v>
          </cell>
          <cell r="G30">
            <v>782320</v>
          </cell>
          <cell r="H30">
            <v>45323</v>
          </cell>
          <cell r="I30">
            <v>0</v>
          </cell>
          <cell r="J30">
            <v>59.42</v>
          </cell>
          <cell r="L30">
            <v>251.77</v>
          </cell>
          <cell r="M30">
            <v>7.06</v>
          </cell>
          <cell r="O30">
            <v>2.2599999999999998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CABO DE SANTO AGOSTINHO - CG nº 012/2022</v>
          </cell>
          <cell r="E31" t="str">
            <v>AUMIRENE MARIA DE FRANCA</v>
          </cell>
          <cell r="F31" t="str">
            <v>2 - Outros Profissionais da Saúde</v>
          </cell>
          <cell r="G31">
            <v>251605</v>
          </cell>
          <cell r="H31">
            <v>45323</v>
          </cell>
          <cell r="I31">
            <v>0</v>
          </cell>
          <cell r="J31">
            <v>266.06</v>
          </cell>
          <cell r="L31">
            <v>251.77</v>
          </cell>
          <cell r="M31">
            <v>7.06</v>
          </cell>
          <cell r="O31">
            <v>2.2599999999999998</v>
          </cell>
          <cell r="P31">
            <v>0</v>
          </cell>
          <cell r="R31">
            <v>94.93</v>
          </cell>
          <cell r="S31">
            <v>179.2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BETANIA RODRIGUES FEITOSA</v>
          </cell>
          <cell r="F32" t="str">
            <v>2 - Outros Profissionais da Saúde</v>
          </cell>
          <cell r="G32">
            <v>515205</v>
          </cell>
          <cell r="H32">
            <v>45323</v>
          </cell>
          <cell r="I32">
            <v>0</v>
          </cell>
          <cell r="J32">
            <v>0</v>
          </cell>
          <cell r="K32">
            <v>1676.24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CABO DE SANTO AGOSTINHO - CG nº 012/2022</v>
          </cell>
          <cell r="E33" t="str">
            <v>BRUNO GUILHERME JUSTINO DOS SANTOS</v>
          </cell>
          <cell r="F33" t="str">
            <v>2 - Outros Profissionais da Saúde</v>
          </cell>
          <cell r="G33">
            <v>322205</v>
          </cell>
          <cell r="H33">
            <v>45323</v>
          </cell>
          <cell r="I33">
            <v>0</v>
          </cell>
          <cell r="J33">
            <v>180.79</v>
          </cell>
          <cell r="L33">
            <v>251.77</v>
          </cell>
          <cell r="M33">
            <v>7.06</v>
          </cell>
          <cell r="O33">
            <v>2.2599999999999998</v>
          </cell>
          <cell r="P33">
            <v>0</v>
          </cell>
          <cell r="R33">
            <v>278.43</v>
          </cell>
          <cell r="S33">
            <v>84.72</v>
          </cell>
          <cell r="U33">
            <v>0</v>
          </cell>
          <cell r="V33">
            <v>0</v>
          </cell>
          <cell r="Y33">
            <v>1995</v>
          </cell>
          <cell r="Z33">
            <v>0</v>
          </cell>
          <cell r="AB33" t="str">
            <v xml:space="preserve">ABONO ASSIS FIN COMPL 12/2023 </v>
          </cell>
        </row>
        <row r="34">
          <cell r="C34" t="str">
            <v>UPA CABO DE SANTO AGOSTINHO - CG nº 012/2022</v>
          </cell>
          <cell r="E34" t="str">
            <v>BRUNO MESSIAS SANTOS</v>
          </cell>
          <cell r="F34" t="str">
            <v>3 - Administrativo</v>
          </cell>
          <cell r="G34">
            <v>422110</v>
          </cell>
          <cell r="H34">
            <v>45323</v>
          </cell>
          <cell r="I34">
            <v>0</v>
          </cell>
          <cell r="J34">
            <v>22.6</v>
          </cell>
          <cell r="L34">
            <v>251.77</v>
          </cell>
          <cell r="M34">
            <v>7.06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CABO DE SANTO AGOSTINHO - CG nº 012/2022</v>
          </cell>
          <cell r="E35" t="str">
            <v>CAROLINA PALOMA DA CONCEICAO GOMES</v>
          </cell>
          <cell r="F35" t="str">
            <v>3 - Administrativo</v>
          </cell>
          <cell r="G35">
            <v>411005</v>
          </cell>
          <cell r="H35">
            <v>45323</v>
          </cell>
          <cell r="I35">
            <v>0</v>
          </cell>
          <cell r="J35">
            <v>139.91999999999999</v>
          </cell>
          <cell r="L35">
            <v>251.77</v>
          </cell>
          <cell r="M35">
            <v>7.06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CABO DE SANTO AGOSTINHO - CG nº 012/2022</v>
          </cell>
          <cell r="E36" t="str">
            <v>CASSIANA MARIA DA SILVA</v>
          </cell>
          <cell r="F36" t="str">
            <v>3 - Administrativo</v>
          </cell>
          <cell r="G36">
            <v>422110</v>
          </cell>
          <cell r="H36">
            <v>45323</v>
          </cell>
          <cell r="I36">
            <v>0</v>
          </cell>
          <cell r="J36">
            <v>162.66</v>
          </cell>
          <cell r="L36">
            <v>251.77</v>
          </cell>
          <cell r="M36">
            <v>7.06</v>
          </cell>
          <cell r="O36">
            <v>2.2599999999999998</v>
          </cell>
          <cell r="P36">
            <v>0</v>
          </cell>
          <cell r="R36">
            <v>0</v>
          </cell>
          <cell r="S36">
            <v>0</v>
          </cell>
          <cell r="U36">
            <v>80.95</v>
          </cell>
          <cell r="V36">
            <v>0</v>
          </cell>
          <cell r="X36" t="str">
            <v>AUX. CRECHE FEDERAÇÃO</v>
          </cell>
          <cell r="Y36">
            <v>0</v>
          </cell>
          <cell r="Z36">
            <v>0</v>
          </cell>
        </row>
        <row r="37">
          <cell r="C37" t="str">
            <v>UPA CABO DE SANTO AGOSTINHO - CG nº 012/2022</v>
          </cell>
          <cell r="E37" t="str">
            <v>CATARINA BARBOSA DOS SANTOS SALES</v>
          </cell>
          <cell r="F37" t="str">
            <v>2 - Outros Profissionais da Saúde</v>
          </cell>
          <cell r="G37">
            <v>322205</v>
          </cell>
          <cell r="H37">
            <v>45323</v>
          </cell>
          <cell r="I37">
            <v>0</v>
          </cell>
          <cell r="J37">
            <v>147.85</v>
          </cell>
          <cell r="L37">
            <v>251.77</v>
          </cell>
          <cell r="M37">
            <v>7.06</v>
          </cell>
          <cell r="O37">
            <v>2.2599999999999998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1995</v>
          </cell>
          <cell r="Z37">
            <v>0</v>
          </cell>
          <cell r="AB37" t="str">
            <v xml:space="preserve">ABONO ASSIS FIN COMPL 12/2023 </v>
          </cell>
        </row>
        <row r="38">
          <cell r="C38" t="str">
            <v>UPA CABO DE SANTO AGOSTINHO - CG nº 012/2022</v>
          </cell>
          <cell r="E38" t="str">
            <v>CATARINA MARIA DA SILVA</v>
          </cell>
          <cell r="F38" t="str">
            <v>2 - Outros Profissionais da Saúde</v>
          </cell>
          <cell r="G38">
            <v>515205</v>
          </cell>
          <cell r="H38">
            <v>45323</v>
          </cell>
          <cell r="I38">
            <v>0</v>
          </cell>
          <cell r="J38">
            <v>137.75</v>
          </cell>
          <cell r="L38">
            <v>251.77</v>
          </cell>
          <cell r="M38">
            <v>7.06</v>
          </cell>
          <cell r="O38">
            <v>2.2599999999999998</v>
          </cell>
          <cell r="P38">
            <v>0</v>
          </cell>
          <cell r="R38">
            <v>296.33</v>
          </cell>
          <cell r="S38">
            <v>84.72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CIBELLY BONIFACIO NUNES DA SILVA</v>
          </cell>
          <cell r="F39" t="str">
            <v>2 - Outros Profissionais da Saúde</v>
          </cell>
          <cell r="G39">
            <v>521130</v>
          </cell>
          <cell r="H39">
            <v>45323</v>
          </cell>
          <cell r="I39">
            <v>0</v>
          </cell>
          <cell r="J39">
            <v>124.11</v>
          </cell>
          <cell r="L39">
            <v>251.77</v>
          </cell>
          <cell r="M39">
            <v>7.06</v>
          </cell>
          <cell r="O39">
            <v>2.2599999999999998</v>
          </cell>
          <cell r="P39">
            <v>0</v>
          </cell>
          <cell r="R39">
            <v>141.1</v>
          </cell>
          <cell r="S39">
            <v>93.09</v>
          </cell>
          <cell r="U39">
            <v>80.95</v>
          </cell>
          <cell r="V39">
            <v>0</v>
          </cell>
          <cell r="X39" t="str">
            <v>AUX. CRECHE FEDERAÇÃO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CLARA BEATRIZ MORAES ALVES</v>
          </cell>
          <cell r="F40" t="str">
            <v>2 - Outros Profissionais da Saúde</v>
          </cell>
          <cell r="G40">
            <v>223405</v>
          </cell>
          <cell r="H40">
            <v>45323</v>
          </cell>
          <cell r="I40">
            <v>0</v>
          </cell>
          <cell r="J40">
            <v>261.24</v>
          </cell>
          <cell r="L40">
            <v>251.77</v>
          </cell>
          <cell r="M40">
            <v>7.06</v>
          </cell>
          <cell r="O40">
            <v>2.2599999999999998</v>
          </cell>
          <cell r="P40">
            <v>0</v>
          </cell>
          <cell r="R40">
            <v>184.53</v>
          </cell>
          <cell r="S40">
            <v>195.93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CLARA ISABEL NOBREGA SATURNINO</v>
          </cell>
          <cell r="F41" t="str">
            <v>2 - Outros Profissionais da Saúde</v>
          </cell>
          <cell r="G41">
            <v>251605</v>
          </cell>
          <cell r="H41">
            <v>45323</v>
          </cell>
          <cell r="I41">
            <v>0</v>
          </cell>
          <cell r="J41">
            <v>266.06</v>
          </cell>
          <cell r="L41">
            <v>251.77</v>
          </cell>
          <cell r="M41">
            <v>7.06</v>
          </cell>
          <cell r="O41">
            <v>2.2599999999999998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CABO DE SANTO AGOSTINHO - CG nº 012/2022</v>
          </cell>
          <cell r="E42" t="str">
            <v>CLAUDIVANIA MARIA DOS SANTOS SILVA</v>
          </cell>
          <cell r="F42" t="str">
            <v>3 - Administrativo</v>
          </cell>
          <cell r="G42">
            <v>411005</v>
          </cell>
          <cell r="H42">
            <v>45323</v>
          </cell>
          <cell r="I42">
            <v>0</v>
          </cell>
          <cell r="J42">
            <v>186.56</v>
          </cell>
          <cell r="L42">
            <v>251.77</v>
          </cell>
          <cell r="M42">
            <v>7.06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CABO DE SANTO AGOSTINHO - CG nº 012/2022</v>
          </cell>
          <cell r="E43" t="str">
            <v>CLEIDE MARIA DA SILVA</v>
          </cell>
          <cell r="F43" t="str">
            <v>2 - Outros Profissionais da Saúde</v>
          </cell>
          <cell r="G43">
            <v>322205</v>
          </cell>
          <cell r="H43">
            <v>45323</v>
          </cell>
          <cell r="I43">
            <v>0</v>
          </cell>
          <cell r="J43">
            <v>162.66</v>
          </cell>
          <cell r="L43">
            <v>251.77</v>
          </cell>
          <cell r="M43">
            <v>7.06</v>
          </cell>
          <cell r="O43">
            <v>2.2599999999999998</v>
          </cell>
          <cell r="P43">
            <v>0</v>
          </cell>
          <cell r="R43">
            <v>278.43</v>
          </cell>
          <cell r="S43">
            <v>84.72</v>
          </cell>
          <cell r="U43">
            <v>0</v>
          </cell>
          <cell r="V43">
            <v>0</v>
          </cell>
          <cell r="Y43">
            <v>1995</v>
          </cell>
          <cell r="Z43">
            <v>0</v>
          </cell>
          <cell r="AB43" t="str">
            <v xml:space="preserve">ABONO ASSIS FIN COMPL 12/2023 </v>
          </cell>
        </row>
        <row r="44">
          <cell r="C44" t="str">
            <v>UPA CABO DE SANTO AGOSTINHO - CG nº 012/2022</v>
          </cell>
          <cell r="E44" t="str">
            <v>CLEIDE SANTOS DA SILVA</v>
          </cell>
          <cell r="F44" t="str">
            <v>2 - Outros Profissionais da Saúde</v>
          </cell>
          <cell r="G44">
            <v>251605</v>
          </cell>
          <cell r="H44">
            <v>45323</v>
          </cell>
          <cell r="I44">
            <v>0</v>
          </cell>
          <cell r="J44">
            <v>268.88</v>
          </cell>
          <cell r="L44">
            <v>251.77</v>
          </cell>
          <cell r="M44">
            <v>7.06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CLEMILTON DE OLIVEIRA NETO</v>
          </cell>
          <cell r="F45" t="str">
            <v>3 - Administrativo</v>
          </cell>
          <cell r="G45">
            <v>411005</v>
          </cell>
          <cell r="H45">
            <v>45323</v>
          </cell>
          <cell r="I45">
            <v>0</v>
          </cell>
          <cell r="J45">
            <v>13.27</v>
          </cell>
          <cell r="L45">
            <v>0</v>
          </cell>
          <cell r="M45">
            <v>0</v>
          </cell>
          <cell r="O45">
            <v>2.2599999999999998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CABO DE SANTO AGOSTINHO - CG nº 012/2022</v>
          </cell>
          <cell r="E46" t="str">
            <v>CLEYDSON TRAJANO DA SILVA</v>
          </cell>
          <cell r="F46" t="str">
            <v>3 - Administrativo</v>
          </cell>
          <cell r="G46">
            <v>414105</v>
          </cell>
          <cell r="H46">
            <v>45323</v>
          </cell>
          <cell r="I46">
            <v>0</v>
          </cell>
          <cell r="J46">
            <v>139.91999999999999</v>
          </cell>
          <cell r="L46">
            <v>251.77</v>
          </cell>
          <cell r="M46">
            <v>7.06</v>
          </cell>
          <cell r="O46">
            <v>2.2599999999999998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CABO DE SANTO AGOSTINHO - CG nº 012/2022</v>
          </cell>
          <cell r="E47" t="str">
            <v>CRISTIANE DE SOUZA BRITO</v>
          </cell>
          <cell r="F47" t="str">
            <v>2 - Outros Profissionais da Saúde</v>
          </cell>
          <cell r="G47">
            <v>322205</v>
          </cell>
          <cell r="H47">
            <v>45323</v>
          </cell>
          <cell r="I47">
            <v>0</v>
          </cell>
          <cell r="J47">
            <v>175.64</v>
          </cell>
          <cell r="L47">
            <v>251.77</v>
          </cell>
          <cell r="M47">
            <v>7.06</v>
          </cell>
          <cell r="O47">
            <v>2.2599999999999998</v>
          </cell>
          <cell r="P47">
            <v>0</v>
          </cell>
          <cell r="R47">
            <v>276.93</v>
          </cell>
          <cell r="S47">
            <v>84.72</v>
          </cell>
          <cell r="U47">
            <v>0</v>
          </cell>
          <cell r="V47">
            <v>0</v>
          </cell>
          <cell r="Y47">
            <v>1995</v>
          </cell>
          <cell r="Z47">
            <v>0</v>
          </cell>
          <cell r="AB47" t="str">
            <v xml:space="preserve">ABONO ASSIS FIN COMPL 12/2023 </v>
          </cell>
        </row>
        <row r="48">
          <cell r="C48" t="str">
            <v>UPA CABO DE SANTO AGOSTINHO - CG nº 012/2022</v>
          </cell>
          <cell r="E48" t="str">
            <v>CYNTHYA MARIA DOS SANTOS SILVA</v>
          </cell>
          <cell r="F48" t="str">
            <v>2 - Outros Profissionais da Saúde</v>
          </cell>
          <cell r="G48">
            <v>223505</v>
          </cell>
          <cell r="H48">
            <v>45323</v>
          </cell>
          <cell r="I48">
            <v>0</v>
          </cell>
          <cell r="J48">
            <v>303.73</v>
          </cell>
          <cell r="L48">
            <v>251.77</v>
          </cell>
          <cell r="M48">
            <v>3.59</v>
          </cell>
          <cell r="O48">
            <v>3.79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1792.39</v>
          </cell>
          <cell r="Z48">
            <v>0</v>
          </cell>
          <cell r="AB48" t="str">
            <v xml:space="preserve">ABONO ASSIS FIN COMPL 12/2023 </v>
          </cell>
        </row>
        <row r="49">
          <cell r="C49" t="str">
            <v>UPA CABO DE SANTO AGOSTINHO - CG nº 012/2022</v>
          </cell>
          <cell r="E49" t="str">
            <v xml:space="preserve">DAMIANA VIEIRA DE SENA </v>
          </cell>
          <cell r="F49" t="str">
            <v>2 - Outros Profissionais da Saúde</v>
          </cell>
          <cell r="G49">
            <v>223505</v>
          </cell>
          <cell r="H49">
            <v>45323</v>
          </cell>
          <cell r="I49">
            <v>0</v>
          </cell>
          <cell r="J49">
            <v>243.58</v>
          </cell>
          <cell r="L49">
            <v>251.77</v>
          </cell>
          <cell r="M49">
            <v>3.05</v>
          </cell>
          <cell r="O49">
            <v>3.79</v>
          </cell>
          <cell r="P49">
            <v>0</v>
          </cell>
          <cell r="R49">
            <v>0</v>
          </cell>
          <cell r="S49">
            <v>0</v>
          </cell>
          <cell r="U49">
            <v>120.26</v>
          </cell>
          <cell r="V49">
            <v>0</v>
          </cell>
          <cell r="X49" t="str">
            <v>AUX CRECHE ( enfermeiros )</v>
          </cell>
          <cell r="Y49">
            <v>2170.88</v>
          </cell>
          <cell r="Z49">
            <v>0</v>
          </cell>
          <cell r="AB49" t="str">
            <v xml:space="preserve">ABONO ASSIS FIN COMPL 12/2023 </v>
          </cell>
        </row>
        <row r="50">
          <cell r="C50" t="str">
            <v>UPA CABO DE SANTO AGOSTINHO - CG nº 012/2022</v>
          </cell>
          <cell r="E50" t="str">
            <v>DANIELA CRISTINA DE SALES</v>
          </cell>
          <cell r="F50" t="str">
            <v>3 - Administrativo</v>
          </cell>
          <cell r="G50">
            <v>410105</v>
          </cell>
          <cell r="H50">
            <v>45323</v>
          </cell>
          <cell r="I50">
            <v>0</v>
          </cell>
          <cell r="J50">
            <v>263.05</v>
          </cell>
          <cell r="L50">
            <v>251.77</v>
          </cell>
          <cell r="M50">
            <v>7.06</v>
          </cell>
          <cell r="O50">
            <v>2.2599999999999998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CABO DE SANTO AGOSTINHO - CG nº 012/2022</v>
          </cell>
          <cell r="E51" t="str">
            <v>DARA MAYSA DE SOUZA DIONISIO</v>
          </cell>
          <cell r="F51" t="str">
            <v>3 - Administrativo</v>
          </cell>
          <cell r="G51">
            <v>411005</v>
          </cell>
          <cell r="H51">
            <v>45323</v>
          </cell>
          <cell r="I51">
            <v>0</v>
          </cell>
          <cell r="J51">
            <v>13.26</v>
          </cell>
          <cell r="L51">
            <v>0</v>
          </cell>
          <cell r="M51">
            <v>0</v>
          </cell>
          <cell r="O51">
            <v>2.2599999999999998</v>
          </cell>
          <cell r="P51">
            <v>0</v>
          </cell>
          <cell r="R51">
            <v>81.16</v>
          </cell>
          <cell r="S51">
            <v>39.799999999999997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CABO DE SANTO AGOSTINHO - CG nº 012/2022</v>
          </cell>
          <cell r="E52" t="str">
            <v>DARLENE ROSE DE OLIVEIRA ARAUJO</v>
          </cell>
          <cell r="F52" t="str">
            <v>2 - Outros Profissionais da Saúde</v>
          </cell>
          <cell r="G52">
            <v>322205</v>
          </cell>
          <cell r="H52">
            <v>45323</v>
          </cell>
          <cell r="I52">
            <v>0</v>
          </cell>
          <cell r="J52">
            <v>173.31</v>
          </cell>
          <cell r="L52">
            <v>251.78</v>
          </cell>
          <cell r="M52">
            <v>7.06</v>
          </cell>
          <cell r="O52">
            <v>2.2599999999999998</v>
          </cell>
          <cell r="P52">
            <v>0</v>
          </cell>
          <cell r="R52">
            <v>162.13</v>
          </cell>
          <cell r="S52">
            <v>84.72</v>
          </cell>
          <cell r="U52">
            <v>0</v>
          </cell>
          <cell r="V52">
            <v>0</v>
          </cell>
          <cell r="Y52">
            <v>1995</v>
          </cell>
          <cell r="Z52">
            <v>0</v>
          </cell>
          <cell r="AB52" t="str">
            <v xml:space="preserve">ABONO ASSIS FIN COMPL 12/2023 </v>
          </cell>
        </row>
        <row r="53">
          <cell r="C53" t="str">
            <v>UPA CABO DE SANTO AGOSTINHO - CG nº 012/2022</v>
          </cell>
          <cell r="E53" t="str">
            <v>DAYANNE NADYESKA NOBREGA NASCIMENTO</v>
          </cell>
          <cell r="F53" t="str">
            <v>2 - Outros Profissionais da Saúde</v>
          </cell>
          <cell r="G53">
            <v>251605</v>
          </cell>
          <cell r="H53">
            <v>45323</v>
          </cell>
          <cell r="I53">
            <v>0</v>
          </cell>
          <cell r="J53">
            <v>315.91000000000003</v>
          </cell>
          <cell r="L53">
            <v>251.78</v>
          </cell>
          <cell r="M53">
            <v>7.06</v>
          </cell>
          <cell r="O53">
            <v>2.2599999999999998</v>
          </cell>
          <cell r="P53">
            <v>0</v>
          </cell>
          <cell r="R53">
            <v>106.13</v>
          </cell>
          <cell r="S53">
            <v>180.5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CABO DE SANTO AGOSTINHO - CG nº 012/2022</v>
          </cell>
          <cell r="E54" t="str">
            <v>DAYVSON KEYSON SALUSTIANO FRANCA</v>
          </cell>
          <cell r="F54" t="str">
            <v>2 - Outros Profissionais da Saúde</v>
          </cell>
          <cell r="G54">
            <v>521130</v>
          </cell>
          <cell r="H54">
            <v>45323</v>
          </cell>
          <cell r="I54">
            <v>0</v>
          </cell>
          <cell r="J54">
            <v>124.12</v>
          </cell>
          <cell r="L54">
            <v>251.78</v>
          </cell>
          <cell r="M54">
            <v>7.06</v>
          </cell>
          <cell r="O54">
            <v>2.2599999999999998</v>
          </cell>
          <cell r="P54">
            <v>0</v>
          </cell>
          <cell r="R54">
            <v>229.33</v>
          </cell>
          <cell r="S54">
            <v>93.09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CABO DE SANTO AGOSTINHO - CG nº 012/2022</v>
          </cell>
          <cell r="E55" t="str">
            <v xml:space="preserve">DIEGO ALVES TORRES </v>
          </cell>
          <cell r="F55" t="str">
            <v>3 - Administrativo</v>
          </cell>
          <cell r="G55">
            <v>313220</v>
          </cell>
          <cell r="H55">
            <v>45323</v>
          </cell>
          <cell r="I55">
            <v>0</v>
          </cell>
          <cell r="J55">
            <v>0</v>
          </cell>
          <cell r="K55">
            <v>515.48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CABO DE SANTO AGOSTINHO - CG nº 012/2022</v>
          </cell>
          <cell r="E56" t="str">
            <v>EBERLANDIA OLIVIA DA SILVA BATISTA</v>
          </cell>
          <cell r="F56" t="str">
            <v>2 - Outros Profissionais da Saúde</v>
          </cell>
          <cell r="G56">
            <v>322205</v>
          </cell>
          <cell r="H56">
            <v>45323</v>
          </cell>
          <cell r="I56">
            <v>0</v>
          </cell>
          <cell r="J56">
            <v>205.78</v>
          </cell>
          <cell r="L56">
            <v>251.78</v>
          </cell>
          <cell r="M56">
            <v>7.06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1995</v>
          </cell>
          <cell r="Z56">
            <v>0</v>
          </cell>
          <cell r="AB56" t="str">
            <v xml:space="preserve">ABONO ASSIS FIN COMPL 12/2023 </v>
          </cell>
        </row>
        <row r="57">
          <cell r="C57" t="str">
            <v>UPA CABO DE SANTO AGOSTINHO - CG nº 012/2022</v>
          </cell>
          <cell r="E57" t="str">
            <v>EDILENE MARTINS ALVES DE SOUZA</v>
          </cell>
          <cell r="F57" t="str">
            <v>2 - Outros Profissionais da Saúde</v>
          </cell>
          <cell r="G57">
            <v>322205</v>
          </cell>
          <cell r="H57">
            <v>45323</v>
          </cell>
          <cell r="I57">
            <v>0</v>
          </cell>
          <cell r="J57">
            <v>150.32</v>
          </cell>
          <cell r="L57">
            <v>251.78</v>
          </cell>
          <cell r="M57">
            <v>7.06</v>
          </cell>
          <cell r="O57">
            <v>2.2599999999999998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1995</v>
          </cell>
          <cell r="Z57">
            <v>0</v>
          </cell>
          <cell r="AB57" t="str">
            <v xml:space="preserve">ABONO ASSIS FIN COMPL 12/2023 </v>
          </cell>
        </row>
        <row r="58">
          <cell r="C58" t="str">
            <v>UPA CABO DE SANTO AGOSTINHO - CG nº 012/2022</v>
          </cell>
          <cell r="E58" t="str">
            <v>EDLAMAR NASCIMENTO FERREIRA GUEDES</v>
          </cell>
          <cell r="F58" t="str">
            <v>2 - Outros Profissionais da Saúde</v>
          </cell>
          <cell r="G58">
            <v>322205</v>
          </cell>
          <cell r="H58">
            <v>45323</v>
          </cell>
          <cell r="I58">
            <v>0</v>
          </cell>
          <cell r="J58">
            <v>145</v>
          </cell>
          <cell r="L58">
            <v>251.78</v>
          </cell>
          <cell r="M58">
            <v>7.06</v>
          </cell>
          <cell r="O58">
            <v>2.2599999999999998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1995</v>
          </cell>
          <cell r="Z58">
            <v>0</v>
          </cell>
          <cell r="AB58" t="str">
            <v xml:space="preserve">ABONO ASSIS FIN COMPL 12/2023 </v>
          </cell>
        </row>
        <row r="59">
          <cell r="C59" t="str">
            <v>UPA CABO DE SANTO AGOSTINHO - CG nº 012/2022</v>
          </cell>
          <cell r="E59" t="str">
            <v>EDSON ANTONIO DA SILVA</v>
          </cell>
          <cell r="F59" t="str">
            <v>2 - Outros Profissionais da Saúde</v>
          </cell>
          <cell r="G59">
            <v>322205</v>
          </cell>
          <cell r="H59">
            <v>45323</v>
          </cell>
          <cell r="I59">
            <v>0</v>
          </cell>
          <cell r="J59">
            <v>148.26</v>
          </cell>
          <cell r="L59">
            <v>251.78</v>
          </cell>
          <cell r="M59">
            <v>7.06</v>
          </cell>
          <cell r="O59">
            <v>2.2599999999999998</v>
          </cell>
          <cell r="P59">
            <v>0</v>
          </cell>
          <cell r="R59">
            <v>296.33</v>
          </cell>
          <cell r="S59">
            <v>84.72</v>
          </cell>
          <cell r="U59">
            <v>0</v>
          </cell>
          <cell r="V59">
            <v>0</v>
          </cell>
          <cell r="Y59">
            <v>1995</v>
          </cell>
          <cell r="Z59">
            <v>0</v>
          </cell>
          <cell r="AB59" t="str">
            <v xml:space="preserve">ABONO ASSIS FIN COMPL 12/2023 </v>
          </cell>
        </row>
        <row r="60">
          <cell r="C60" t="str">
            <v>UPA CABO DE SANTO AGOSTINHO - CG nº 012/2022</v>
          </cell>
          <cell r="E60" t="str">
            <v>EGRINALDO AMANCIO DE SOUSA</v>
          </cell>
          <cell r="F60" t="str">
            <v>3 - Administrativo</v>
          </cell>
          <cell r="G60">
            <v>514310</v>
          </cell>
          <cell r="H60">
            <v>45323</v>
          </cell>
          <cell r="I60">
            <v>0</v>
          </cell>
          <cell r="J60">
            <v>166.74</v>
          </cell>
          <cell r="L60">
            <v>251.78</v>
          </cell>
          <cell r="M60">
            <v>7.06</v>
          </cell>
          <cell r="O60">
            <v>2.2599999999999998</v>
          </cell>
          <cell r="P60">
            <v>0</v>
          </cell>
          <cell r="R60">
            <v>296.33</v>
          </cell>
          <cell r="S60">
            <v>89.78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ELCIO MEDEIROS DA SILVA</v>
          </cell>
          <cell r="F61" t="str">
            <v>2 - Outros Profissionais da Saúde</v>
          </cell>
          <cell r="G61">
            <v>324115</v>
          </cell>
          <cell r="H61">
            <v>45323</v>
          </cell>
          <cell r="I61">
            <v>0</v>
          </cell>
          <cell r="J61">
            <v>297.07</v>
          </cell>
          <cell r="L61">
            <v>251.78</v>
          </cell>
          <cell r="M61">
            <v>7.06</v>
          </cell>
          <cell r="O61">
            <v>2.2599999999999998</v>
          </cell>
          <cell r="P61">
            <v>0</v>
          </cell>
          <cell r="R61">
            <v>94.93</v>
          </cell>
          <cell r="S61">
            <v>72.34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CABO DE SANTO AGOSTINHO - CG nº 012/2022</v>
          </cell>
          <cell r="E62" t="str">
            <v>ELIONAI CAMPELO WANDERLEY ALBUQUERQUE</v>
          </cell>
          <cell r="F62" t="str">
            <v>2 - Outros Profissionais da Saúde</v>
          </cell>
          <cell r="G62">
            <v>223505</v>
          </cell>
          <cell r="H62">
            <v>45323</v>
          </cell>
          <cell r="I62">
            <v>0</v>
          </cell>
          <cell r="J62">
            <v>216.67</v>
          </cell>
          <cell r="L62">
            <v>251.78</v>
          </cell>
          <cell r="M62">
            <v>3.05</v>
          </cell>
          <cell r="O62">
            <v>3.79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2170.88</v>
          </cell>
          <cell r="Z62">
            <v>0</v>
          </cell>
          <cell r="AB62" t="str">
            <v xml:space="preserve">ABONO ASSIS FIN COMPL 12/2023 </v>
          </cell>
        </row>
        <row r="63">
          <cell r="C63" t="str">
            <v>UPA CABO DE SANTO AGOSTINHO - CG nº 012/2022</v>
          </cell>
          <cell r="E63" t="str">
            <v>ELISANGELA MARIA DE OLIVEIRA SANTOS</v>
          </cell>
          <cell r="F63" t="str">
            <v>2 - Outros Profissionais da Saúde</v>
          </cell>
          <cell r="G63">
            <v>322205</v>
          </cell>
          <cell r="H63">
            <v>45323</v>
          </cell>
          <cell r="I63">
            <v>0</v>
          </cell>
          <cell r="J63">
            <v>172.7</v>
          </cell>
          <cell r="L63">
            <v>251.78</v>
          </cell>
          <cell r="M63">
            <v>7.06</v>
          </cell>
          <cell r="O63">
            <v>2.2599999999999998</v>
          </cell>
          <cell r="P63">
            <v>0</v>
          </cell>
          <cell r="R63">
            <v>0</v>
          </cell>
          <cell r="S63">
            <v>0</v>
          </cell>
          <cell r="U63">
            <v>77.55</v>
          </cell>
          <cell r="V63">
            <v>0</v>
          </cell>
          <cell r="X63" t="str">
            <v>AUX CRECHE TEC. ENF SATENPE</v>
          </cell>
          <cell r="Y63">
            <v>1995</v>
          </cell>
          <cell r="Z63">
            <v>0</v>
          </cell>
          <cell r="AB63" t="str">
            <v xml:space="preserve">ABONO ASSIS FIN COMPL 12/2023 </v>
          </cell>
        </row>
        <row r="64">
          <cell r="C64" t="str">
            <v>UPA CABO DE SANTO AGOSTINHO - CG nº 012/2022</v>
          </cell>
          <cell r="E64" t="str">
            <v xml:space="preserve">ELIVANIA ALVES XAVIER </v>
          </cell>
          <cell r="F64" t="str">
            <v>2 - Outros Profissionais da Saúde</v>
          </cell>
          <cell r="G64">
            <v>322205</v>
          </cell>
          <cell r="H64">
            <v>45323</v>
          </cell>
          <cell r="I64">
            <v>0</v>
          </cell>
          <cell r="J64">
            <v>148.1</v>
          </cell>
          <cell r="L64">
            <v>251.78</v>
          </cell>
          <cell r="M64">
            <v>7.06</v>
          </cell>
          <cell r="O64">
            <v>2.2599999999999998</v>
          </cell>
          <cell r="P64">
            <v>0</v>
          </cell>
          <cell r="R64">
            <v>173.33</v>
          </cell>
          <cell r="S64">
            <v>84.72</v>
          </cell>
          <cell r="U64">
            <v>0</v>
          </cell>
          <cell r="V64">
            <v>0</v>
          </cell>
          <cell r="Y64">
            <v>1995</v>
          </cell>
          <cell r="Z64">
            <v>0</v>
          </cell>
          <cell r="AB64" t="str">
            <v xml:space="preserve">ABONO ASSIS FIN COMPL 12/2023 </v>
          </cell>
        </row>
        <row r="65">
          <cell r="C65" t="str">
            <v>UPA CABO DE SANTO AGOSTINHO - CG nº 012/2022</v>
          </cell>
          <cell r="E65" t="str">
            <v>ELIZABETE MOREIRA DE SOUZA</v>
          </cell>
          <cell r="F65" t="str">
            <v>2 - Outros Profissionais da Saúde</v>
          </cell>
          <cell r="G65">
            <v>322205</v>
          </cell>
          <cell r="H65">
            <v>45323</v>
          </cell>
          <cell r="I65">
            <v>0</v>
          </cell>
          <cell r="J65">
            <v>150.16</v>
          </cell>
          <cell r="L65">
            <v>251.78</v>
          </cell>
          <cell r="M65">
            <v>7.06</v>
          </cell>
          <cell r="O65">
            <v>2.2599999999999998</v>
          </cell>
          <cell r="P65">
            <v>0</v>
          </cell>
          <cell r="R65">
            <v>341.33</v>
          </cell>
          <cell r="S65">
            <v>81.900000000000006</v>
          </cell>
          <cell r="U65">
            <v>0</v>
          </cell>
          <cell r="V65">
            <v>0</v>
          </cell>
          <cell r="Y65">
            <v>1995</v>
          </cell>
          <cell r="Z65">
            <v>0</v>
          </cell>
          <cell r="AB65" t="str">
            <v xml:space="preserve">ABONO ASSIS FIN COMPL 12/2023 </v>
          </cell>
        </row>
        <row r="66">
          <cell r="C66" t="str">
            <v>UPA CABO DE SANTO AGOSTINHO - CG nº 012/2022</v>
          </cell>
          <cell r="E66" t="str">
            <v>ERICA FERNANDA TORRES</v>
          </cell>
          <cell r="F66" t="str">
            <v>2 - Outros Profissionais da Saúde</v>
          </cell>
          <cell r="G66">
            <v>324115</v>
          </cell>
          <cell r="H66">
            <v>45323</v>
          </cell>
          <cell r="I66">
            <v>0</v>
          </cell>
          <cell r="J66">
            <v>317.58</v>
          </cell>
          <cell r="L66">
            <v>251.78</v>
          </cell>
          <cell r="M66">
            <v>7.06</v>
          </cell>
          <cell r="O66">
            <v>2.2599999999999998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CABO DE SANTO AGOSTINHO - CG nº 012/2022</v>
          </cell>
          <cell r="E67" t="str">
            <v>EVELLYN VITHORIA DE SOUZA</v>
          </cell>
          <cell r="F67" t="str">
            <v>3 - Administrativo</v>
          </cell>
          <cell r="G67">
            <v>411005</v>
          </cell>
          <cell r="H67">
            <v>45323</v>
          </cell>
          <cell r="I67">
            <v>0</v>
          </cell>
          <cell r="J67">
            <v>13.27</v>
          </cell>
          <cell r="L67">
            <v>0</v>
          </cell>
          <cell r="M67">
            <v>0</v>
          </cell>
          <cell r="O67">
            <v>2.2599999999999998</v>
          </cell>
          <cell r="P67">
            <v>0</v>
          </cell>
          <cell r="R67">
            <v>385.18</v>
          </cell>
          <cell r="S67">
            <v>39.799999999999997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CABO DE SANTO AGOSTINHO - CG nº 012/2022</v>
          </cell>
          <cell r="E68" t="str">
            <v>EVENY JUAREZA LEAL NASCIMENTO</v>
          </cell>
          <cell r="F68" t="str">
            <v>3 - Administrativo</v>
          </cell>
          <cell r="G68">
            <v>252105</v>
          </cell>
          <cell r="H68">
            <v>45323</v>
          </cell>
          <cell r="I68">
            <v>0</v>
          </cell>
          <cell r="J68">
            <v>186.57</v>
          </cell>
          <cell r="L68">
            <v>251.78</v>
          </cell>
          <cell r="M68">
            <v>7.06</v>
          </cell>
          <cell r="O68">
            <v>2.2599999999999998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CABO DE SANTO AGOSTINHO - CG nº 012/2022</v>
          </cell>
          <cell r="E69" t="str">
            <v>EVERTON LEITE FERREIRA</v>
          </cell>
          <cell r="F69" t="str">
            <v>3 - Administrativo</v>
          </cell>
          <cell r="G69">
            <v>313220</v>
          </cell>
          <cell r="H69">
            <v>45323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CABO DE SANTO AGOSTINHO - CG nº 012/2022</v>
          </cell>
          <cell r="E70" t="str">
            <v>FABIANA PRAXEDES DE SOUZA</v>
          </cell>
          <cell r="F70" t="str">
            <v>2 - Outros Profissionais da Saúde</v>
          </cell>
          <cell r="G70">
            <v>223505</v>
          </cell>
          <cell r="H70">
            <v>45323</v>
          </cell>
          <cell r="I70">
            <v>0</v>
          </cell>
          <cell r="J70">
            <v>233.02</v>
          </cell>
          <cell r="L70">
            <v>251.78</v>
          </cell>
          <cell r="M70">
            <v>3.05</v>
          </cell>
          <cell r="O70">
            <v>3.79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2282.8200000000002</v>
          </cell>
          <cell r="Z70">
            <v>0</v>
          </cell>
          <cell r="AB70" t="str">
            <v xml:space="preserve">ABONO ASSIS FIN COMPL 12/2023 </v>
          </cell>
        </row>
        <row r="71">
          <cell r="C71" t="str">
            <v>UPA CABO DE SANTO AGOSTINHO - CG nº 012/2022</v>
          </cell>
          <cell r="E71" t="str">
            <v>FELIPE LEONARDO MELO DE MENDONCA</v>
          </cell>
          <cell r="F71" t="str">
            <v>2 - Outros Profissionais da Saúde</v>
          </cell>
          <cell r="G71">
            <v>324115</v>
          </cell>
          <cell r="H71">
            <v>45323</v>
          </cell>
          <cell r="I71">
            <v>0</v>
          </cell>
          <cell r="J71">
            <v>302.07</v>
          </cell>
          <cell r="L71">
            <v>251.78</v>
          </cell>
          <cell r="M71">
            <v>7.06</v>
          </cell>
          <cell r="O71">
            <v>2.2599999999999998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FERNANDA MARIA DE LIMA</v>
          </cell>
          <cell r="F72" t="str">
            <v>2 - Outros Profissionais da Saúde</v>
          </cell>
          <cell r="G72">
            <v>521130</v>
          </cell>
          <cell r="H72">
            <v>45323</v>
          </cell>
          <cell r="I72">
            <v>0</v>
          </cell>
          <cell r="J72">
            <v>124.11</v>
          </cell>
          <cell r="L72">
            <v>251.78</v>
          </cell>
          <cell r="M72">
            <v>7.06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CABO DE SANTO AGOSTINHO - CG nº 012/2022</v>
          </cell>
          <cell r="E73" t="str">
            <v>FILIPE RODRIGUES DA CRUZ</v>
          </cell>
          <cell r="F73" t="str">
            <v>2 - Outros Profissionais da Saúde</v>
          </cell>
          <cell r="G73">
            <v>515110</v>
          </cell>
          <cell r="H73">
            <v>45323</v>
          </cell>
          <cell r="I73">
            <v>0</v>
          </cell>
          <cell r="J73">
            <v>162.66999999999999</v>
          </cell>
          <cell r="L73">
            <v>251.78</v>
          </cell>
          <cell r="M73">
            <v>7.06</v>
          </cell>
          <cell r="O73">
            <v>2.2599999999999998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CABO DE SANTO AGOSTINHO - CG nº 012/2022</v>
          </cell>
          <cell r="E74" t="str">
            <v>FRANCELIA LIMA CORREIA</v>
          </cell>
          <cell r="F74" t="str">
            <v>2 - Outros Profissionais da Saúde</v>
          </cell>
          <cell r="G74">
            <v>223505</v>
          </cell>
          <cell r="H74">
            <v>45323</v>
          </cell>
          <cell r="I74">
            <v>0</v>
          </cell>
          <cell r="J74">
            <v>237.9</v>
          </cell>
          <cell r="L74">
            <v>251.78</v>
          </cell>
          <cell r="M74">
            <v>3.05</v>
          </cell>
          <cell r="O74">
            <v>3.79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2170.88</v>
          </cell>
          <cell r="Z74">
            <v>0</v>
          </cell>
          <cell r="AB74" t="str">
            <v xml:space="preserve">ABONO ASSIS FIN COMPL 12/2023 </v>
          </cell>
        </row>
        <row r="75">
          <cell r="C75" t="str">
            <v>UPA CABO DE SANTO AGOSTINHO - CG nº 012/2022</v>
          </cell>
          <cell r="E75" t="str">
            <v>GABRIELLY SANTANA DA SILVA</v>
          </cell>
          <cell r="F75" t="str">
            <v>2 - Outros Profissionais da Saúde</v>
          </cell>
          <cell r="G75">
            <v>223505</v>
          </cell>
          <cell r="H75">
            <v>45323</v>
          </cell>
          <cell r="I75">
            <v>0</v>
          </cell>
          <cell r="J75">
            <v>185.1</v>
          </cell>
          <cell r="L75">
            <v>0</v>
          </cell>
          <cell r="M75">
            <v>0</v>
          </cell>
          <cell r="O75">
            <v>3.79</v>
          </cell>
          <cell r="P75">
            <v>0</v>
          </cell>
          <cell r="R75">
            <v>117.33</v>
          </cell>
          <cell r="S75">
            <v>111.54</v>
          </cell>
          <cell r="U75">
            <v>0</v>
          </cell>
          <cell r="V75">
            <v>0</v>
          </cell>
          <cell r="Y75">
            <v>2356.9</v>
          </cell>
          <cell r="Z75">
            <v>0</v>
          </cell>
          <cell r="AB75" t="str">
            <v xml:space="preserve">ABONO ASSIS FIN COMPL 12/2023 </v>
          </cell>
        </row>
        <row r="76">
          <cell r="C76" t="str">
            <v>UPA CABO DE SANTO AGOSTINHO - CG nº 012/2022</v>
          </cell>
          <cell r="E76" t="str">
            <v>GENILSON WANDERSON SOARES DA SILVA</v>
          </cell>
          <cell r="F76" t="str">
            <v>3 - Administrativo</v>
          </cell>
          <cell r="G76">
            <v>313220</v>
          </cell>
          <cell r="H76">
            <v>45323</v>
          </cell>
          <cell r="I76">
            <v>0</v>
          </cell>
          <cell r="J76">
            <v>235.1</v>
          </cell>
          <cell r="L76">
            <v>251.78</v>
          </cell>
          <cell r="M76">
            <v>7.06</v>
          </cell>
          <cell r="O76">
            <v>2.2599999999999998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CABO DE SANTO AGOSTINHO - CG nº 012/2022</v>
          </cell>
          <cell r="E77" t="str">
            <v>GILIANNY SAMILLES DE OLIVEIRA MENDES</v>
          </cell>
          <cell r="F77" t="str">
            <v>2 - Outros Profissionais da Saúde</v>
          </cell>
          <cell r="G77">
            <v>322205</v>
          </cell>
          <cell r="H77">
            <v>45323</v>
          </cell>
          <cell r="I77">
            <v>0</v>
          </cell>
          <cell r="J77">
            <v>149.80000000000001</v>
          </cell>
          <cell r="L77">
            <v>251.78</v>
          </cell>
          <cell r="M77">
            <v>7.06</v>
          </cell>
          <cell r="O77">
            <v>2.2599999999999998</v>
          </cell>
          <cell r="P77">
            <v>0</v>
          </cell>
          <cell r="R77">
            <v>390.33</v>
          </cell>
          <cell r="S77">
            <v>84.72</v>
          </cell>
          <cell r="U77">
            <v>0</v>
          </cell>
          <cell r="V77">
            <v>0</v>
          </cell>
          <cell r="Y77">
            <v>1995</v>
          </cell>
          <cell r="Z77">
            <v>0</v>
          </cell>
          <cell r="AB77" t="str">
            <v xml:space="preserve">ABONO ASSIS FIN COMPL 12/2023 </v>
          </cell>
        </row>
        <row r="78">
          <cell r="C78" t="str">
            <v>UPA CABO DE SANTO AGOSTINHO - CG nº 012/2022</v>
          </cell>
          <cell r="E78" t="str">
            <v>GILKA DORIS DA SILVA</v>
          </cell>
          <cell r="F78" t="str">
            <v>2 - Outros Profissionais da Saúde</v>
          </cell>
          <cell r="G78">
            <v>322205</v>
          </cell>
          <cell r="H78">
            <v>45323</v>
          </cell>
          <cell r="I78">
            <v>0</v>
          </cell>
          <cell r="J78">
            <v>144.75</v>
          </cell>
          <cell r="L78">
            <v>251.78</v>
          </cell>
          <cell r="M78">
            <v>7.06</v>
          </cell>
          <cell r="O78">
            <v>2.2599999999999998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1995</v>
          </cell>
          <cell r="Z78">
            <v>0</v>
          </cell>
          <cell r="AB78" t="str">
            <v xml:space="preserve">ABONO ASSIS FIN COMPL 12/2023 </v>
          </cell>
        </row>
        <row r="79">
          <cell r="C79" t="str">
            <v>UPA CABO DE SANTO AGOSTINHO - CG nº 012/2022</v>
          </cell>
          <cell r="E79" t="str">
            <v>GILSON MACEDO CAVALCANTE MAGALHAES</v>
          </cell>
          <cell r="F79" t="str">
            <v>3 - Administrativo</v>
          </cell>
          <cell r="G79">
            <v>951105</v>
          </cell>
          <cell r="H79">
            <v>45323</v>
          </cell>
          <cell r="I79">
            <v>0</v>
          </cell>
          <cell r="J79">
            <v>242.53</v>
          </cell>
          <cell r="L79">
            <v>251.78</v>
          </cell>
          <cell r="M79">
            <v>7.06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CABO DE SANTO AGOSTINHO - CG nº 012/2022</v>
          </cell>
          <cell r="E80" t="str">
            <v>GIRLAYNE SOUZA DA SILVA</v>
          </cell>
          <cell r="F80" t="str">
            <v>2 - Outros Profissionais da Saúde</v>
          </cell>
          <cell r="G80">
            <v>322205</v>
          </cell>
          <cell r="H80">
            <v>45323</v>
          </cell>
          <cell r="I80">
            <v>0</v>
          </cell>
          <cell r="J80">
            <v>194.06</v>
          </cell>
          <cell r="L80">
            <v>251.78</v>
          </cell>
          <cell r="M80">
            <v>7.06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1995</v>
          </cell>
          <cell r="Z80">
            <v>0</v>
          </cell>
          <cell r="AB80" t="str">
            <v xml:space="preserve">ABONO ASSIS FIN COMPL 12/2023 </v>
          </cell>
        </row>
        <row r="81">
          <cell r="C81" t="str">
            <v>UPA CABO DE SANTO AGOSTINHO - CG nº 012/2022</v>
          </cell>
          <cell r="E81" t="str">
            <v>GIULIA ANDREATA OLIVEIRA DE ALENCAR SILVA</v>
          </cell>
          <cell r="F81" t="str">
            <v>3 - Administrativo</v>
          </cell>
          <cell r="G81">
            <v>422110</v>
          </cell>
          <cell r="H81">
            <v>45323</v>
          </cell>
          <cell r="I81">
            <v>0</v>
          </cell>
          <cell r="J81">
            <v>162.66</v>
          </cell>
          <cell r="L81">
            <v>251.78</v>
          </cell>
          <cell r="M81">
            <v>7.06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80.95</v>
          </cell>
          <cell r="V81">
            <v>0</v>
          </cell>
          <cell r="X81" t="str">
            <v>AUX. CRECHE FEDERAÇÃO</v>
          </cell>
          <cell r="Y81">
            <v>0</v>
          </cell>
          <cell r="Z81">
            <v>0</v>
          </cell>
        </row>
        <row r="82">
          <cell r="C82" t="str">
            <v>UPA CABO DE SANTO AGOSTINHO - CG nº 012/2022</v>
          </cell>
          <cell r="E82" t="str">
            <v>GLEICY DO NASCIMENTO DE LIMA</v>
          </cell>
          <cell r="F82" t="str">
            <v>2 - Outros Profissionais da Saúde</v>
          </cell>
          <cell r="G82">
            <v>322205</v>
          </cell>
          <cell r="H82">
            <v>45323</v>
          </cell>
          <cell r="I82">
            <v>0</v>
          </cell>
          <cell r="J82">
            <v>172.26</v>
          </cell>
          <cell r="L82">
            <v>251.78</v>
          </cell>
          <cell r="M82">
            <v>7.06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1995</v>
          </cell>
          <cell r="Z82">
            <v>0</v>
          </cell>
          <cell r="AB82" t="str">
            <v xml:space="preserve">ABONO ASSIS FIN COMPL 12/2023 </v>
          </cell>
        </row>
        <row r="83">
          <cell r="C83" t="str">
            <v>UPA CABO DE SANTO AGOSTINHO - CG nº 012/2022</v>
          </cell>
          <cell r="E83" t="str">
            <v>GUSTAVO MACEDO DE LIMA MAGALHAES</v>
          </cell>
          <cell r="F83" t="str">
            <v>3 - Administrativo</v>
          </cell>
          <cell r="G83">
            <v>313220</v>
          </cell>
          <cell r="H83">
            <v>45323</v>
          </cell>
          <cell r="I83">
            <v>0</v>
          </cell>
          <cell r="J83">
            <v>177.24</v>
          </cell>
          <cell r="L83">
            <v>251.78</v>
          </cell>
          <cell r="M83">
            <v>7.06</v>
          </cell>
          <cell r="O83">
            <v>2.2599999999999998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CABO DE SANTO AGOSTINHO - CG nº 012/2022</v>
          </cell>
          <cell r="E84" t="str">
            <v>HELENA FERREIRA DA ROCHA MELO</v>
          </cell>
          <cell r="F84" t="str">
            <v>2 - Outros Profissionais da Saúde</v>
          </cell>
          <cell r="G84">
            <v>322205</v>
          </cell>
          <cell r="H84">
            <v>45323</v>
          </cell>
          <cell r="I84">
            <v>0</v>
          </cell>
          <cell r="J84">
            <v>177.17</v>
          </cell>
          <cell r="L84">
            <v>251.78</v>
          </cell>
          <cell r="M84">
            <v>7.06</v>
          </cell>
          <cell r="O84">
            <v>2.2599999999999998</v>
          </cell>
          <cell r="P84">
            <v>0</v>
          </cell>
          <cell r="R84">
            <v>280</v>
          </cell>
          <cell r="S84">
            <v>84.72</v>
          </cell>
          <cell r="U84">
            <v>0</v>
          </cell>
          <cell r="V84">
            <v>0</v>
          </cell>
          <cell r="Y84">
            <v>1995</v>
          </cell>
          <cell r="Z84">
            <v>0</v>
          </cell>
          <cell r="AB84" t="str">
            <v xml:space="preserve">ABONO ASSIS FIN COMPL 12/2023 </v>
          </cell>
        </row>
        <row r="85">
          <cell r="C85" t="str">
            <v>UPA CABO DE SANTO AGOSTINHO - CG nº 012/2022</v>
          </cell>
          <cell r="E85" t="str">
            <v>IARA BATISTA SOARES</v>
          </cell>
          <cell r="F85" t="str">
            <v>2 - Outros Profissionais da Saúde</v>
          </cell>
          <cell r="G85">
            <v>322205</v>
          </cell>
          <cell r="H85">
            <v>45323</v>
          </cell>
          <cell r="I85">
            <v>0</v>
          </cell>
          <cell r="J85">
            <v>146.02000000000001</v>
          </cell>
          <cell r="L85">
            <v>251.78</v>
          </cell>
          <cell r="M85">
            <v>7.06</v>
          </cell>
          <cell r="O85">
            <v>2.2599999999999998</v>
          </cell>
          <cell r="P85">
            <v>0</v>
          </cell>
          <cell r="R85">
            <v>276.93</v>
          </cell>
          <cell r="S85">
            <v>84.72</v>
          </cell>
          <cell r="U85">
            <v>0</v>
          </cell>
          <cell r="V85">
            <v>0</v>
          </cell>
          <cell r="Y85">
            <v>1995</v>
          </cell>
          <cell r="Z85">
            <v>0</v>
          </cell>
          <cell r="AB85" t="str">
            <v xml:space="preserve">ABONO ASSIS FIN COMPL 12/2023 </v>
          </cell>
        </row>
        <row r="86">
          <cell r="C86" t="str">
            <v>UPA CABO DE SANTO AGOSTINHO - CG nº 012/2022</v>
          </cell>
          <cell r="E86" t="str">
            <v>ISABELA SANTANA DE ARAUJO</v>
          </cell>
          <cell r="F86" t="str">
            <v>2 - Outros Profissionais da Saúde</v>
          </cell>
          <cell r="G86">
            <v>322205</v>
          </cell>
          <cell r="H86">
            <v>45323</v>
          </cell>
          <cell r="I86">
            <v>0</v>
          </cell>
          <cell r="J86">
            <v>146.07</v>
          </cell>
          <cell r="L86">
            <v>251.78</v>
          </cell>
          <cell r="M86">
            <v>7.06</v>
          </cell>
          <cell r="O86">
            <v>2.2599999999999998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1995</v>
          </cell>
          <cell r="Z86">
            <v>0</v>
          </cell>
          <cell r="AB86" t="str">
            <v xml:space="preserve">ABONO ASSIS FIN COMPL 12/2023 </v>
          </cell>
        </row>
        <row r="87">
          <cell r="C87" t="str">
            <v>UPA CABO DE SANTO AGOSTINHO - CG nº 012/2022</v>
          </cell>
          <cell r="E87" t="str">
            <v xml:space="preserve">ISIS ANDRIELLY ELIAS DE ALBUQUERQUE </v>
          </cell>
          <cell r="F87" t="str">
            <v>2 - Outros Profissionais da Saúde</v>
          </cell>
          <cell r="G87">
            <v>223505</v>
          </cell>
          <cell r="H87">
            <v>45323</v>
          </cell>
          <cell r="I87">
            <v>0</v>
          </cell>
          <cell r="J87">
            <v>238.17</v>
          </cell>
          <cell r="L87">
            <v>251.78</v>
          </cell>
          <cell r="M87">
            <v>3.05</v>
          </cell>
          <cell r="O87">
            <v>3.79</v>
          </cell>
          <cell r="P87">
            <v>0</v>
          </cell>
          <cell r="R87">
            <v>238.13</v>
          </cell>
          <cell r="S87">
            <v>122.12</v>
          </cell>
          <cell r="U87">
            <v>0</v>
          </cell>
          <cell r="V87">
            <v>0</v>
          </cell>
          <cell r="Y87">
            <v>2282.8200000000002</v>
          </cell>
          <cell r="Z87">
            <v>0</v>
          </cell>
          <cell r="AB87" t="str">
            <v xml:space="preserve">ABONO ASSIS FIN COMPL 12/2023 </v>
          </cell>
        </row>
        <row r="88">
          <cell r="C88" t="str">
            <v>UPA CABO DE SANTO AGOSTINHO - CG nº 012/2022</v>
          </cell>
          <cell r="E88" t="str">
            <v>IVONEIDE MARIA DE OLIVEIRA TEODORO SILVA</v>
          </cell>
          <cell r="F88" t="str">
            <v>2 - Outros Profissionais da Saúde</v>
          </cell>
          <cell r="G88">
            <v>223505</v>
          </cell>
          <cell r="H88">
            <v>45323</v>
          </cell>
          <cell r="I88">
            <v>0</v>
          </cell>
          <cell r="J88">
            <v>215.81</v>
          </cell>
          <cell r="L88">
            <v>251.78</v>
          </cell>
          <cell r="M88">
            <v>3.05</v>
          </cell>
          <cell r="O88">
            <v>3.79</v>
          </cell>
          <cell r="P88">
            <v>0</v>
          </cell>
          <cell r="R88">
            <v>229.33</v>
          </cell>
          <cell r="S88">
            <v>122.12</v>
          </cell>
          <cell r="U88">
            <v>0</v>
          </cell>
          <cell r="V88">
            <v>0</v>
          </cell>
          <cell r="Y88">
            <v>2170.88</v>
          </cell>
          <cell r="Z88">
            <v>0</v>
          </cell>
          <cell r="AB88" t="str">
            <v xml:space="preserve">ABONO ASSIS FIN COMPL 12/2023 </v>
          </cell>
        </row>
        <row r="89">
          <cell r="C89" t="str">
            <v>UPA CABO DE SANTO AGOSTINHO - CG nº 012/2022</v>
          </cell>
          <cell r="E89" t="str">
            <v>JACKSON FERREIRA DE OLIVEIRA</v>
          </cell>
          <cell r="F89" t="str">
            <v>2 - Outros Profissionais da Saúde</v>
          </cell>
          <cell r="G89">
            <v>322205</v>
          </cell>
          <cell r="H89">
            <v>45323</v>
          </cell>
          <cell r="I89">
            <v>0</v>
          </cell>
          <cell r="J89">
            <v>174.77</v>
          </cell>
          <cell r="L89">
            <v>251.78</v>
          </cell>
          <cell r="M89">
            <v>7.06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1995</v>
          </cell>
          <cell r="Z89">
            <v>0</v>
          </cell>
          <cell r="AB89" t="str">
            <v xml:space="preserve">ABONO ASSIS FIN COMPL 12/2023 </v>
          </cell>
        </row>
        <row r="90">
          <cell r="C90" t="str">
            <v>UPA CABO DE SANTO AGOSTINHO - CG nº 012/2022</v>
          </cell>
          <cell r="E90" t="str">
            <v>JACKSON VANDERLY SILVA DE LIMA</v>
          </cell>
          <cell r="F90" t="str">
            <v>2 - Outros Profissionais da Saúde</v>
          </cell>
          <cell r="G90">
            <v>515110</v>
          </cell>
          <cell r="H90">
            <v>45323</v>
          </cell>
          <cell r="I90">
            <v>0</v>
          </cell>
          <cell r="J90">
            <v>135.55000000000001</v>
          </cell>
          <cell r="L90">
            <v>251.78</v>
          </cell>
          <cell r="M90">
            <v>7.06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CABO DE SANTO AGOSTINHO - CG nº 012/2022</v>
          </cell>
          <cell r="E91" t="str">
            <v>JADILSON JOSE DOS SANTOS</v>
          </cell>
          <cell r="F91" t="str">
            <v>2 - Outros Profissionais da Saúde</v>
          </cell>
          <cell r="G91">
            <v>515110</v>
          </cell>
          <cell r="H91">
            <v>45323</v>
          </cell>
          <cell r="I91">
            <v>0</v>
          </cell>
          <cell r="J91">
            <v>136.54</v>
          </cell>
          <cell r="L91">
            <v>251.78</v>
          </cell>
          <cell r="M91">
            <v>7.06</v>
          </cell>
          <cell r="O91">
            <v>2.2599999999999998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CABO DE SANTO AGOSTINHO - CG nº 012/2022</v>
          </cell>
          <cell r="E92" t="str">
            <v>JAIME DOS ANJOS NASCIMENTO</v>
          </cell>
          <cell r="F92" t="str">
            <v>2 - Outros Profissionais da Saúde</v>
          </cell>
          <cell r="G92">
            <v>223505</v>
          </cell>
          <cell r="H92">
            <v>45323</v>
          </cell>
          <cell r="I92">
            <v>0</v>
          </cell>
          <cell r="J92">
            <v>205.38</v>
          </cell>
          <cell r="L92">
            <v>251.78</v>
          </cell>
          <cell r="M92">
            <v>3.05</v>
          </cell>
          <cell r="O92">
            <v>3.79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2282.8200000000002</v>
          </cell>
          <cell r="Z92">
            <v>0</v>
          </cell>
          <cell r="AB92" t="str">
            <v xml:space="preserve">ABONO ASSIS FIN COMPL 12/2023 </v>
          </cell>
        </row>
        <row r="93">
          <cell r="C93" t="str">
            <v>UPA CABO DE SANTO AGOSTINHO - CG nº 012/2022</v>
          </cell>
          <cell r="E93" t="str">
            <v>JANAINA LAIS DE OLIVEIRA SANTOS ARAUJO</v>
          </cell>
          <cell r="F93" t="str">
            <v>3 - Administrativo</v>
          </cell>
          <cell r="G93">
            <v>411005</v>
          </cell>
          <cell r="H93">
            <v>45323</v>
          </cell>
          <cell r="I93">
            <v>0</v>
          </cell>
          <cell r="J93">
            <v>139.91999999999999</v>
          </cell>
          <cell r="L93">
            <v>251.78</v>
          </cell>
          <cell r="M93">
            <v>7.06</v>
          </cell>
          <cell r="O93">
            <v>2.2599999999999998</v>
          </cell>
          <cell r="P93">
            <v>0</v>
          </cell>
          <cell r="R93">
            <v>229.33</v>
          </cell>
          <cell r="S93">
            <v>104.94</v>
          </cell>
          <cell r="U93">
            <v>80.95</v>
          </cell>
          <cell r="V93">
            <v>0</v>
          </cell>
          <cell r="X93" t="str">
            <v>AUX. CRECHE FEDERAÇÃO</v>
          </cell>
          <cell r="Y93">
            <v>0</v>
          </cell>
          <cell r="Z93">
            <v>0</v>
          </cell>
        </row>
        <row r="94">
          <cell r="C94" t="str">
            <v>UPA CABO DE SANTO AGOSTINHO - CG nº 012/2022</v>
          </cell>
          <cell r="E94" t="str">
            <v>JARDELANIA MARIA DA SILVA</v>
          </cell>
          <cell r="F94" t="str">
            <v>2 - Outros Profissionais da Saúde</v>
          </cell>
          <cell r="G94">
            <v>513505</v>
          </cell>
          <cell r="H94">
            <v>45323</v>
          </cell>
          <cell r="I94">
            <v>0</v>
          </cell>
          <cell r="J94">
            <v>136.53</v>
          </cell>
          <cell r="L94">
            <v>251.78</v>
          </cell>
          <cell r="M94">
            <v>7.06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JOSE CRISTIANO DA SILVA RODRIGUES</v>
          </cell>
          <cell r="F95" t="str">
            <v>2 - Outros Profissionais da Saúde</v>
          </cell>
          <cell r="G95">
            <v>766420</v>
          </cell>
          <cell r="H95">
            <v>45323</v>
          </cell>
          <cell r="I95">
            <v>0</v>
          </cell>
          <cell r="J95">
            <v>158.15</v>
          </cell>
          <cell r="L95">
            <v>251.78</v>
          </cell>
          <cell r="M95">
            <v>7.06</v>
          </cell>
          <cell r="O95">
            <v>2.2599999999999998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CABO DE SANTO AGOSTINHO - CG nº 012/2022</v>
          </cell>
          <cell r="E96" t="str">
            <v>JOSE DIOGO GOMES DA SILVA</v>
          </cell>
          <cell r="F96" t="str">
            <v>2 - Outros Profissionais da Saúde</v>
          </cell>
          <cell r="G96">
            <v>521130</v>
          </cell>
          <cell r="H96">
            <v>45323</v>
          </cell>
          <cell r="I96">
            <v>0</v>
          </cell>
          <cell r="J96">
            <v>148.93</v>
          </cell>
          <cell r="L96">
            <v>251.78</v>
          </cell>
          <cell r="M96">
            <v>7.06</v>
          </cell>
          <cell r="O96">
            <v>2.2599999999999998</v>
          </cell>
          <cell r="P96">
            <v>0</v>
          </cell>
          <cell r="R96">
            <v>276.93</v>
          </cell>
          <cell r="S96">
            <v>93.09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CG nº 012/2022</v>
          </cell>
          <cell r="E97" t="str">
            <v>JOSE FERNANDES DA SILVA JUNIOR</v>
          </cell>
          <cell r="F97" t="str">
            <v>3 - Administrativo</v>
          </cell>
          <cell r="G97">
            <v>422110</v>
          </cell>
          <cell r="H97">
            <v>45323</v>
          </cell>
          <cell r="I97">
            <v>0</v>
          </cell>
          <cell r="J97">
            <v>137.52000000000001</v>
          </cell>
          <cell r="L97">
            <v>251.78</v>
          </cell>
          <cell r="M97">
            <v>7.06</v>
          </cell>
          <cell r="O97">
            <v>2.2599999999999998</v>
          </cell>
          <cell r="P97">
            <v>0</v>
          </cell>
          <cell r="R97">
            <v>296.33</v>
          </cell>
          <cell r="S97">
            <v>84.72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JOSE JORGE DE SOUZA</v>
          </cell>
          <cell r="F98" t="str">
            <v>3 - Administrativo</v>
          </cell>
          <cell r="G98">
            <v>514310</v>
          </cell>
          <cell r="H98">
            <v>45323</v>
          </cell>
          <cell r="I98">
            <v>0</v>
          </cell>
          <cell r="J98">
            <v>200.09</v>
          </cell>
          <cell r="L98">
            <v>251.78</v>
          </cell>
          <cell r="M98">
            <v>7.06</v>
          </cell>
          <cell r="O98">
            <v>2.2599999999999998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LEANDRO GOMES DA SILVA</v>
          </cell>
          <cell r="F99" t="str">
            <v>2 - Outros Profissionais da Saúde</v>
          </cell>
          <cell r="G99">
            <v>515110</v>
          </cell>
          <cell r="H99">
            <v>45323</v>
          </cell>
          <cell r="I99">
            <v>0</v>
          </cell>
          <cell r="J99">
            <v>179.81</v>
          </cell>
          <cell r="L99">
            <v>251.78</v>
          </cell>
          <cell r="M99">
            <v>7.06</v>
          </cell>
          <cell r="O99">
            <v>2.2599999999999998</v>
          </cell>
          <cell r="P99">
            <v>0</v>
          </cell>
          <cell r="R99">
            <v>296.33</v>
          </cell>
          <cell r="S99">
            <v>84.72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MARQUES DA SILVA DANTAS</v>
          </cell>
          <cell r="F100" t="str">
            <v>2 - Outros Profissionais da Saúde</v>
          </cell>
          <cell r="G100">
            <v>515205</v>
          </cell>
          <cell r="H100">
            <v>45323</v>
          </cell>
          <cell r="I100">
            <v>0</v>
          </cell>
          <cell r="J100">
            <v>183.51</v>
          </cell>
          <cell r="L100">
            <v>251.78</v>
          </cell>
          <cell r="M100">
            <v>7.06</v>
          </cell>
          <cell r="O100">
            <v>2.2599999999999998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 VALDEMIR DA SILVA FILHO</v>
          </cell>
          <cell r="F101" t="str">
            <v>3 - Administrativo</v>
          </cell>
          <cell r="G101">
            <v>313115</v>
          </cell>
          <cell r="H101">
            <v>45323</v>
          </cell>
          <cell r="I101">
            <v>0</v>
          </cell>
          <cell r="J101">
            <v>242.53</v>
          </cell>
          <cell r="L101">
            <v>251.78</v>
          </cell>
          <cell r="M101">
            <v>7.06</v>
          </cell>
          <cell r="O101">
            <v>2.2599999999999998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JOSENILDA DA SILVA MELO RODRIGUES</v>
          </cell>
          <cell r="F102" t="str">
            <v>2 - Outros Profissionais da Saúde</v>
          </cell>
          <cell r="G102">
            <v>322205</v>
          </cell>
          <cell r="H102">
            <v>45323</v>
          </cell>
          <cell r="I102">
            <v>0</v>
          </cell>
          <cell r="J102">
            <v>0</v>
          </cell>
          <cell r="K102">
            <v>1746.49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1995</v>
          </cell>
          <cell r="Z102">
            <v>0</v>
          </cell>
          <cell r="AB102" t="str">
            <v xml:space="preserve">ABONO ASSIS FIN COMPL 12/2023 </v>
          </cell>
        </row>
        <row r="103">
          <cell r="C103" t="str">
            <v>UPA CABO DE SANTO AGOSTINHO - CG nº 012/2022</v>
          </cell>
          <cell r="E103" t="str">
            <v>JULIA REBEKA DE LIMA</v>
          </cell>
          <cell r="F103" t="str">
            <v>2 - Outros Profissionais da Saúde</v>
          </cell>
          <cell r="G103">
            <v>223505</v>
          </cell>
          <cell r="H103">
            <v>45323</v>
          </cell>
          <cell r="I103">
            <v>0</v>
          </cell>
          <cell r="J103">
            <v>223.13</v>
          </cell>
          <cell r="L103">
            <v>251.78</v>
          </cell>
          <cell r="M103">
            <v>2.79</v>
          </cell>
          <cell r="O103">
            <v>3.79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2356.9</v>
          </cell>
          <cell r="Z103">
            <v>0</v>
          </cell>
          <cell r="AB103" t="str">
            <v xml:space="preserve">ABONO ASSIS FIN COMPL 12/2023 </v>
          </cell>
        </row>
        <row r="104">
          <cell r="C104" t="str">
            <v>UPA CABO DE SANTO AGOSTINHO - CG nº 012/2022</v>
          </cell>
          <cell r="E104" t="str">
            <v>JULIANA ALBUQUERQUE DE CASTRO LOPES</v>
          </cell>
          <cell r="F104" t="str">
            <v>2 - Outros Profissionais da Saúde</v>
          </cell>
          <cell r="G104">
            <v>322205</v>
          </cell>
          <cell r="H104">
            <v>45323</v>
          </cell>
          <cell r="I104">
            <v>0</v>
          </cell>
          <cell r="J104">
            <v>145.94</v>
          </cell>
          <cell r="L104">
            <v>251.78</v>
          </cell>
          <cell r="M104">
            <v>7.06</v>
          </cell>
          <cell r="O104">
            <v>2.2599999999999998</v>
          </cell>
          <cell r="P104">
            <v>0</v>
          </cell>
          <cell r="R104">
            <v>276.93</v>
          </cell>
          <cell r="S104">
            <v>84.72</v>
          </cell>
          <cell r="U104">
            <v>0</v>
          </cell>
          <cell r="V104">
            <v>0</v>
          </cell>
          <cell r="Y104">
            <v>1995</v>
          </cell>
          <cell r="Z104">
            <v>0</v>
          </cell>
          <cell r="AB104" t="str">
            <v xml:space="preserve">ABONO ASSIS FIN COMPL 12/2023 </v>
          </cell>
        </row>
        <row r="105">
          <cell r="C105" t="str">
            <v>UPA CABO DE SANTO AGOSTINHO - CG nº 012/2022</v>
          </cell>
          <cell r="E105" t="str">
            <v>JULIANA CANUTO DA SILVA</v>
          </cell>
          <cell r="F105" t="str">
            <v>2 - Outros Profissionais da Saúde</v>
          </cell>
          <cell r="G105">
            <v>322205</v>
          </cell>
          <cell r="H105">
            <v>45323</v>
          </cell>
          <cell r="I105">
            <v>0</v>
          </cell>
          <cell r="J105">
            <v>174.26</v>
          </cell>
          <cell r="L105">
            <v>251.78</v>
          </cell>
          <cell r="M105">
            <v>7.06</v>
          </cell>
          <cell r="O105">
            <v>2.2599999999999998</v>
          </cell>
          <cell r="P105">
            <v>0</v>
          </cell>
          <cell r="R105">
            <v>273.83</v>
          </cell>
          <cell r="S105">
            <v>84.72</v>
          </cell>
          <cell r="U105">
            <v>0</v>
          </cell>
          <cell r="V105">
            <v>0</v>
          </cell>
          <cell r="Y105">
            <v>1995</v>
          </cell>
          <cell r="Z105">
            <v>0</v>
          </cell>
          <cell r="AB105" t="str">
            <v xml:space="preserve">ABONO ASSIS FIN COMPL 12/2023 </v>
          </cell>
        </row>
        <row r="106">
          <cell r="C106" t="str">
            <v>UPA CABO DE SANTO AGOSTINHO - CG nº 012/2022</v>
          </cell>
          <cell r="E106" t="str">
            <v>JULIANA MACEDO PIRES VERISSIMO SALES</v>
          </cell>
          <cell r="F106" t="str">
            <v>2 - Outros Profissionais da Saúde</v>
          </cell>
          <cell r="G106">
            <v>251605</v>
          </cell>
          <cell r="H106">
            <v>45323</v>
          </cell>
          <cell r="I106">
            <v>0</v>
          </cell>
          <cell r="J106">
            <v>344.7</v>
          </cell>
          <cell r="L106">
            <v>251.78</v>
          </cell>
          <cell r="M106">
            <v>7.06</v>
          </cell>
          <cell r="O106">
            <v>2.2599999999999998</v>
          </cell>
          <cell r="P106">
            <v>0</v>
          </cell>
          <cell r="R106">
            <v>0</v>
          </cell>
          <cell r="S106">
            <v>0</v>
          </cell>
          <cell r="U106">
            <v>80.95</v>
          </cell>
          <cell r="V106">
            <v>0</v>
          </cell>
          <cell r="X106" t="str">
            <v>AUX. CRECHE FEDERAÇÃO</v>
          </cell>
          <cell r="Y106">
            <v>0</v>
          </cell>
          <cell r="Z106">
            <v>0</v>
          </cell>
        </row>
        <row r="107">
          <cell r="C107" t="str">
            <v>UPA CABO DE SANTO AGOSTINHO - CG nº 012/2022</v>
          </cell>
          <cell r="E107" t="str">
            <v>JUVANI PEIXOTO DOS SANTOS</v>
          </cell>
          <cell r="F107" t="str">
            <v>2 - Outros Profissionais da Saúde</v>
          </cell>
          <cell r="G107">
            <v>322205</v>
          </cell>
          <cell r="H107">
            <v>45323</v>
          </cell>
          <cell r="I107">
            <v>0</v>
          </cell>
          <cell r="J107">
            <v>174.69</v>
          </cell>
          <cell r="L107">
            <v>251.78</v>
          </cell>
          <cell r="M107">
            <v>7.06</v>
          </cell>
          <cell r="O107">
            <v>2.2599999999999998</v>
          </cell>
          <cell r="P107">
            <v>0</v>
          </cell>
          <cell r="R107">
            <v>255.93</v>
          </cell>
          <cell r="S107">
            <v>84.72</v>
          </cell>
          <cell r="U107">
            <v>0</v>
          </cell>
          <cell r="V107">
            <v>0</v>
          </cell>
          <cell r="Y107">
            <v>1995</v>
          </cell>
          <cell r="Z107">
            <v>0</v>
          </cell>
          <cell r="AB107" t="str">
            <v xml:space="preserve">ABONO ASSIS FIN COMPL 12/2023 </v>
          </cell>
        </row>
        <row r="108">
          <cell r="C108" t="str">
            <v>UPA CABO DE SANTO AGOSTINHO - CG nº 012/2022</v>
          </cell>
          <cell r="E108" t="str">
            <v>LAYSE DAYANA SANTIAGO DA SILVA</v>
          </cell>
          <cell r="F108" t="str">
            <v>2 - Outros Profissionais da Saúde</v>
          </cell>
          <cell r="G108">
            <v>322205</v>
          </cell>
          <cell r="H108">
            <v>45323</v>
          </cell>
          <cell r="I108">
            <v>0</v>
          </cell>
          <cell r="J108">
            <v>146.76</v>
          </cell>
          <cell r="L108">
            <v>251.78</v>
          </cell>
          <cell r="M108">
            <v>7.06</v>
          </cell>
          <cell r="O108">
            <v>2.2599999999999998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1995</v>
          </cell>
          <cell r="Z108">
            <v>0</v>
          </cell>
          <cell r="AB108" t="str">
            <v xml:space="preserve">ABONO ASSIS FIN COMPL 12/2023 </v>
          </cell>
        </row>
        <row r="109">
          <cell r="C109" t="str">
            <v>UPA CABO DE SANTO AGOSTINHO - CG nº 012/2022</v>
          </cell>
          <cell r="E109" t="str">
            <v>LEONARDO FRANCISCO DA SILVA</v>
          </cell>
          <cell r="F109" t="str">
            <v>3 - Administrativo</v>
          </cell>
          <cell r="G109">
            <v>411005</v>
          </cell>
          <cell r="H109">
            <v>45323</v>
          </cell>
          <cell r="I109">
            <v>0</v>
          </cell>
          <cell r="J109">
            <v>139.91999999999999</v>
          </cell>
          <cell r="L109">
            <v>251.78</v>
          </cell>
          <cell r="M109">
            <v>7.06</v>
          </cell>
          <cell r="O109">
            <v>2.2599999999999998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CABO DE SANTO AGOSTINHO - CG nº 012/2022</v>
          </cell>
          <cell r="E110" t="str">
            <v>LETICIA CRISTINA DA SILVA</v>
          </cell>
          <cell r="F110" t="str">
            <v>3 - Administrativo</v>
          </cell>
          <cell r="G110">
            <v>411005</v>
          </cell>
          <cell r="H110">
            <v>45323</v>
          </cell>
          <cell r="I110">
            <v>0</v>
          </cell>
          <cell r="J110">
            <v>13.27</v>
          </cell>
          <cell r="L110">
            <v>0</v>
          </cell>
          <cell r="M110">
            <v>0</v>
          </cell>
          <cell r="O110">
            <v>2.2599999999999998</v>
          </cell>
          <cell r="P110">
            <v>0</v>
          </cell>
          <cell r="R110">
            <v>228.58</v>
          </cell>
          <cell r="S110">
            <v>39.799999999999997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CABO DE SANTO AGOSTINHO - CG nº 012/2022</v>
          </cell>
          <cell r="E111" t="str">
            <v>LIDIANE ELOISA SALES DE ARAUJO LIMA</v>
          </cell>
          <cell r="F111" t="str">
            <v>3 - Administrativo</v>
          </cell>
          <cell r="G111">
            <v>354210</v>
          </cell>
          <cell r="H111">
            <v>45323</v>
          </cell>
          <cell r="I111">
            <v>0</v>
          </cell>
          <cell r="J111">
            <v>198.94</v>
          </cell>
          <cell r="L111">
            <v>0</v>
          </cell>
          <cell r="M111">
            <v>0</v>
          </cell>
          <cell r="O111">
            <v>2.2599999999999998</v>
          </cell>
          <cell r="P111">
            <v>0</v>
          </cell>
          <cell r="R111">
            <v>0</v>
          </cell>
          <cell r="S111">
            <v>0</v>
          </cell>
          <cell r="U111">
            <v>80.95</v>
          </cell>
          <cell r="V111">
            <v>0</v>
          </cell>
          <cell r="X111" t="str">
            <v>AUX. CRECHE FEDERAÇÃO</v>
          </cell>
          <cell r="Y111">
            <v>0</v>
          </cell>
          <cell r="Z111">
            <v>0</v>
          </cell>
        </row>
        <row r="112">
          <cell r="C112" t="str">
            <v>UPA CABO DE SANTO AGOSTINHO - CG nº 012/2022</v>
          </cell>
          <cell r="E112" t="str">
            <v>LOURDES MULLER NUNES DE OLIVEIRA</v>
          </cell>
          <cell r="F112" t="str">
            <v>3 - Administrativo</v>
          </cell>
          <cell r="G112">
            <v>410105</v>
          </cell>
          <cell r="H112">
            <v>45323</v>
          </cell>
          <cell r="I112">
            <v>0</v>
          </cell>
          <cell r="J112">
            <v>1039.24</v>
          </cell>
          <cell r="L112">
            <v>251.78</v>
          </cell>
          <cell r="M112">
            <v>7.06</v>
          </cell>
          <cell r="O112">
            <v>16.13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CABO DE SANTO AGOSTINHO - CG nº 012/2022</v>
          </cell>
          <cell r="E113" t="str">
            <v>LUANA BARBOSA PEREIRA DE LIMA</v>
          </cell>
          <cell r="F113" t="str">
            <v>3 - Administrativo</v>
          </cell>
          <cell r="G113">
            <v>422110</v>
          </cell>
          <cell r="H113">
            <v>45323</v>
          </cell>
          <cell r="I113">
            <v>0</v>
          </cell>
          <cell r="J113">
            <v>152.69999999999999</v>
          </cell>
          <cell r="L113">
            <v>251.78</v>
          </cell>
          <cell r="M113">
            <v>7.06</v>
          </cell>
          <cell r="O113">
            <v>2.2599999999999998</v>
          </cell>
          <cell r="P113">
            <v>0</v>
          </cell>
          <cell r="R113">
            <v>296.33</v>
          </cell>
          <cell r="S113">
            <v>84.72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>LUANA CIBELE GOUVEIA</v>
          </cell>
          <cell r="F114" t="str">
            <v>2 - Outros Profissionais da Saúde</v>
          </cell>
          <cell r="G114">
            <v>322205</v>
          </cell>
          <cell r="H114">
            <v>45323</v>
          </cell>
          <cell r="I114">
            <v>0</v>
          </cell>
          <cell r="J114">
            <v>172.26</v>
          </cell>
          <cell r="L114">
            <v>251.78</v>
          </cell>
          <cell r="M114">
            <v>7.06</v>
          </cell>
          <cell r="O114">
            <v>2.2599999999999998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1995</v>
          </cell>
          <cell r="Z114">
            <v>0</v>
          </cell>
          <cell r="AB114" t="str">
            <v xml:space="preserve">ABONO ASSIS FIN COMPL 12/2023 </v>
          </cell>
        </row>
        <row r="115">
          <cell r="C115" t="str">
            <v>UPA CABO DE SANTO AGOSTINHO - CG nº 012/2022</v>
          </cell>
          <cell r="E115" t="str">
            <v xml:space="preserve">LUCICLEIDE MARIA DA SILVA </v>
          </cell>
          <cell r="F115" t="str">
            <v>2 - Outros Profissionais da Saúde</v>
          </cell>
          <cell r="G115">
            <v>322205</v>
          </cell>
          <cell r="H115">
            <v>45323</v>
          </cell>
          <cell r="I115">
            <v>0</v>
          </cell>
          <cell r="J115">
            <v>173.25</v>
          </cell>
          <cell r="L115">
            <v>251.78</v>
          </cell>
          <cell r="M115">
            <v>7.06</v>
          </cell>
          <cell r="O115">
            <v>2.2599999999999998</v>
          </cell>
          <cell r="P115">
            <v>0</v>
          </cell>
          <cell r="R115">
            <v>0</v>
          </cell>
          <cell r="S115">
            <v>0</v>
          </cell>
          <cell r="U115">
            <v>77.55</v>
          </cell>
          <cell r="V115">
            <v>0</v>
          </cell>
          <cell r="X115" t="str">
            <v>AUX CRECHE TEC. ENF SATENPE</v>
          </cell>
          <cell r="Y115">
            <v>1995</v>
          </cell>
          <cell r="Z115">
            <v>0</v>
          </cell>
          <cell r="AB115" t="str">
            <v xml:space="preserve">ABONO ASSIS FIN COMPL 12/2023 </v>
          </cell>
        </row>
        <row r="116">
          <cell r="C116" t="str">
            <v>UPA CABO DE SANTO AGOSTINHO - CG nº 012/2022</v>
          </cell>
          <cell r="E116" t="str">
            <v>MARCIA PATRICIA DE LACERDA</v>
          </cell>
          <cell r="F116" t="str">
            <v>2 - Outros Profissionais da Saúde</v>
          </cell>
          <cell r="G116">
            <v>322205</v>
          </cell>
          <cell r="H116">
            <v>45323</v>
          </cell>
          <cell r="I116">
            <v>0</v>
          </cell>
          <cell r="J116">
            <v>174.53</v>
          </cell>
          <cell r="L116">
            <v>251.78</v>
          </cell>
          <cell r="M116">
            <v>7.06</v>
          </cell>
          <cell r="O116">
            <v>2.2599999999999998</v>
          </cell>
          <cell r="P116">
            <v>0</v>
          </cell>
          <cell r="R116">
            <v>173.33</v>
          </cell>
          <cell r="S116">
            <v>84.72</v>
          </cell>
          <cell r="U116">
            <v>0</v>
          </cell>
          <cell r="V116">
            <v>0</v>
          </cell>
          <cell r="Y116">
            <v>1995</v>
          </cell>
          <cell r="Z116">
            <v>0</v>
          </cell>
          <cell r="AB116" t="str">
            <v xml:space="preserve">ABONO ASSIS FIN COMPL 12/2023 </v>
          </cell>
        </row>
        <row r="117">
          <cell r="C117" t="str">
            <v>UPA CABO DE SANTO AGOSTINHO - CG nº 012/2022</v>
          </cell>
          <cell r="E117" t="str">
            <v>MARIA DO CARMO CONCEICAO DOS SANTOS</v>
          </cell>
          <cell r="F117" t="str">
            <v>2 - Outros Profissionais da Saúde</v>
          </cell>
          <cell r="G117">
            <v>322205</v>
          </cell>
          <cell r="H117">
            <v>45323</v>
          </cell>
          <cell r="I117">
            <v>0</v>
          </cell>
          <cell r="J117">
            <v>178.43</v>
          </cell>
          <cell r="L117">
            <v>251.78</v>
          </cell>
          <cell r="M117">
            <v>7.06</v>
          </cell>
          <cell r="O117">
            <v>2.2599999999999998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1995</v>
          </cell>
          <cell r="Z117">
            <v>0</v>
          </cell>
          <cell r="AB117" t="str">
            <v xml:space="preserve">ABONO ASSIS FIN COMPL 12/2023 </v>
          </cell>
        </row>
        <row r="118">
          <cell r="C118" t="str">
            <v>UPA CABO DE SANTO AGOSTINHO - CG nº 012/2022</v>
          </cell>
          <cell r="E118" t="str">
            <v>MARIA DO CARMO SANTOS FERREIRA</v>
          </cell>
          <cell r="F118" t="str">
            <v>2 - Outros Profissionais da Saúde</v>
          </cell>
          <cell r="G118">
            <v>223505</v>
          </cell>
          <cell r="H118">
            <v>45323</v>
          </cell>
          <cell r="I118">
            <v>0</v>
          </cell>
          <cell r="J118">
            <v>306.83</v>
          </cell>
          <cell r="L118">
            <v>251.78</v>
          </cell>
          <cell r="M118">
            <v>3.05</v>
          </cell>
          <cell r="O118">
            <v>3.79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2170.88</v>
          </cell>
          <cell r="Z118">
            <v>0</v>
          </cell>
          <cell r="AB118" t="str">
            <v xml:space="preserve">ABONO ASSIS FIN COMPL 12/2023 </v>
          </cell>
        </row>
        <row r="119">
          <cell r="C119" t="str">
            <v>UPA CABO DE SANTO AGOSTINHO - CG nº 012/2022</v>
          </cell>
          <cell r="E119" t="str">
            <v>MARIA GABRIELA ALVES DA SILVA</v>
          </cell>
          <cell r="F119" t="str">
            <v>2 - Outros Profissionais da Saúde</v>
          </cell>
          <cell r="G119">
            <v>322205</v>
          </cell>
          <cell r="H119">
            <v>45323</v>
          </cell>
          <cell r="I119">
            <v>0</v>
          </cell>
          <cell r="J119">
            <v>134.72</v>
          </cell>
          <cell r="L119">
            <v>0</v>
          </cell>
          <cell r="M119">
            <v>0</v>
          </cell>
          <cell r="O119">
            <v>2.2599999999999998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1995</v>
          </cell>
          <cell r="Z119">
            <v>0</v>
          </cell>
          <cell r="AB119" t="str">
            <v xml:space="preserve">ABONO ASSIS FIN COMPL 12/2023 </v>
          </cell>
        </row>
        <row r="120">
          <cell r="C120" t="str">
            <v>UPA CABO DE SANTO AGOSTINHO - CG nº 012/2022</v>
          </cell>
          <cell r="E120" t="str">
            <v>MARIA JOSE DE SOUZA</v>
          </cell>
          <cell r="F120" t="str">
            <v>2 - Outros Profissionais da Saúde</v>
          </cell>
          <cell r="G120">
            <v>322205</v>
          </cell>
          <cell r="H120">
            <v>45323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2.2599999999999998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CABO DE SANTO AGOSTINHO - CG nº 012/2022</v>
          </cell>
          <cell r="E121" t="str">
            <v>MARIA JOSE TEODOZIO</v>
          </cell>
          <cell r="F121" t="str">
            <v>2 - Outros Profissionais da Saúde</v>
          </cell>
          <cell r="G121">
            <v>322205</v>
          </cell>
          <cell r="H121">
            <v>45323</v>
          </cell>
          <cell r="I121">
            <v>0</v>
          </cell>
          <cell r="J121">
            <v>147.63999999999999</v>
          </cell>
          <cell r="L121">
            <v>251.78</v>
          </cell>
          <cell r="M121">
            <v>7.06</v>
          </cell>
          <cell r="O121">
            <v>2.2599999999999998</v>
          </cell>
          <cell r="P121">
            <v>0</v>
          </cell>
          <cell r="R121">
            <v>391.73</v>
          </cell>
          <cell r="S121">
            <v>84.72</v>
          </cell>
          <cell r="U121">
            <v>0</v>
          </cell>
          <cell r="V121">
            <v>0</v>
          </cell>
          <cell r="Y121">
            <v>1995</v>
          </cell>
          <cell r="Z121">
            <v>0</v>
          </cell>
          <cell r="AB121" t="str">
            <v xml:space="preserve">ABONO ASSIS FIN COMPL 12/2023 </v>
          </cell>
        </row>
        <row r="122">
          <cell r="C122" t="str">
            <v>UPA CABO DE SANTO AGOSTINHO - CG nº 012/2022</v>
          </cell>
          <cell r="E122" t="str">
            <v>MARIA JOSELIA EVARISTO DE OLIVEIRA</v>
          </cell>
          <cell r="F122" t="str">
            <v>2 - Outros Profissionais da Saúde</v>
          </cell>
          <cell r="G122">
            <v>322205</v>
          </cell>
          <cell r="H122">
            <v>45323</v>
          </cell>
          <cell r="I122">
            <v>0</v>
          </cell>
          <cell r="J122">
            <v>173.15</v>
          </cell>
          <cell r="L122">
            <v>251.78</v>
          </cell>
          <cell r="M122">
            <v>7.06</v>
          </cell>
          <cell r="O122">
            <v>2.2599999999999998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1995</v>
          </cell>
          <cell r="Z122">
            <v>0</v>
          </cell>
          <cell r="AB122" t="str">
            <v xml:space="preserve">ABONO ASSIS FIN COMPL 12/2023 </v>
          </cell>
        </row>
        <row r="123">
          <cell r="C123" t="str">
            <v>UPA CABO DE SANTO AGOSTINHO - CG nº 012/2022</v>
          </cell>
          <cell r="E123" t="str">
            <v>MARIA LUIZA DE SOUZA SENA</v>
          </cell>
          <cell r="F123" t="str">
            <v>2 - Outros Profissionais da Saúde</v>
          </cell>
          <cell r="G123">
            <v>322205</v>
          </cell>
          <cell r="H123">
            <v>45323</v>
          </cell>
          <cell r="I123">
            <v>0</v>
          </cell>
          <cell r="J123">
            <v>143.84</v>
          </cell>
          <cell r="L123">
            <v>251.78</v>
          </cell>
          <cell r="M123">
            <v>7.06</v>
          </cell>
          <cell r="O123">
            <v>2.2599999999999998</v>
          </cell>
          <cell r="P123">
            <v>0</v>
          </cell>
          <cell r="R123">
            <v>162.13</v>
          </cell>
          <cell r="S123">
            <v>84.72</v>
          </cell>
          <cell r="U123">
            <v>0</v>
          </cell>
          <cell r="V123">
            <v>0</v>
          </cell>
          <cell r="Y123">
            <v>1995</v>
          </cell>
          <cell r="Z123">
            <v>0</v>
          </cell>
          <cell r="AB123" t="str">
            <v xml:space="preserve">ABONO ASSIS FIN COMPL 12/2023 </v>
          </cell>
        </row>
        <row r="124">
          <cell r="C124" t="str">
            <v>UPA CABO DE SANTO AGOSTINHO - CG nº 012/2022</v>
          </cell>
          <cell r="E124" t="str">
            <v>MARIA VALDETE DE AZEVEDO</v>
          </cell>
          <cell r="F124" t="str">
            <v>2 - Outros Profissionais da Saúde</v>
          </cell>
          <cell r="G124">
            <v>513505</v>
          </cell>
          <cell r="H124">
            <v>45323</v>
          </cell>
          <cell r="I124">
            <v>0</v>
          </cell>
          <cell r="J124">
            <v>162.66</v>
          </cell>
          <cell r="L124">
            <v>251.78</v>
          </cell>
          <cell r="M124">
            <v>7.06</v>
          </cell>
          <cell r="O124">
            <v>2.2599999999999998</v>
          </cell>
          <cell r="P124">
            <v>0</v>
          </cell>
          <cell r="R124">
            <v>341.33</v>
          </cell>
          <cell r="S124">
            <v>84.72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CG nº 012/2022</v>
          </cell>
          <cell r="E125" t="str">
            <v>MARIETA CARVALHO TORRES GALINDO</v>
          </cell>
          <cell r="F125" t="str">
            <v>3 - Administrativo</v>
          </cell>
          <cell r="G125">
            <v>131205</v>
          </cell>
          <cell r="H125">
            <v>45323</v>
          </cell>
          <cell r="I125">
            <v>0</v>
          </cell>
          <cell r="J125">
            <v>902.11</v>
          </cell>
          <cell r="L125">
            <v>251.78</v>
          </cell>
          <cell r="M125">
            <v>7.06</v>
          </cell>
          <cell r="O125">
            <v>16.13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CABO DE SANTO AGOSTINHO - CG nº 012/2022</v>
          </cell>
          <cell r="E126" t="str">
            <v>MARILENE LINDALVA DA SILVA</v>
          </cell>
          <cell r="F126" t="str">
            <v>2 - Outros Profissionais da Saúde</v>
          </cell>
          <cell r="G126">
            <v>322205</v>
          </cell>
          <cell r="H126">
            <v>45323</v>
          </cell>
          <cell r="I126">
            <v>0</v>
          </cell>
          <cell r="J126">
            <v>201.9</v>
          </cell>
          <cell r="L126">
            <v>251.78</v>
          </cell>
          <cell r="M126">
            <v>7.06</v>
          </cell>
          <cell r="O126">
            <v>2.2599999999999998</v>
          </cell>
          <cell r="P126">
            <v>0</v>
          </cell>
          <cell r="R126">
            <v>173.33</v>
          </cell>
          <cell r="S126">
            <v>84.72</v>
          </cell>
          <cell r="U126">
            <v>0</v>
          </cell>
          <cell r="V126">
            <v>0</v>
          </cell>
          <cell r="Y126">
            <v>1995</v>
          </cell>
          <cell r="Z126">
            <v>0</v>
          </cell>
          <cell r="AB126" t="str">
            <v xml:space="preserve">ABONO ASSIS FIN COMPL 12/2023 </v>
          </cell>
        </row>
        <row r="127">
          <cell r="C127" t="str">
            <v>UPA CABO DE SANTO AGOSTINHO - CG nº 012/2022</v>
          </cell>
          <cell r="E127" t="str">
            <v>MARTA MARIA DE SOUZA</v>
          </cell>
          <cell r="F127" t="str">
            <v>2 - Outros Profissionais da Saúde</v>
          </cell>
          <cell r="G127">
            <v>513505</v>
          </cell>
          <cell r="H127">
            <v>45323</v>
          </cell>
          <cell r="I127">
            <v>0</v>
          </cell>
          <cell r="J127">
            <v>153.69999999999999</v>
          </cell>
          <cell r="L127">
            <v>251.78</v>
          </cell>
          <cell r="M127">
            <v>7.06</v>
          </cell>
          <cell r="O127">
            <v>2.2599999999999998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CG nº 012/2022</v>
          </cell>
          <cell r="E128" t="str">
            <v>MATEUS FRANCISCO VITORINO</v>
          </cell>
          <cell r="F128" t="str">
            <v>2 - Outros Profissionais da Saúde</v>
          </cell>
          <cell r="G128">
            <v>521130</v>
          </cell>
          <cell r="H128">
            <v>45323</v>
          </cell>
          <cell r="I128">
            <v>0</v>
          </cell>
          <cell r="J128">
            <v>125.92</v>
          </cell>
          <cell r="L128">
            <v>251.78</v>
          </cell>
          <cell r="M128">
            <v>7.06</v>
          </cell>
          <cell r="O128">
            <v>2.2599999999999998</v>
          </cell>
          <cell r="P128">
            <v>0</v>
          </cell>
          <cell r="R128">
            <v>162.13</v>
          </cell>
          <cell r="S128">
            <v>93.09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CABO DE SANTO AGOSTINHO - CG nº 012/2022</v>
          </cell>
          <cell r="E129" t="str">
            <v>MATHEUS AUGUSTO DA SILVA LIMA</v>
          </cell>
          <cell r="F129" t="str">
            <v>2 - Outros Profissionais da Saúde</v>
          </cell>
          <cell r="G129">
            <v>521130</v>
          </cell>
          <cell r="H129">
            <v>45323</v>
          </cell>
          <cell r="I129">
            <v>0</v>
          </cell>
          <cell r="J129">
            <v>148.93</v>
          </cell>
          <cell r="L129">
            <v>251.78</v>
          </cell>
          <cell r="M129">
            <v>7.06</v>
          </cell>
          <cell r="O129">
            <v>2.2599999999999998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CABO DE SANTO AGOSTINHO - CG nº 012/2022</v>
          </cell>
          <cell r="E130" t="str">
            <v>MAXMILAN JOSE DA SILVA</v>
          </cell>
          <cell r="F130" t="str">
            <v>2 - Outros Profissionais da Saúde</v>
          </cell>
          <cell r="G130">
            <v>766420</v>
          </cell>
          <cell r="H130">
            <v>45323</v>
          </cell>
          <cell r="I130">
            <v>0</v>
          </cell>
          <cell r="J130">
            <v>158.15</v>
          </cell>
          <cell r="L130">
            <v>251.78</v>
          </cell>
          <cell r="M130">
            <v>7.06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CABO DE SANTO AGOSTINHO - CG nº 012/2022</v>
          </cell>
          <cell r="E131" t="str">
            <v>MAYARA THAINA TRAJANO DOS SANTOS SILVA</v>
          </cell>
          <cell r="F131" t="str">
            <v>2 - Outros Profissionais da Saúde</v>
          </cell>
          <cell r="G131">
            <v>223710</v>
          </cell>
          <cell r="H131">
            <v>45323</v>
          </cell>
          <cell r="I131">
            <v>0</v>
          </cell>
          <cell r="J131">
            <v>310.04000000000002</v>
          </cell>
          <cell r="L131">
            <v>251.78</v>
          </cell>
          <cell r="M131">
            <v>7.06</v>
          </cell>
          <cell r="O131">
            <v>2.2599999999999998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CABO DE SANTO AGOSTINHO - CG nº 012/2022</v>
          </cell>
          <cell r="E132" t="str">
            <v>MAYRA KEVILIN MARTINS FEITOSA</v>
          </cell>
          <cell r="F132" t="str">
            <v>3 - Administrativo</v>
          </cell>
          <cell r="G132">
            <v>411005</v>
          </cell>
          <cell r="H132">
            <v>45323</v>
          </cell>
          <cell r="I132">
            <v>0</v>
          </cell>
          <cell r="J132">
            <v>139.91999999999999</v>
          </cell>
          <cell r="L132">
            <v>251.78</v>
          </cell>
          <cell r="M132">
            <v>7.06</v>
          </cell>
          <cell r="O132">
            <v>2.2599999999999998</v>
          </cell>
          <cell r="P132">
            <v>0</v>
          </cell>
          <cell r="R132">
            <v>0</v>
          </cell>
          <cell r="S132">
            <v>0</v>
          </cell>
          <cell r="U132">
            <v>80.95</v>
          </cell>
          <cell r="V132">
            <v>0</v>
          </cell>
          <cell r="X132" t="str">
            <v>AUX. CRECHE FEDERAÇÃO</v>
          </cell>
          <cell r="Y132">
            <v>0</v>
          </cell>
          <cell r="Z132">
            <v>0</v>
          </cell>
        </row>
        <row r="133">
          <cell r="C133" t="str">
            <v>UPA CABO DE SANTO AGOSTINHO - CG nº 012/2022</v>
          </cell>
          <cell r="E133" t="str">
            <v>MELANIA DE LIMA SERPA OLIVEIRA</v>
          </cell>
          <cell r="F133" t="str">
            <v>2 - Outros Profissionais da Saúde</v>
          </cell>
          <cell r="G133">
            <v>223505</v>
          </cell>
          <cell r="H133">
            <v>45323</v>
          </cell>
          <cell r="I133">
            <v>0</v>
          </cell>
          <cell r="J133">
            <v>235.33</v>
          </cell>
          <cell r="L133">
            <v>251.78</v>
          </cell>
          <cell r="M133">
            <v>3.05</v>
          </cell>
          <cell r="O133">
            <v>3.79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2170.88</v>
          </cell>
          <cell r="Z133">
            <v>0</v>
          </cell>
          <cell r="AB133" t="str">
            <v xml:space="preserve">ABONO ASSIS FIN COMPL 12/2023 </v>
          </cell>
        </row>
        <row r="134">
          <cell r="C134" t="str">
            <v>UPA CABO DE SANTO AGOSTINHO - CG nº 012/2022</v>
          </cell>
          <cell r="E134" t="str">
            <v>MICAEL JOSE DA SILVA</v>
          </cell>
          <cell r="F134" t="str">
            <v>2 - Outros Profissionais da Saúde</v>
          </cell>
          <cell r="G134">
            <v>766420</v>
          </cell>
          <cell r="H134">
            <v>45323</v>
          </cell>
          <cell r="I134">
            <v>0</v>
          </cell>
          <cell r="J134">
            <v>170.8</v>
          </cell>
          <cell r="L134">
            <v>251.78</v>
          </cell>
          <cell r="M134">
            <v>7.06</v>
          </cell>
          <cell r="O134">
            <v>2.2599999999999998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CABO DE SANTO AGOSTINHO - CG nº 012/2022</v>
          </cell>
          <cell r="E135" t="str">
            <v>MICHELLE DE SANTANA DAMASCENO</v>
          </cell>
          <cell r="F135" t="str">
            <v>3 - Administrativo</v>
          </cell>
          <cell r="G135">
            <v>422110</v>
          </cell>
          <cell r="H135">
            <v>45323</v>
          </cell>
          <cell r="I135">
            <v>0</v>
          </cell>
          <cell r="J135">
            <v>135.55000000000001</v>
          </cell>
          <cell r="L135">
            <v>251.78</v>
          </cell>
          <cell r="M135">
            <v>7.06</v>
          </cell>
          <cell r="O135">
            <v>2.2599999999999998</v>
          </cell>
          <cell r="P135">
            <v>0</v>
          </cell>
          <cell r="R135">
            <v>260.43</v>
          </cell>
          <cell r="S135">
            <v>76.25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 xml:space="preserve">MICHELLE GOMES DE QUEIROZ </v>
          </cell>
          <cell r="F136" t="str">
            <v>2 - Outros Profissionais da Saúde</v>
          </cell>
          <cell r="G136">
            <v>322205</v>
          </cell>
          <cell r="H136">
            <v>45323</v>
          </cell>
          <cell r="I136">
            <v>0</v>
          </cell>
          <cell r="J136">
            <v>145.24</v>
          </cell>
          <cell r="L136">
            <v>251.78</v>
          </cell>
          <cell r="M136">
            <v>7.06</v>
          </cell>
          <cell r="O136">
            <v>2.2599999999999998</v>
          </cell>
          <cell r="P136">
            <v>0</v>
          </cell>
          <cell r="R136">
            <v>173.34</v>
          </cell>
          <cell r="S136">
            <v>84.72</v>
          </cell>
          <cell r="U136">
            <v>0</v>
          </cell>
          <cell r="V136">
            <v>0</v>
          </cell>
          <cell r="Y136">
            <v>1995</v>
          </cell>
          <cell r="Z136">
            <v>0</v>
          </cell>
          <cell r="AB136" t="str">
            <v xml:space="preserve">ABONO ASSIS FIN COMPL 12/2023 </v>
          </cell>
        </row>
        <row r="137">
          <cell r="C137" t="str">
            <v>UPA CABO DE SANTO AGOSTINHO - CG nº 012/2022</v>
          </cell>
          <cell r="E137" t="str">
            <v>MICILENE ALEXANDRE DA SILVA</v>
          </cell>
          <cell r="F137" t="str">
            <v>2 - Outros Profissionais da Saúde</v>
          </cell>
          <cell r="G137">
            <v>322205</v>
          </cell>
          <cell r="H137">
            <v>45323</v>
          </cell>
          <cell r="I137">
            <v>0</v>
          </cell>
          <cell r="J137">
            <v>139.16</v>
          </cell>
          <cell r="L137">
            <v>251.78</v>
          </cell>
          <cell r="M137">
            <v>7.06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1995</v>
          </cell>
          <cell r="Z137">
            <v>0</v>
          </cell>
          <cell r="AB137" t="str">
            <v xml:space="preserve">ABONO ASSIS FIN COMPL 12/2023 </v>
          </cell>
        </row>
        <row r="138">
          <cell r="C138" t="str">
            <v>UPA CABO DE SANTO AGOSTINHO - CG nº 012/2022</v>
          </cell>
          <cell r="E138" t="str">
            <v>MISAEL JOSE DO NASCIMENTO</v>
          </cell>
          <cell r="F138" t="str">
            <v>3 - Administrativo</v>
          </cell>
          <cell r="G138">
            <v>514310</v>
          </cell>
          <cell r="H138">
            <v>45323</v>
          </cell>
          <cell r="I138">
            <v>0</v>
          </cell>
          <cell r="J138">
            <v>0</v>
          </cell>
          <cell r="K138">
            <v>2234.12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>MONICA LOPES CAMPOS</v>
          </cell>
          <cell r="F139" t="str">
            <v>3 - Administrativo</v>
          </cell>
          <cell r="G139">
            <v>422110</v>
          </cell>
          <cell r="H139">
            <v>45323</v>
          </cell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O139">
            <v>2.2599999999999998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CABO DE SANTO AGOSTINHO - CG nº 012/2022</v>
          </cell>
          <cell r="E140" t="str">
            <v>NATALY FERREIRA DE SANTANA</v>
          </cell>
          <cell r="F140" t="str">
            <v>3 - Administrativo</v>
          </cell>
          <cell r="G140">
            <v>422110</v>
          </cell>
          <cell r="H140">
            <v>45323</v>
          </cell>
          <cell r="I140">
            <v>0</v>
          </cell>
          <cell r="J140">
            <v>185.73</v>
          </cell>
          <cell r="L140">
            <v>251.78</v>
          </cell>
          <cell r="M140">
            <v>7.06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CABO DE SANTO AGOSTINHO - CG nº 012/2022</v>
          </cell>
          <cell r="E141" t="str">
            <v>PATRICIA HEMYLLY NORONHA SOARES ROSA</v>
          </cell>
          <cell r="F141" t="str">
            <v>2 - Outros Profissionais da Saúde</v>
          </cell>
          <cell r="G141">
            <v>322205</v>
          </cell>
          <cell r="H141">
            <v>45323</v>
          </cell>
          <cell r="I141">
            <v>0</v>
          </cell>
          <cell r="J141">
            <v>172.79</v>
          </cell>
          <cell r="L141">
            <v>251.78</v>
          </cell>
          <cell r="M141">
            <v>7.06</v>
          </cell>
          <cell r="O141">
            <v>2.2599999999999998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CABO DE SANTO AGOSTINHO - CG nº 012/2022</v>
          </cell>
          <cell r="E142" t="str">
            <v>PATRICIA MARIA DA SILVA</v>
          </cell>
          <cell r="F142" t="str">
            <v>2 - Outros Profissionais da Saúde</v>
          </cell>
          <cell r="G142">
            <v>322205</v>
          </cell>
          <cell r="H142">
            <v>45323</v>
          </cell>
          <cell r="I142">
            <v>0</v>
          </cell>
          <cell r="J142">
            <v>176.68</v>
          </cell>
          <cell r="L142">
            <v>251.78</v>
          </cell>
          <cell r="M142">
            <v>7.06</v>
          </cell>
          <cell r="O142">
            <v>2.2599999999999998</v>
          </cell>
          <cell r="P142">
            <v>0</v>
          </cell>
          <cell r="R142">
            <v>150.83000000000001</v>
          </cell>
          <cell r="S142">
            <v>81.900000000000006</v>
          </cell>
          <cell r="U142">
            <v>0</v>
          </cell>
          <cell r="V142">
            <v>0</v>
          </cell>
          <cell r="Y142">
            <v>1995</v>
          </cell>
          <cell r="Z142">
            <v>0</v>
          </cell>
          <cell r="AB142" t="str">
            <v xml:space="preserve">ABONO ASSIS FIN COMPL 12/2023 </v>
          </cell>
        </row>
        <row r="143">
          <cell r="C143" t="str">
            <v>UPA CABO DE SANTO AGOSTINHO - CG nº 012/2022</v>
          </cell>
          <cell r="E143" t="str">
            <v>PAULA CHRISTINE SENA RODRIGUES</v>
          </cell>
          <cell r="F143" t="str">
            <v>2 - Outros Profissionais da Saúde</v>
          </cell>
          <cell r="G143">
            <v>251605</v>
          </cell>
          <cell r="H143">
            <v>45323</v>
          </cell>
          <cell r="I143">
            <v>0</v>
          </cell>
          <cell r="J143">
            <v>315.91000000000003</v>
          </cell>
          <cell r="L143">
            <v>251.78</v>
          </cell>
          <cell r="M143">
            <v>7.06</v>
          </cell>
          <cell r="O143">
            <v>2.2599999999999998</v>
          </cell>
          <cell r="P143">
            <v>0</v>
          </cell>
          <cell r="R143">
            <v>160.53</v>
          </cell>
          <cell r="S143">
            <v>180.5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CABO DE SANTO AGOSTINHO - CG nº 012/2022</v>
          </cell>
          <cell r="E144" t="str">
            <v>PAULO JOSE ALVES SALDANHA FALCAO</v>
          </cell>
          <cell r="F144" t="str">
            <v>2 - Outros Profissionais da Saúde</v>
          </cell>
          <cell r="G144">
            <v>324115</v>
          </cell>
          <cell r="H144">
            <v>45323</v>
          </cell>
          <cell r="I144">
            <v>0</v>
          </cell>
          <cell r="J144">
            <v>297.07</v>
          </cell>
          <cell r="L144">
            <v>251.78</v>
          </cell>
          <cell r="M144">
            <v>7.06</v>
          </cell>
          <cell r="O144">
            <v>2.2599999999999998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CABO DE SANTO AGOSTINHO - CG nº 012/2022</v>
          </cell>
          <cell r="E145" t="str">
            <v>PRISCILA BEZERRA DA SILVA SANTOS</v>
          </cell>
          <cell r="F145" t="str">
            <v>2 - Outros Profissionais da Saúde</v>
          </cell>
          <cell r="G145">
            <v>322205</v>
          </cell>
          <cell r="H145">
            <v>45323</v>
          </cell>
          <cell r="I145">
            <v>0</v>
          </cell>
          <cell r="J145">
            <v>144.06</v>
          </cell>
          <cell r="L145">
            <v>251.78</v>
          </cell>
          <cell r="M145">
            <v>7.06</v>
          </cell>
          <cell r="O145">
            <v>2.2599999999999998</v>
          </cell>
          <cell r="P145">
            <v>0</v>
          </cell>
          <cell r="R145">
            <v>173.34</v>
          </cell>
          <cell r="S145">
            <v>84.72</v>
          </cell>
          <cell r="U145">
            <v>0</v>
          </cell>
          <cell r="V145">
            <v>0</v>
          </cell>
          <cell r="Y145">
            <v>1995</v>
          </cell>
          <cell r="Z145">
            <v>0</v>
          </cell>
          <cell r="AB145" t="str">
            <v xml:space="preserve">ABONO ASSIS FIN COMPL 12/2023 </v>
          </cell>
        </row>
        <row r="146">
          <cell r="C146" t="str">
            <v>UPA CABO DE SANTO AGOSTINHO - CG nº 012/2022</v>
          </cell>
          <cell r="E146" t="str">
            <v>PRISCILLA KAROLINA JUSTINO DE OLIVEIRA SANTOS</v>
          </cell>
          <cell r="F146" t="str">
            <v>2 - Outros Profissionais da Saúde</v>
          </cell>
          <cell r="G146">
            <v>322205</v>
          </cell>
          <cell r="H146">
            <v>45323</v>
          </cell>
          <cell r="I146">
            <v>0</v>
          </cell>
          <cell r="J146">
            <v>156.72999999999999</v>
          </cell>
          <cell r="L146">
            <v>251.78</v>
          </cell>
          <cell r="M146">
            <v>7.06</v>
          </cell>
          <cell r="O146">
            <v>2.2599999999999998</v>
          </cell>
          <cell r="P146">
            <v>0</v>
          </cell>
          <cell r="R146">
            <v>229.33</v>
          </cell>
          <cell r="S146">
            <v>84.72</v>
          </cell>
          <cell r="U146">
            <v>0</v>
          </cell>
          <cell r="V146">
            <v>0</v>
          </cell>
          <cell r="Y146">
            <v>1995</v>
          </cell>
          <cell r="Z146">
            <v>0</v>
          </cell>
          <cell r="AB146" t="str">
            <v xml:space="preserve">ABONO ASSIS FIN COMPL 12/2023 </v>
          </cell>
        </row>
        <row r="147">
          <cell r="C147" t="str">
            <v>UPA CABO DE SANTO AGOSTINHO - CG nº 012/2022</v>
          </cell>
          <cell r="E147" t="str">
            <v>QUEZIA OLIVEIRA SILVA CAVALCANTE</v>
          </cell>
          <cell r="F147" t="str">
            <v>2 - Outros Profissionais da Saúde</v>
          </cell>
          <cell r="G147">
            <v>322205</v>
          </cell>
          <cell r="H147">
            <v>45323</v>
          </cell>
          <cell r="I147">
            <v>0</v>
          </cell>
          <cell r="J147">
            <v>150.21</v>
          </cell>
          <cell r="L147">
            <v>251.78</v>
          </cell>
          <cell r="M147">
            <v>7.06</v>
          </cell>
          <cell r="O147">
            <v>2.2599999999999998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1995</v>
          </cell>
          <cell r="Z147">
            <v>0</v>
          </cell>
          <cell r="AB147" t="str">
            <v xml:space="preserve">ABONO ASSIS FIN COMPL 12/2023 </v>
          </cell>
        </row>
        <row r="148">
          <cell r="C148" t="str">
            <v>UPA CABO DE SANTO AGOSTINHO - CG nº 012/2022</v>
          </cell>
          <cell r="E148" t="str">
            <v xml:space="preserve">RAFAELLA DE CASSIA FERREIRA DA SILVA </v>
          </cell>
          <cell r="F148" t="str">
            <v>2 - Outros Profissionais da Saúde</v>
          </cell>
          <cell r="G148">
            <v>322205</v>
          </cell>
          <cell r="H148">
            <v>45323</v>
          </cell>
          <cell r="I148">
            <v>0</v>
          </cell>
          <cell r="J148">
            <v>143.55000000000001</v>
          </cell>
          <cell r="L148">
            <v>251.78</v>
          </cell>
          <cell r="M148">
            <v>7.06</v>
          </cell>
          <cell r="O148">
            <v>2.2599999999999998</v>
          </cell>
          <cell r="P148">
            <v>0</v>
          </cell>
          <cell r="R148">
            <v>173.34</v>
          </cell>
          <cell r="S148">
            <v>84.72</v>
          </cell>
          <cell r="U148">
            <v>77.55</v>
          </cell>
          <cell r="V148">
            <v>0</v>
          </cell>
          <cell r="X148" t="str">
            <v>AUX CRECHE TEC. ENF SATENPE</v>
          </cell>
          <cell r="Y148">
            <v>0</v>
          </cell>
          <cell r="Z148">
            <v>0</v>
          </cell>
        </row>
        <row r="149">
          <cell r="C149" t="str">
            <v>UPA CABO DE SANTO AGOSTINHO - CG nº 012/2022</v>
          </cell>
          <cell r="E149" t="str">
            <v>RANYA ALVES DE FRANCA</v>
          </cell>
          <cell r="F149" t="str">
            <v>2 - Outros Profissionais da Saúde</v>
          </cell>
          <cell r="G149">
            <v>513505</v>
          </cell>
          <cell r="H149">
            <v>45323</v>
          </cell>
          <cell r="I149">
            <v>0</v>
          </cell>
          <cell r="J149">
            <v>162.66</v>
          </cell>
          <cell r="L149">
            <v>251.78</v>
          </cell>
          <cell r="M149">
            <v>7.06</v>
          </cell>
          <cell r="O149">
            <v>2.2599999999999998</v>
          </cell>
          <cell r="P149">
            <v>0</v>
          </cell>
          <cell r="R149">
            <v>318.93</v>
          </cell>
          <cell r="S149">
            <v>84.72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CABO DE SANTO AGOSTINHO - CG nº 012/2022</v>
          </cell>
          <cell r="E150" t="str">
            <v>RAUL HENRIQUE DE SOUZA LEAL</v>
          </cell>
          <cell r="F150" t="str">
            <v>2 - Outros Profissionais da Saúde</v>
          </cell>
          <cell r="G150">
            <v>223505</v>
          </cell>
          <cell r="H150">
            <v>45323</v>
          </cell>
          <cell r="I150">
            <v>0</v>
          </cell>
          <cell r="J150">
            <v>711.48</v>
          </cell>
          <cell r="L150">
            <v>251.78</v>
          </cell>
          <cell r="M150">
            <v>3.59</v>
          </cell>
          <cell r="O150">
            <v>3.79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CABO DE SANTO AGOSTINHO - CG nº 012/2022</v>
          </cell>
          <cell r="E151" t="str">
            <v>REZIM FRANCISCO DA SILVA</v>
          </cell>
          <cell r="F151" t="str">
            <v>3 - Administrativo</v>
          </cell>
          <cell r="G151">
            <v>514310</v>
          </cell>
          <cell r="H151">
            <v>45323</v>
          </cell>
          <cell r="I151">
            <v>0</v>
          </cell>
          <cell r="J151">
            <v>173.27</v>
          </cell>
          <cell r="L151">
            <v>251.78</v>
          </cell>
          <cell r="M151">
            <v>7.06</v>
          </cell>
          <cell r="O151">
            <v>2.2599999999999998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CG nº 012/2022</v>
          </cell>
          <cell r="E152" t="str">
            <v>RICARDO JOSE FERNANDES DA SILVA</v>
          </cell>
          <cell r="F152" t="str">
            <v>2 - Outros Profissionais da Saúde</v>
          </cell>
          <cell r="G152">
            <v>324115</v>
          </cell>
          <cell r="H152">
            <v>45323</v>
          </cell>
          <cell r="I152">
            <v>0</v>
          </cell>
          <cell r="J152">
            <v>291.66000000000003</v>
          </cell>
          <cell r="L152">
            <v>251.78</v>
          </cell>
          <cell r="M152">
            <v>7.06</v>
          </cell>
          <cell r="O152">
            <v>2.2599999999999998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CABO DE SANTO AGOSTINHO - CG nº 012/2022</v>
          </cell>
          <cell r="E153" t="str">
            <v>ROBERTA LAYS DE SANTANA SANTOS</v>
          </cell>
          <cell r="F153" t="str">
            <v>2 - Outros Profissionais da Saúde</v>
          </cell>
          <cell r="G153">
            <v>322205</v>
          </cell>
          <cell r="H153">
            <v>45323</v>
          </cell>
          <cell r="I153">
            <v>0</v>
          </cell>
          <cell r="J153">
            <v>148.84</v>
          </cell>
          <cell r="L153">
            <v>251.78</v>
          </cell>
          <cell r="M153">
            <v>7.06</v>
          </cell>
          <cell r="O153">
            <v>2.2599999999999998</v>
          </cell>
          <cell r="P153">
            <v>0</v>
          </cell>
          <cell r="R153">
            <v>162.13</v>
          </cell>
          <cell r="S153">
            <v>84.72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CABO DE SANTO AGOSTINHO - CG nº 012/2022</v>
          </cell>
          <cell r="E154" t="str">
            <v>ROMULO CESAR SAMPAIO PEIXOTO FILHO</v>
          </cell>
          <cell r="F154" t="str">
            <v>3 - Administrativo</v>
          </cell>
          <cell r="G154">
            <v>223445</v>
          </cell>
          <cell r="H154">
            <v>45323</v>
          </cell>
          <cell r="I154">
            <v>0</v>
          </cell>
          <cell r="J154">
            <v>489.19</v>
          </cell>
          <cell r="L154">
            <v>251.78</v>
          </cell>
          <cell r="M154">
            <v>7.06</v>
          </cell>
          <cell r="O154">
            <v>2.2599999999999998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CABO DE SANTO AGOSTINHO - CG nº 012/2022</v>
          </cell>
          <cell r="E155" t="str">
            <v>ROSALYN CORREIA PEREGRINO</v>
          </cell>
          <cell r="F155" t="str">
            <v>2 - Outros Profissionais da Saúde</v>
          </cell>
          <cell r="G155">
            <v>223505</v>
          </cell>
          <cell r="H155">
            <v>45323</v>
          </cell>
          <cell r="I155">
            <v>0</v>
          </cell>
          <cell r="J155">
            <v>210.38</v>
          </cell>
          <cell r="L155">
            <v>251.78</v>
          </cell>
          <cell r="M155">
            <v>3.05</v>
          </cell>
          <cell r="O155">
            <v>3.79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CABO DE SANTO AGOSTINHO - CG nº 012/2022</v>
          </cell>
          <cell r="E156" t="str">
            <v>ROSANGELA MARIA DE OLIVEIRA</v>
          </cell>
          <cell r="F156" t="str">
            <v>2 - Outros Profissionais da Saúde</v>
          </cell>
          <cell r="G156">
            <v>515205</v>
          </cell>
          <cell r="H156">
            <v>45323</v>
          </cell>
          <cell r="I156">
            <v>0</v>
          </cell>
          <cell r="J156">
            <v>199.52</v>
          </cell>
          <cell r="L156">
            <v>251.78</v>
          </cell>
          <cell r="M156">
            <v>7.06</v>
          </cell>
          <cell r="O156">
            <v>2.2599999999999998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CABO DE SANTO AGOSTINHO - CG nº 012/2022</v>
          </cell>
          <cell r="E157" t="str">
            <v>RUTE CLECIA DA SILVA</v>
          </cell>
          <cell r="F157" t="str">
            <v>2 - Outros Profissionais da Saúde</v>
          </cell>
          <cell r="G157">
            <v>223505</v>
          </cell>
          <cell r="H157">
            <v>45323</v>
          </cell>
          <cell r="I157">
            <v>0</v>
          </cell>
          <cell r="J157">
            <v>231.47</v>
          </cell>
          <cell r="L157">
            <v>251.78</v>
          </cell>
          <cell r="M157">
            <v>2.79</v>
          </cell>
          <cell r="O157">
            <v>3.79</v>
          </cell>
          <cell r="P157">
            <v>0</v>
          </cell>
          <cell r="R157">
            <v>0</v>
          </cell>
          <cell r="S157">
            <v>0</v>
          </cell>
          <cell r="U157">
            <v>120.26</v>
          </cell>
          <cell r="V157">
            <v>0</v>
          </cell>
          <cell r="X157" t="str">
            <v>AUX CRECHE ( enfermeiros )</v>
          </cell>
          <cell r="Y157">
            <v>0</v>
          </cell>
          <cell r="Z157">
            <v>0</v>
          </cell>
        </row>
        <row r="158">
          <cell r="C158" t="str">
            <v>UPA CABO DE SANTO AGOSTINHO - CG nº 012/2022</v>
          </cell>
          <cell r="E158" t="str">
            <v>SAARA RAIZA DO NASCIMENTO</v>
          </cell>
          <cell r="F158" t="str">
            <v>2 - Outros Profissionais da Saúde</v>
          </cell>
          <cell r="G158">
            <v>515205</v>
          </cell>
          <cell r="H158">
            <v>45323</v>
          </cell>
          <cell r="I158">
            <v>0</v>
          </cell>
          <cell r="J158">
            <v>22.59</v>
          </cell>
          <cell r="L158">
            <v>251.78</v>
          </cell>
          <cell r="M158">
            <v>7.06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71.14</v>
          </cell>
          <cell r="V158">
            <v>0</v>
          </cell>
          <cell r="X158" t="str">
            <v>AUX CRECHE (TEC LABORATORIO)</v>
          </cell>
          <cell r="Y158">
            <v>0</v>
          </cell>
          <cell r="Z158">
            <v>0</v>
          </cell>
        </row>
        <row r="159">
          <cell r="C159" t="str">
            <v>UPA CABO DE SANTO AGOSTINHO - CG nº 012/2022</v>
          </cell>
          <cell r="E159" t="str">
            <v>SANDRA DE OLIVEIRA PAZ MAGALHAES</v>
          </cell>
          <cell r="F159" t="str">
            <v>3 - Administrativo</v>
          </cell>
          <cell r="G159">
            <v>252210</v>
          </cell>
          <cell r="H159">
            <v>45323</v>
          </cell>
          <cell r="I159">
            <v>0</v>
          </cell>
          <cell r="J159">
            <v>264.08</v>
          </cell>
          <cell r="L159">
            <v>251.78</v>
          </cell>
          <cell r="M159">
            <v>7.06</v>
          </cell>
          <cell r="O159">
            <v>2.2599999999999998</v>
          </cell>
          <cell r="P159">
            <v>0</v>
          </cell>
          <cell r="R159">
            <v>229.33</v>
          </cell>
          <cell r="S159">
            <v>198.06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CABO DE SANTO AGOSTINHO - CG nº 012/2022</v>
          </cell>
          <cell r="E160" t="str">
            <v>SANGELA NEYRIELLY VANDERLEI DA COSTA</v>
          </cell>
          <cell r="F160" t="str">
            <v>2 - Outros Profissionais da Saúde</v>
          </cell>
          <cell r="G160">
            <v>515205</v>
          </cell>
          <cell r="H160">
            <v>45323</v>
          </cell>
          <cell r="I160">
            <v>0</v>
          </cell>
          <cell r="J160">
            <v>74.77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184.53</v>
          </cell>
          <cell r="S160">
            <v>145.6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CABO DE SANTO AGOSTINHO - CG nº 012/2022</v>
          </cell>
          <cell r="E161" t="str">
            <v>SAULO DE TASSO RIBEIRO DA SILVA</v>
          </cell>
          <cell r="F161" t="str">
            <v>2 - Outros Profissionais da Saúde</v>
          </cell>
          <cell r="G161">
            <v>324115</v>
          </cell>
          <cell r="H161">
            <v>45323</v>
          </cell>
          <cell r="I161">
            <v>0</v>
          </cell>
          <cell r="J161">
            <v>291.66000000000003</v>
          </cell>
          <cell r="L161">
            <v>251.78</v>
          </cell>
          <cell r="M161">
            <v>7.06</v>
          </cell>
          <cell r="O161">
            <v>2.2599999999999998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CABO DE SANTO AGOSTINHO - CG nº 012/2022</v>
          </cell>
          <cell r="E162" t="str">
            <v xml:space="preserve">SILAS DA SILVA ALVES </v>
          </cell>
          <cell r="F162" t="str">
            <v>3 - Administrativo</v>
          </cell>
          <cell r="G162">
            <v>351605</v>
          </cell>
          <cell r="H162">
            <v>45323</v>
          </cell>
          <cell r="I162">
            <v>0</v>
          </cell>
          <cell r="J162">
            <v>173.25</v>
          </cell>
          <cell r="L162">
            <v>251.78</v>
          </cell>
          <cell r="M162">
            <v>7.06</v>
          </cell>
          <cell r="O162">
            <v>2.2599999999999998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CABO DE SANTO AGOSTINHO - CG nº 012/2022</v>
          </cell>
          <cell r="E163" t="str">
            <v>TAISA DAIANE CORREIA DA SILVA</v>
          </cell>
          <cell r="F163" t="str">
            <v>2 - Outros Profissionais da Saúde</v>
          </cell>
          <cell r="G163">
            <v>223505</v>
          </cell>
          <cell r="H163">
            <v>45323</v>
          </cell>
          <cell r="I163">
            <v>0</v>
          </cell>
          <cell r="J163">
            <v>196.97</v>
          </cell>
          <cell r="L163">
            <v>251.78</v>
          </cell>
          <cell r="M163">
            <v>2.79</v>
          </cell>
          <cell r="O163">
            <v>3.79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2459.15</v>
          </cell>
          <cell r="Z163">
            <v>0</v>
          </cell>
          <cell r="AB163" t="str">
            <v xml:space="preserve">ABONO ASSIS FIN COMPL 12/2023 </v>
          </cell>
        </row>
        <row r="164">
          <cell r="C164" t="str">
            <v>UPA CABO DE SANTO AGOSTINHO - CG nº 012/2022</v>
          </cell>
          <cell r="E164" t="str">
            <v>TATIANE COSMA DA SILVA</v>
          </cell>
          <cell r="F164" t="str">
            <v>2 - Outros Profissionais da Saúde</v>
          </cell>
          <cell r="G164">
            <v>322205</v>
          </cell>
          <cell r="H164">
            <v>45323</v>
          </cell>
          <cell r="I164">
            <v>0</v>
          </cell>
          <cell r="J164">
            <v>145.38999999999999</v>
          </cell>
          <cell r="L164">
            <v>251.78</v>
          </cell>
          <cell r="M164">
            <v>7.06</v>
          </cell>
          <cell r="O164">
            <v>2.2599999999999998</v>
          </cell>
          <cell r="P164">
            <v>0</v>
          </cell>
          <cell r="R164">
            <v>98.3</v>
          </cell>
          <cell r="S164">
            <v>84.72</v>
          </cell>
          <cell r="U164">
            <v>0</v>
          </cell>
          <cell r="V164">
            <v>0</v>
          </cell>
          <cell r="Y164">
            <v>1995</v>
          </cell>
          <cell r="Z164">
            <v>0</v>
          </cell>
          <cell r="AB164" t="str">
            <v xml:space="preserve">ABONO ASSIS FIN COMPL 12/2023 </v>
          </cell>
        </row>
        <row r="165">
          <cell r="C165" t="str">
            <v>UPA CABO DE SANTO AGOSTINHO - CG nº 012/2022</v>
          </cell>
          <cell r="E165" t="str">
            <v>THAMYRIS BOURBON DE QUEIROZ MELO</v>
          </cell>
          <cell r="F165" t="str">
            <v>2 - Outros Profissionais da Saúde</v>
          </cell>
          <cell r="G165">
            <v>251605</v>
          </cell>
          <cell r="H165">
            <v>45323</v>
          </cell>
          <cell r="I165">
            <v>0</v>
          </cell>
          <cell r="J165">
            <v>317.74</v>
          </cell>
          <cell r="L165">
            <v>251.78</v>
          </cell>
          <cell r="M165">
            <v>7.06</v>
          </cell>
          <cell r="O165">
            <v>2.2599999999999998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CABO DE SANTO AGOSTINHO - CG nº 012/2022</v>
          </cell>
          <cell r="E166" t="str">
            <v>VALDOMIRO FERREIRA DA SILVA FILHO</v>
          </cell>
          <cell r="F166" t="str">
            <v>3 - Administrativo</v>
          </cell>
          <cell r="G166">
            <v>516345</v>
          </cell>
          <cell r="H166">
            <v>45323</v>
          </cell>
          <cell r="I166">
            <v>0</v>
          </cell>
          <cell r="J166">
            <v>135.56</v>
          </cell>
          <cell r="L166">
            <v>251.78</v>
          </cell>
          <cell r="M166">
            <v>7.06</v>
          </cell>
          <cell r="O166">
            <v>2.2599999999999998</v>
          </cell>
          <cell r="P166">
            <v>0</v>
          </cell>
          <cell r="R166">
            <v>276.93</v>
          </cell>
          <cell r="S166">
            <v>84.72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CABO DE SANTO AGOSTINHO - CG nº 012/2022</v>
          </cell>
          <cell r="E167" t="str">
            <v xml:space="preserve">VANDUIR JOSE DA SILVA </v>
          </cell>
          <cell r="F167" t="str">
            <v>3 - Administrativo</v>
          </cell>
          <cell r="G167">
            <v>313220</v>
          </cell>
          <cell r="H167">
            <v>45323</v>
          </cell>
          <cell r="I167">
            <v>0</v>
          </cell>
          <cell r="J167">
            <v>41.36</v>
          </cell>
          <cell r="L167">
            <v>251.78</v>
          </cell>
          <cell r="M167">
            <v>7.06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CABO DE SANTO AGOSTINHO - CG nº 012/2022</v>
          </cell>
          <cell r="E168" t="str">
            <v>VIVIANE LAURENTINO DO NASCIMENTO</v>
          </cell>
          <cell r="F168" t="str">
            <v>2 - Outros Profissionais da Saúde</v>
          </cell>
          <cell r="G168">
            <v>223505</v>
          </cell>
          <cell r="H168">
            <v>45323</v>
          </cell>
          <cell r="I168">
            <v>0</v>
          </cell>
          <cell r="J168">
            <v>218.73</v>
          </cell>
          <cell r="L168">
            <v>251.78</v>
          </cell>
          <cell r="M168">
            <v>3.05</v>
          </cell>
          <cell r="O168">
            <v>3.79</v>
          </cell>
          <cell r="P168">
            <v>0</v>
          </cell>
          <cell r="R168">
            <v>128.53</v>
          </cell>
          <cell r="S168">
            <v>122.12</v>
          </cell>
          <cell r="U168">
            <v>0</v>
          </cell>
          <cell r="V168">
            <v>0</v>
          </cell>
          <cell r="Y168">
            <v>2170.88</v>
          </cell>
          <cell r="Z168">
            <v>0</v>
          </cell>
          <cell r="AB168" t="str">
            <v xml:space="preserve">ABONO ASSIS FIN COMPL 12/2023 </v>
          </cell>
        </row>
        <row r="169">
          <cell r="C169" t="str">
            <v>UPA CABO DE SANTO AGOSTINHO - CG nº 012/2022</v>
          </cell>
          <cell r="E169" t="str">
            <v>WALLYSON RAMOS DA SILVA</v>
          </cell>
          <cell r="F169" t="str">
            <v>3 - Administrativo</v>
          </cell>
          <cell r="G169">
            <v>422110</v>
          </cell>
          <cell r="H169">
            <v>45323</v>
          </cell>
          <cell r="I169">
            <v>0</v>
          </cell>
          <cell r="J169">
            <v>162.66</v>
          </cell>
          <cell r="L169">
            <v>251.78</v>
          </cell>
          <cell r="M169">
            <v>7.06</v>
          </cell>
          <cell r="O169">
            <v>2.2599999999999998</v>
          </cell>
          <cell r="P169">
            <v>0</v>
          </cell>
          <cell r="R169">
            <v>173.33</v>
          </cell>
          <cell r="S169">
            <v>84.72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CABO DE SANTO AGOSTINHO - CG nº 012/2022</v>
          </cell>
          <cell r="E170" t="str">
            <v>WANESSA CRISTINA SIQUEIRA DE SALES</v>
          </cell>
          <cell r="F170" t="str">
            <v>2 - Outros Profissionais da Saúde</v>
          </cell>
          <cell r="G170">
            <v>521130</v>
          </cell>
          <cell r="H170">
            <v>45323</v>
          </cell>
          <cell r="I170">
            <v>0</v>
          </cell>
          <cell r="J170">
            <v>148.93</v>
          </cell>
          <cell r="L170">
            <v>251.78</v>
          </cell>
          <cell r="M170">
            <v>7.06</v>
          </cell>
          <cell r="O170">
            <v>2.2599999999999998</v>
          </cell>
          <cell r="P170">
            <v>0</v>
          </cell>
          <cell r="R170">
            <v>150.83000000000001</v>
          </cell>
          <cell r="S170">
            <v>93.09</v>
          </cell>
          <cell r="U170">
            <v>80.95</v>
          </cell>
          <cell r="V170">
            <v>0</v>
          </cell>
          <cell r="X170" t="str">
            <v>AUX. CRECHE FEDERAÇÃO</v>
          </cell>
          <cell r="Y170">
            <v>0</v>
          </cell>
          <cell r="Z170">
            <v>0</v>
          </cell>
        </row>
        <row r="171">
          <cell r="C171" t="str">
            <v>UPA CABO DE SANTO AGOSTINHO - CG nº 012/2022</v>
          </cell>
          <cell r="E171" t="str">
            <v>YASMIM DOS SANTOS OLIVEIRA</v>
          </cell>
          <cell r="F171" t="str">
            <v>2 - Outros Profissionais da Saúde</v>
          </cell>
          <cell r="G171">
            <v>322205</v>
          </cell>
          <cell r="H171">
            <v>45323</v>
          </cell>
          <cell r="I171">
            <v>0</v>
          </cell>
          <cell r="J171">
            <v>143.78</v>
          </cell>
          <cell r="L171">
            <v>251.78</v>
          </cell>
          <cell r="M171">
            <v>7.06</v>
          </cell>
          <cell r="O171">
            <v>2.2599999999999998</v>
          </cell>
          <cell r="P171">
            <v>0</v>
          </cell>
          <cell r="R171">
            <v>173.33</v>
          </cell>
          <cell r="S171">
            <v>84.72</v>
          </cell>
          <cell r="U171">
            <v>0</v>
          </cell>
          <cell r="V171">
            <v>0</v>
          </cell>
          <cell r="Y171">
            <v>1995</v>
          </cell>
          <cell r="Z171">
            <v>0</v>
          </cell>
          <cell r="AB171" t="str">
            <v xml:space="preserve">ABONO ASSIS FIN COMPL 12/2023 </v>
          </cell>
        </row>
        <row r="172">
          <cell r="C172" t="str">
            <v>UPA CABO DE SANTO AGOSTINHO - CG nº 012/2022</v>
          </cell>
          <cell r="E172" t="str">
            <v>ZILANDA ISRAELY LIMA SILVA</v>
          </cell>
          <cell r="F172" t="str">
            <v>2 - Outros Profissionais da Saúde</v>
          </cell>
          <cell r="G172">
            <v>322205</v>
          </cell>
          <cell r="H172">
            <v>45323</v>
          </cell>
          <cell r="I172">
            <v>0</v>
          </cell>
          <cell r="J172">
            <v>177.06</v>
          </cell>
          <cell r="L172">
            <v>251.78</v>
          </cell>
          <cell r="M172">
            <v>7.06</v>
          </cell>
          <cell r="O172">
            <v>2.2599999999999998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1995</v>
          </cell>
          <cell r="Z172">
            <v>0</v>
          </cell>
          <cell r="AB172" t="str">
            <v xml:space="preserve">ABONO ASSIS FIN COMPL 12/2023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19717-C099-4996-9DC0-54D2B39E043A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45323</v>
      </c>
      <c r="H3" s="14">
        <f>'[1]TCE - ANEXO III - Preencher'!I12</f>
        <v>0</v>
      </c>
      <c r="I3" s="14">
        <f>'[1]TCE - ANEXO III - Preencher'!J12</f>
        <v>172.4</v>
      </c>
      <c r="J3" s="14">
        <f>'[1]TCE - ANEXO III - Preencher'!K12</f>
        <v>0</v>
      </c>
      <c r="K3" s="15">
        <f>'[1]TCE - ANEXO III - Preencher'!L12</f>
        <v>251.77</v>
      </c>
      <c r="L3" s="15">
        <f>'[1]TCE - ANEXO III - Preencher'!M12</f>
        <v>7.06</v>
      </c>
      <c r="M3" s="15">
        <f>K3-L3</f>
        <v>244.71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280</v>
      </c>
      <c r="R3" s="15">
        <f>'[1]TCE - ANEXO III - Preencher'!S12</f>
        <v>84.72</v>
      </c>
      <c r="S3" s="16">
        <f>Q3-R3</f>
        <v>195.28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1995</v>
      </c>
      <c r="Y3" s="15">
        <f>'[1]TCE - ANEXO III - Preencher'!Z12</f>
        <v>0</v>
      </c>
      <c r="Z3" s="16">
        <f>X3-Y3</f>
        <v>1995</v>
      </c>
      <c r="AA3" s="17" t="str">
        <f>IF('[1]TCE - ANEXO III - Preencher'!AB12="","",'[1]TCE - ANEXO III - Preencher'!AB12)</f>
        <v xml:space="preserve">ABONO ASSIS FIN COMPL 12/2023 </v>
      </c>
      <c r="AB3" s="15">
        <f t="shared" ref="AB3:AB66" si="0">H3+I3+J3+M3+P3+S3+V3+Z3</f>
        <v>2609.65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45323</v>
      </c>
      <c r="H4" s="14">
        <f>'[1]TCE - ANEXO III - Preencher'!I13</f>
        <v>0</v>
      </c>
      <c r="I4" s="14">
        <f>'[1]TCE - ANEXO III - Preencher'!J13</f>
        <v>297.07</v>
      </c>
      <c r="J4" s="14">
        <f>'[1]TCE - ANEXO III - Preencher'!K13</f>
        <v>0</v>
      </c>
      <c r="K4" s="15">
        <f>'[1]TCE - ANEXO III - Preencher'!L13</f>
        <v>251.77</v>
      </c>
      <c r="L4" s="15">
        <f>'[1]TCE - ANEXO III - Preencher'!M13</f>
        <v>7.06</v>
      </c>
      <c r="M4" s="15">
        <f t="shared" ref="M4:M67" si="1">K4-L4</f>
        <v>244.71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544.04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45323</v>
      </c>
      <c r="H5" s="14">
        <f>'[1]TCE - ANEXO III - Preencher'!I14</f>
        <v>0</v>
      </c>
      <c r="I5" s="14">
        <f>'[1]TCE - ANEXO III - Preencher'!J14</f>
        <v>13.27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271.56</v>
      </c>
      <c r="R5" s="15">
        <f>'[1]TCE - ANEXO III - Preencher'!S14</f>
        <v>39.799999999999997</v>
      </c>
      <c r="S5" s="16">
        <f t="shared" si="3"/>
        <v>231.76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247.29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ALLAN COUTINHO FREIRE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45323</v>
      </c>
      <c r="H6" s="14">
        <f>'[1]TCE - ANEXO III - Preencher'!I15</f>
        <v>0</v>
      </c>
      <c r="I6" s="14">
        <f>'[1]TCE - ANEXO III - Preencher'!J15</f>
        <v>148.94</v>
      </c>
      <c r="J6" s="14">
        <f>'[1]TCE - ANEXO III - Preencher'!K15</f>
        <v>0</v>
      </c>
      <c r="K6" s="15">
        <f>'[1]TCE - ANEXO III - Preencher'!L15</f>
        <v>251.77</v>
      </c>
      <c r="L6" s="15">
        <f>'[1]TCE - ANEXO III - Preencher'!M15</f>
        <v>7.06</v>
      </c>
      <c r="M6" s="15">
        <f t="shared" si="1"/>
        <v>244.71</v>
      </c>
      <c r="N6" s="15">
        <f>'[1]TCE - ANEXO III - Preencher'!O15</f>
        <v>2.2599999999999998</v>
      </c>
      <c r="O6" s="15">
        <f>'[1]TCE - ANEXO III - Preencher'!P15</f>
        <v>0</v>
      </c>
      <c r="P6" s="16">
        <f t="shared" si="2"/>
        <v>2.2599999999999998</v>
      </c>
      <c r="Q6" s="15">
        <f>'[1]TCE - ANEXO III - Preencher'!R15</f>
        <v>173.33</v>
      </c>
      <c r="R6" s="15">
        <f>'[1]TCE - ANEXO III - Preencher'!S15</f>
        <v>93.09</v>
      </c>
      <c r="S6" s="16">
        <f t="shared" si="3"/>
        <v>80.240000000000009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476.15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>AMANDA CAROLINE SANTANA DOS SANTOS NINO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45323</v>
      </c>
      <c r="H7" s="14">
        <f>'[1]TCE - ANEXO III - Preencher'!I16</f>
        <v>0</v>
      </c>
      <c r="I7" s="14">
        <f>'[1]TCE - ANEXO III - Preencher'!J16</f>
        <v>223.54</v>
      </c>
      <c r="J7" s="14">
        <f>'[1]TCE - ANEXO III - Preencher'!K16</f>
        <v>0</v>
      </c>
      <c r="K7" s="15">
        <f>'[1]TCE - ANEXO III - Preencher'!L16</f>
        <v>251.77</v>
      </c>
      <c r="L7" s="15">
        <f>'[1]TCE - ANEXO III - Preencher'!M16</f>
        <v>3.05</v>
      </c>
      <c r="M7" s="15">
        <f t="shared" si="1"/>
        <v>248.72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139.72999999999999</v>
      </c>
      <c r="R7" s="15">
        <f>'[1]TCE - ANEXO III - Preencher'!S16</f>
        <v>122.12</v>
      </c>
      <c r="S7" s="16">
        <f t="shared" si="3"/>
        <v>17.609999999999985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2170.88</v>
      </c>
      <c r="Y7" s="15">
        <f>'[1]TCE - ANEXO III - Preencher'!Z16</f>
        <v>0</v>
      </c>
      <c r="Z7" s="16">
        <f t="shared" si="5"/>
        <v>2170.88</v>
      </c>
      <c r="AA7" s="17" t="str">
        <f>IF('[1]TCE - ANEXO III - Preencher'!AB16="","",'[1]TCE - ANEXO III - Preencher'!AB16)</f>
        <v xml:space="preserve">ABONO ASSIS FIN COMPL 12/2023 </v>
      </c>
      <c r="AB7" s="15">
        <f t="shared" si="0"/>
        <v>2664.54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AMOM PASCOAL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516345</v>
      </c>
      <c r="G8" s="13">
        <f>IF('[1]TCE - ANEXO III - Preencher'!H17="","",'[1]TCE - ANEXO III - Preencher'!H17)</f>
        <v>45323</v>
      </c>
      <c r="H8" s="14">
        <f>'[1]TCE - ANEXO III - Preencher'!I17</f>
        <v>0</v>
      </c>
      <c r="I8" s="14">
        <f>'[1]TCE - ANEXO III - Preencher'!J17</f>
        <v>135.55000000000001</v>
      </c>
      <c r="J8" s="14">
        <f>'[1]TCE - ANEXO III - Preencher'!K17</f>
        <v>0</v>
      </c>
      <c r="K8" s="15">
        <f>'[1]TCE - ANEXO III - Preencher'!L17</f>
        <v>251.77</v>
      </c>
      <c r="L8" s="15">
        <f>'[1]TCE - ANEXO III - Preencher'!M17</f>
        <v>7.06</v>
      </c>
      <c r="M8" s="15">
        <f t="shared" si="1"/>
        <v>244.71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296.33</v>
      </c>
      <c r="R8" s="15">
        <f>'[1]TCE - ANEXO III - Preencher'!S17</f>
        <v>84.72</v>
      </c>
      <c r="S8" s="16">
        <f t="shared" si="3"/>
        <v>211.60999999999999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594.13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ANA CLAUDIA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45323</v>
      </c>
      <c r="H9" s="14">
        <f>'[1]TCE - ANEXO III - Preencher'!I18</f>
        <v>0</v>
      </c>
      <c r="I9" s="14">
        <f>'[1]TCE - ANEXO III - Preencher'!J18</f>
        <v>174.76</v>
      </c>
      <c r="J9" s="14">
        <f>'[1]TCE - ANEXO III - Preencher'!K18</f>
        <v>0</v>
      </c>
      <c r="K9" s="15">
        <f>'[1]TCE - ANEXO III - Preencher'!L18</f>
        <v>251.77</v>
      </c>
      <c r="L9" s="15">
        <f>'[1]TCE - ANEXO III - Preencher'!M18</f>
        <v>7.06</v>
      </c>
      <c r="M9" s="15">
        <f t="shared" si="1"/>
        <v>244.71</v>
      </c>
      <c r="N9" s="15">
        <f>'[1]TCE - ANEXO III - Preencher'!O18</f>
        <v>2.2599999999999998</v>
      </c>
      <c r="O9" s="15">
        <f>'[1]TCE - ANEXO III - Preencher'!P18</f>
        <v>0</v>
      </c>
      <c r="P9" s="16">
        <f t="shared" si="2"/>
        <v>2.2599999999999998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1995</v>
      </c>
      <c r="Y9" s="15">
        <f>'[1]TCE - ANEXO III - Preencher'!Z18</f>
        <v>0</v>
      </c>
      <c r="Z9" s="16">
        <f t="shared" si="5"/>
        <v>1995</v>
      </c>
      <c r="AA9" s="17" t="str">
        <f>IF('[1]TCE - ANEXO III - Preencher'!AB18="","",'[1]TCE - ANEXO III - Preencher'!AB18)</f>
        <v xml:space="preserve">ABONO ASSIS FIN COMPL 12/2023 </v>
      </c>
      <c r="AB9" s="15">
        <f t="shared" si="0"/>
        <v>2416.73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ANA CRISTINA VIEIRA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223710</v>
      </c>
      <c r="G10" s="13">
        <f>IF('[1]TCE - ANEXO III - Preencher'!H19="","",'[1]TCE - ANEXO III - Preencher'!H19)</f>
        <v>45323</v>
      </c>
      <c r="H10" s="14">
        <f>'[1]TCE - ANEXO III - Preencher'!I19</f>
        <v>0</v>
      </c>
      <c r="I10" s="14">
        <f>'[1]TCE - ANEXO III - Preencher'!J19</f>
        <v>286.02999999999997</v>
      </c>
      <c r="J10" s="14">
        <f>'[1]TCE - ANEXO III - Preencher'!K19</f>
        <v>0</v>
      </c>
      <c r="K10" s="15">
        <f>'[1]TCE - ANEXO III - Preencher'!L19</f>
        <v>251.77</v>
      </c>
      <c r="L10" s="15">
        <f>'[1]TCE - ANEXO III - Preencher'!M19</f>
        <v>7.06</v>
      </c>
      <c r="M10" s="15">
        <f t="shared" si="1"/>
        <v>244.71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533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KAROLINA LIMA TAVARES DE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45323</v>
      </c>
      <c r="H11" s="14">
        <f>'[1]TCE - ANEXO III - Preencher'!I20</f>
        <v>0</v>
      </c>
      <c r="I11" s="14">
        <f>'[1]TCE - ANEXO III - Preencher'!J20</f>
        <v>147.21</v>
      </c>
      <c r="J11" s="14">
        <f>'[1]TCE - ANEXO III - Preencher'!K20</f>
        <v>0</v>
      </c>
      <c r="K11" s="15">
        <f>'[1]TCE - ANEXO III - Preencher'!L20</f>
        <v>251.77</v>
      </c>
      <c r="L11" s="15">
        <f>'[1]TCE - ANEXO III - Preencher'!M20</f>
        <v>7.06</v>
      </c>
      <c r="M11" s="15">
        <f t="shared" si="1"/>
        <v>244.71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1995</v>
      </c>
      <c r="Y11" s="15">
        <f>'[1]TCE - ANEXO III - Preencher'!Z20</f>
        <v>0</v>
      </c>
      <c r="Z11" s="16">
        <f t="shared" si="5"/>
        <v>1995</v>
      </c>
      <c r="AA11" s="17" t="str">
        <f>IF('[1]TCE - ANEXO III - Preencher'!AB20="","",'[1]TCE - ANEXO III - Preencher'!AB20)</f>
        <v xml:space="preserve">ABONO ASSIS FIN COMPL 12/2023 </v>
      </c>
      <c r="AB11" s="15">
        <f t="shared" si="0"/>
        <v>2389.1799999999998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PAULA MATIAS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45323</v>
      </c>
      <c r="H12" s="14">
        <f>'[1]TCE - ANEXO III - Preencher'!I21</f>
        <v>0</v>
      </c>
      <c r="I12" s="14">
        <f>'[1]TCE - ANEXO III - Preencher'!J21</f>
        <v>124.11</v>
      </c>
      <c r="J12" s="14">
        <f>'[1]TCE - ANEXO III - Preencher'!K21</f>
        <v>0</v>
      </c>
      <c r="K12" s="15">
        <f>'[1]TCE - ANEXO III - Preencher'!L21</f>
        <v>251.77</v>
      </c>
      <c r="L12" s="15">
        <f>'[1]TCE - ANEXO III - Preencher'!M21</f>
        <v>7.06</v>
      </c>
      <c r="M12" s="15">
        <f t="shared" si="1"/>
        <v>244.71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371.08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PAULA MOREIRA DE BRITO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422110</v>
      </c>
      <c r="G13" s="13">
        <f>IF('[1]TCE - ANEXO III - Preencher'!H22="","",'[1]TCE - ANEXO III - Preencher'!H22)</f>
        <v>45323</v>
      </c>
      <c r="H13" s="14">
        <f>'[1]TCE - ANEXO III - Preencher'!I22</f>
        <v>0</v>
      </c>
      <c r="I13" s="14">
        <f>'[1]TCE - ANEXO III - Preencher'!J22</f>
        <v>136.53</v>
      </c>
      <c r="J13" s="14">
        <f>'[1]TCE - ANEXO III - Preencher'!K22</f>
        <v>0</v>
      </c>
      <c r="K13" s="15">
        <f>'[1]TCE - ANEXO III - Preencher'!L22</f>
        <v>251.77</v>
      </c>
      <c r="L13" s="15">
        <f>'[1]TCE - ANEXO III - Preencher'!M22</f>
        <v>7.06</v>
      </c>
      <c r="M13" s="15">
        <f t="shared" si="1"/>
        <v>244.71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383.5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THAYSSA ARAUJO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45323</v>
      </c>
      <c r="H14" s="14">
        <f>'[1]TCE - ANEXO III - Preencher'!I23</f>
        <v>0</v>
      </c>
      <c r="I14" s="14">
        <f>'[1]TCE - ANEXO III - Preencher'!J23</f>
        <v>242.83</v>
      </c>
      <c r="J14" s="14">
        <f>'[1]TCE - ANEXO III - Preencher'!K23</f>
        <v>0</v>
      </c>
      <c r="K14" s="15">
        <f>'[1]TCE - ANEXO III - Preencher'!L23</f>
        <v>251.77</v>
      </c>
      <c r="L14" s="15">
        <f>'[1]TCE - ANEXO III - Preencher'!M23</f>
        <v>3.05</v>
      </c>
      <c r="M14" s="15">
        <f t="shared" si="1"/>
        <v>248.72</v>
      </c>
      <c r="N14" s="15">
        <f>'[1]TCE - ANEXO III - Preencher'!O23</f>
        <v>3.79</v>
      </c>
      <c r="O14" s="15">
        <f>'[1]TCE - ANEXO III - Preencher'!P23</f>
        <v>0</v>
      </c>
      <c r="P14" s="16">
        <f t="shared" si="2"/>
        <v>3.79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2170.88</v>
      </c>
      <c r="Y14" s="15">
        <f>'[1]TCE - ANEXO III - Preencher'!Z23</f>
        <v>0</v>
      </c>
      <c r="Z14" s="16">
        <f t="shared" si="5"/>
        <v>2170.88</v>
      </c>
      <c r="AA14" s="17" t="str">
        <f>IF('[1]TCE - ANEXO III - Preencher'!AB23="","",'[1]TCE - ANEXO III - Preencher'!AB23)</f>
        <v xml:space="preserve">ABONO ASSIS FIN COMPL 12/2023 </v>
      </c>
      <c r="AB14" s="15">
        <f t="shared" si="0"/>
        <v>2666.2200000000003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ANAZETE MARIA DE LIMA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45323</v>
      </c>
      <c r="H15" s="14">
        <f>'[1]TCE - ANEXO III - Preencher'!I24</f>
        <v>0</v>
      </c>
      <c r="I15" s="14">
        <f>'[1]TCE - ANEXO III - Preencher'!J24</f>
        <v>124.12</v>
      </c>
      <c r="J15" s="14">
        <f>'[1]TCE - ANEXO III - Preencher'!K24</f>
        <v>0</v>
      </c>
      <c r="K15" s="15">
        <f>'[1]TCE - ANEXO III - Preencher'!L24</f>
        <v>251.77</v>
      </c>
      <c r="L15" s="15">
        <f>'[1]TCE - ANEXO III - Preencher'!M24</f>
        <v>7.06</v>
      </c>
      <c r="M15" s="15">
        <f t="shared" si="1"/>
        <v>244.71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162.13</v>
      </c>
      <c r="R15" s="15">
        <f>'[1]TCE - ANEXO III - Preencher'!S24</f>
        <v>93.09</v>
      </c>
      <c r="S15" s="16">
        <f t="shared" si="3"/>
        <v>69.039999999999992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440.13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ANDERSON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313220</v>
      </c>
      <c r="G16" s="13">
        <f>IF('[1]TCE - ANEXO III - Preencher'!H25="","",'[1]TCE - ANEXO III - Preencher'!H25)</f>
        <v>45323</v>
      </c>
      <c r="H16" s="14">
        <f>'[1]TCE - ANEXO III - Preencher'!I25</f>
        <v>0</v>
      </c>
      <c r="I16" s="14">
        <f>'[1]TCE - ANEXO III - Preencher'!J25</f>
        <v>254.74</v>
      </c>
      <c r="J16" s="14">
        <f>'[1]TCE - ANEXO III - Preencher'!K25</f>
        <v>0</v>
      </c>
      <c r="K16" s="15">
        <f>'[1]TCE - ANEXO III - Preencher'!L25</f>
        <v>251.77</v>
      </c>
      <c r="L16" s="15">
        <f>'[1]TCE - ANEXO III - Preencher'!M25</f>
        <v>7.06</v>
      </c>
      <c r="M16" s="15">
        <f t="shared" si="1"/>
        <v>244.71</v>
      </c>
      <c r="N16" s="15">
        <f>'[1]TCE - ANEXO III - Preencher'!O25</f>
        <v>2.2599999999999998</v>
      </c>
      <c r="O16" s="15">
        <f>'[1]TCE - ANEXO III - Preencher'!P25</f>
        <v>0</v>
      </c>
      <c r="P16" s="16">
        <f t="shared" si="2"/>
        <v>2.2599999999999998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501.71000000000004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ANDRE AKEL PEREIRA DE ARAUJO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131205</v>
      </c>
      <c r="G17" s="13">
        <f>IF('[1]TCE - ANEXO III - Preencher'!H26="","",'[1]TCE - ANEXO III - Preencher'!H26)</f>
        <v>45323</v>
      </c>
      <c r="H17" s="14">
        <f>'[1]TCE - ANEXO III - Preencher'!I26</f>
        <v>0</v>
      </c>
      <c r="I17" s="14">
        <f>'[1]TCE - ANEXO III - Preencher'!J26</f>
        <v>2257.4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16.13</v>
      </c>
      <c r="O17" s="15">
        <f>'[1]TCE - ANEXO III - Preencher'!P26</f>
        <v>0</v>
      </c>
      <c r="P17" s="16">
        <f t="shared" si="2"/>
        <v>16.13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2273.5300000000002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ANDRE CARDOSO DE PAULA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766420</v>
      </c>
      <c r="G18" s="13">
        <f>IF('[1]TCE - ANEXO III - Preencher'!H27="","",'[1]TCE - ANEXO III - Preencher'!H27)</f>
        <v>45323</v>
      </c>
      <c r="H18" s="14">
        <f>'[1]TCE - ANEXO III - Preencher'!I27</f>
        <v>0</v>
      </c>
      <c r="I18" s="14">
        <f>'[1]TCE - ANEXO III - Preencher'!J27</f>
        <v>158.15</v>
      </c>
      <c r="J18" s="14">
        <f>'[1]TCE - ANEXO III - Preencher'!K27</f>
        <v>0</v>
      </c>
      <c r="K18" s="15">
        <f>'[1]TCE - ANEXO III - Preencher'!L27</f>
        <v>251.77</v>
      </c>
      <c r="L18" s="15">
        <f>'[1]TCE - ANEXO III - Preencher'!M27</f>
        <v>7.06</v>
      </c>
      <c r="M18" s="15">
        <f t="shared" si="1"/>
        <v>244.71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405.12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JOSE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782320</v>
      </c>
      <c r="G19" s="13">
        <f>IF('[1]TCE - ANEXO III - Preencher'!H28="","",'[1]TCE - ANEXO III - Preencher'!H28)</f>
        <v>45323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1823.99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106.13</v>
      </c>
      <c r="R19" s="15">
        <f>'[1]TCE - ANEXO III - Preencher'!S28</f>
        <v>42.31</v>
      </c>
      <c r="S19" s="16">
        <f t="shared" si="3"/>
        <v>63.819999999999993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1887.81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782320</v>
      </c>
      <c r="G20" s="13">
        <f>IF('[1]TCE - ANEXO III - Preencher'!H29="","",'[1]TCE - ANEXO III - Preencher'!H29)</f>
        <v>45323</v>
      </c>
      <c r="H20" s="14">
        <f>'[1]TCE - ANEXO III - Preencher'!I29</f>
        <v>0</v>
      </c>
      <c r="I20" s="14">
        <f>'[1]TCE - ANEXO III - Preencher'!J29</f>
        <v>143.49</v>
      </c>
      <c r="J20" s="14">
        <f>'[1]TCE - ANEXO III - Preencher'!K29</f>
        <v>0</v>
      </c>
      <c r="K20" s="15">
        <f>'[1]TCE - ANEXO III - Preencher'!L29</f>
        <v>251.77</v>
      </c>
      <c r="L20" s="15">
        <f>'[1]TCE - ANEXO III - Preencher'!M29</f>
        <v>7.06</v>
      </c>
      <c r="M20" s="15">
        <f t="shared" si="1"/>
        <v>244.71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276.93</v>
      </c>
      <c r="R20" s="15">
        <f>'[1]TCE - ANEXO III - Preencher'!S29</f>
        <v>90.67</v>
      </c>
      <c r="S20" s="16">
        <f t="shared" si="3"/>
        <v>186.26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576.72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ANTONIO HENRIQUE FERREIRA DE BARROS E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782320</v>
      </c>
      <c r="G21" s="13">
        <f>IF('[1]TCE - ANEXO III - Preencher'!H30="","",'[1]TCE - ANEXO III - Preencher'!H30)</f>
        <v>45323</v>
      </c>
      <c r="H21" s="14">
        <f>'[1]TCE - ANEXO III - Preencher'!I30</f>
        <v>0</v>
      </c>
      <c r="I21" s="14">
        <f>'[1]TCE - ANEXO III - Preencher'!J30</f>
        <v>59.42</v>
      </c>
      <c r="J21" s="14">
        <f>'[1]TCE - ANEXO III - Preencher'!K30</f>
        <v>0</v>
      </c>
      <c r="K21" s="15">
        <f>'[1]TCE - ANEXO III - Preencher'!L30</f>
        <v>251.77</v>
      </c>
      <c r="L21" s="15">
        <f>'[1]TCE - ANEXO III - Preencher'!M30</f>
        <v>7.06</v>
      </c>
      <c r="M21" s="15">
        <f t="shared" si="1"/>
        <v>244.71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306.39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AUMIRENE MARIA DE FRANCA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251605</v>
      </c>
      <c r="G22" s="13">
        <f>IF('[1]TCE - ANEXO III - Preencher'!H31="","",'[1]TCE - ANEXO III - Preencher'!H31)</f>
        <v>45323</v>
      </c>
      <c r="H22" s="14">
        <f>'[1]TCE - ANEXO III - Preencher'!I31</f>
        <v>0</v>
      </c>
      <c r="I22" s="14">
        <f>'[1]TCE - ANEXO III - Preencher'!J31</f>
        <v>266.06</v>
      </c>
      <c r="J22" s="14">
        <f>'[1]TCE - ANEXO III - Preencher'!K31</f>
        <v>0</v>
      </c>
      <c r="K22" s="15">
        <f>'[1]TCE - ANEXO III - Preencher'!L31</f>
        <v>251.77</v>
      </c>
      <c r="L22" s="15">
        <f>'[1]TCE - ANEXO III - Preencher'!M31</f>
        <v>7.06</v>
      </c>
      <c r="M22" s="15">
        <f t="shared" si="1"/>
        <v>244.71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94.93</v>
      </c>
      <c r="R22" s="15">
        <f>'[1]TCE - ANEXO III - Preencher'!S31</f>
        <v>179.2</v>
      </c>
      <c r="S22" s="16">
        <f t="shared" si="3"/>
        <v>-84.269999999999982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428.76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BETANIA RODRIGUES FEITOSA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45323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1676.24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1676.24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BRUNO GUILHERME JUSTINO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45323</v>
      </c>
      <c r="H24" s="14">
        <f>'[1]TCE - ANEXO III - Preencher'!I33</f>
        <v>0</v>
      </c>
      <c r="I24" s="14">
        <f>'[1]TCE - ANEXO III - Preencher'!J33</f>
        <v>180.79</v>
      </c>
      <c r="J24" s="14">
        <f>'[1]TCE - ANEXO III - Preencher'!K33</f>
        <v>0</v>
      </c>
      <c r="K24" s="15">
        <f>'[1]TCE - ANEXO III - Preencher'!L33</f>
        <v>251.77</v>
      </c>
      <c r="L24" s="15">
        <f>'[1]TCE - ANEXO III - Preencher'!M33</f>
        <v>7.06</v>
      </c>
      <c r="M24" s="15">
        <f t="shared" si="1"/>
        <v>244.71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278.43</v>
      </c>
      <c r="R24" s="15">
        <f>'[1]TCE - ANEXO III - Preencher'!S33</f>
        <v>84.72</v>
      </c>
      <c r="S24" s="16">
        <f t="shared" si="3"/>
        <v>193.71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1995</v>
      </c>
      <c r="Y24" s="15">
        <f>'[1]TCE - ANEXO III - Preencher'!Z33</f>
        <v>0</v>
      </c>
      <c r="Z24" s="16">
        <f t="shared" si="5"/>
        <v>1995</v>
      </c>
      <c r="AA24" s="17" t="str">
        <f>IF('[1]TCE - ANEXO III - Preencher'!AB33="","",'[1]TCE - ANEXO III - Preencher'!AB33)</f>
        <v xml:space="preserve">ABONO ASSIS FIN COMPL 12/2023 </v>
      </c>
      <c r="AB24" s="15">
        <f t="shared" si="0"/>
        <v>2616.4700000000003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BRUNO MESSIAS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45323</v>
      </c>
      <c r="H25" s="14">
        <f>'[1]TCE - ANEXO III - Preencher'!I34</f>
        <v>0</v>
      </c>
      <c r="I25" s="14">
        <f>'[1]TCE - ANEXO III - Preencher'!J34</f>
        <v>22.6</v>
      </c>
      <c r="J25" s="14">
        <f>'[1]TCE - ANEXO III - Preencher'!K34</f>
        <v>0</v>
      </c>
      <c r="K25" s="15">
        <f>'[1]TCE - ANEXO III - Preencher'!L34</f>
        <v>251.77</v>
      </c>
      <c r="L25" s="15">
        <f>'[1]TCE - ANEXO III - Preencher'!M34</f>
        <v>7.06</v>
      </c>
      <c r="M25" s="15">
        <f t="shared" si="1"/>
        <v>244.71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267.31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CAROLINA PALOMA DA CONCEICAO GOMES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411005</v>
      </c>
      <c r="G26" s="13">
        <f>IF('[1]TCE - ANEXO III - Preencher'!H35="","",'[1]TCE - ANEXO III - Preencher'!H35)</f>
        <v>45323</v>
      </c>
      <c r="H26" s="14">
        <f>'[1]TCE - ANEXO III - Preencher'!I35</f>
        <v>0</v>
      </c>
      <c r="I26" s="14">
        <f>'[1]TCE - ANEXO III - Preencher'!J35</f>
        <v>139.91999999999999</v>
      </c>
      <c r="J26" s="14">
        <f>'[1]TCE - ANEXO III - Preencher'!K35</f>
        <v>0</v>
      </c>
      <c r="K26" s="15">
        <f>'[1]TCE - ANEXO III - Preencher'!L35</f>
        <v>251.77</v>
      </c>
      <c r="L26" s="15">
        <f>'[1]TCE - ANEXO III - Preencher'!M35</f>
        <v>7.06</v>
      </c>
      <c r="M26" s="15">
        <f t="shared" si="1"/>
        <v>244.71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386.89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CASSIANA MARIA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422110</v>
      </c>
      <c r="G27" s="13">
        <f>IF('[1]TCE - ANEXO III - Preencher'!H36="","",'[1]TCE - ANEXO III - Preencher'!H36)</f>
        <v>45323</v>
      </c>
      <c r="H27" s="14">
        <f>'[1]TCE - ANEXO III - Preencher'!I36</f>
        <v>0</v>
      </c>
      <c r="I27" s="14">
        <f>'[1]TCE - ANEXO III - Preencher'!J36</f>
        <v>162.66</v>
      </c>
      <c r="J27" s="14">
        <f>'[1]TCE - ANEXO III - Preencher'!K36</f>
        <v>0</v>
      </c>
      <c r="K27" s="15">
        <f>'[1]TCE - ANEXO III - Preencher'!L36</f>
        <v>251.77</v>
      </c>
      <c r="L27" s="15">
        <f>'[1]TCE - ANEXO III - Preencher'!M36</f>
        <v>7.06</v>
      </c>
      <c r="M27" s="15">
        <f t="shared" si="1"/>
        <v>244.71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80.95</v>
      </c>
      <c r="U27" s="15">
        <f>'[1]TCE - ANEXO III - Preencher'!V36</f>
        <v>0</v>
      </c>
      <c r="V27" s="16">
        <f t="shared" si="4"/>
        <v>80.95</v>
      </c>
      <c r="W27" s="17" t="str">
        <f>IF('[1]TCE - ANEXO III - Preencher'!X36="","",'[1]TCE - ANEXO III - Preencher'!X36)</f>
        <v>AUX. CRECHE FEDERAÇÃO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490.58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CATARINA BARBOSA DOS SANTOS SALES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45323</v>
      </c>
      <c r="H28" s="14">
        <f>'[1]TCE - ANEXO III - Preencher'!I37</f>
        <v>0</v>
      </c>
      <c r="I28" s="14">
        <f>'[1]TCE - ANEXO III - Preencher'!J37</f>
        <v>147.85</v>
      </c>
      <c r="J28" s="14">
        <f>'[1]TCE - ANEXO III - Preencher'!K37</f>
        <v>0</v>
      </c>
      <c r="K28" s="15">
        <f>'[1]TCE - ANEXO III - Preencher'!L37</f>
        <v>251.77</v>
      </c>
      <c r="L28" s="15">
        <f>'[1]TCE - ANEXO III - Preencher'!M37</f>
        <v>7.06</v>
      </c>
      <c r="M28" s="15">
        <f t="shared" si="1"/>
        <v>244.71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1995</v>
      </c>
      <c r="Y28" s="15">
        <f>'[1]TCE - ANEXO III - Preencher'!Z37</f>
        <v>0</v>
      </c>
      <c r="Z28" s="16">
        <f t="shared" si="5"/>
        <v>1995</v>
      </c>
      <c r="AA28" s="17" t="str">
        <f>IF('[1]TCE - ANEXO III - Preencher'!AB37="","",'[1]TCE - ANEXO III - Preencher'!AB37)</f>
        <v xml:space="preserve">ABONO ASSIS FIN COMPL 12/2023 </v>
      </c>
      <c r="AB28" s="15">
        <f t="shared" si="0"/>
        <v>2389.8200000000002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CATARINA MARIA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515205</v>
      </c>
      <c r="G29" s="13">
        <f>IF('[1]TCE - ANEXO III - Preencher'!H38="","",'[1]TCE - ANEXO III - Preencher'!H38)</f>
        <v>45323</v>
      </c>
      <c r="H29" s="14">
        <f>'[1]TCE - ANEXO III - Preencher'!I38</f>
        <v>0</v>
      </c>
      <c r="I29" s="14">
        <f>'[1]TCE - ANEXO III - Preencher'!J38</f>
        <v>137.75</v>
      </c>
      <c r="J29" s="14">
        <f>'[1]TCE - ANEXO III - Preencher'!K38</f>
        <v>0</v>
      </c>
      <c r="K29" s="15">
        <f>'[1]TCE - ANEXO III - Preencher'!L38</f>
        <v>251.77</v>
      </c>
      <c r="L29" s="15">
        <f>'[1]TCE - ANEXO III - Preencher'!M38</f>
        <v>7.06</v>
      </c>
      <c r="M29" s="15">
        <f t="shared" si="1"/>
        <v>244.71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296.33</v>
      </c>
      <c r="R29" s="15">
        <f>'[1]TCE - ANEXO III - Preencher'!S38</f>
        <v>84.72</v>
      </c>
      <c r="S29" s="16">
        <f t="shared" si="3"/>
        <v>211.60999999999999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596.33000000000004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CIBELLY BONIFACIO NUNES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521130</v>
      </c>
      <c r="G30" s="13">
        <f>IF('[1]TCE - ANEXO III - Preencher'!H39="","",'[1]TCE - ANEXO III - Preencher'!H39)</f>
        <v>45323</v>
      </c>
      <c r="H30" s="14">
        <f>'[1]TCE - ANEXO III - Preencher'!I39</f>
        <v>0</v>
      </c>
      <c r="I30" s="14">
        <f>'[1]TCE - ANEXO III - Preencher'!J39</f>
        <v>124.11</v>
      </c>
      <c r="J30" s="14">
        <f>'[1]TCE - ANEXO III - Preencher'!K39</f>
        <v>0</v>
      </c>
      <c r="K30" s="15">
        <f>'[1]TCE - ANEXO III - Preencher'!L39</f>
        <v>251.77</v>
      </c>
      <c r="L30" s="15">
        <f>'[1]TCE - ANEXO III - Preencher'!M39</f>
        <v>7.06</v>
      </c>
      <c r="M30" s="15">
        <f t="shared" si="1"/>
        <v>244.71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141.1</v>
      </c>
      <c r="R30" s="15">
        <f>'[1]TCE - ANEXO III - Preencher'!S39</f>
        <v>93.09</v>
      </c>
      <c r="S30" s="16">
        <f t="shared" si="3"/>
        <v>48.009999999999991</v>
      </c>
      <c r="T30" s="15">
        <f>'[1]TCE - ANEXO III - Preencher'!U39</f>
        <v>80.95</v>
      </c>
      <c r="U30" s="15">
        <f>'[1]TCE - ANEXO III - Preencher'!V39</f>
        <v>0</v>
      </c>
      <c r="V30" s="16">
        <f t="shared" si="4"/>
        <v>80.95</v>
      </c>
      <c r="W30" s="17" t="str">
        <f>IF('[1]TCE - ANEXO III - Preencher'!X39="","",'[1]TCE - ANEXO III - Preencher'!X39)</f>
        <v>AUX. CRECHE FEDERAÇÃO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500.03999999999996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CLARA BEATRIZ MORAES ALVES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223405</v>
      </c>
      <c r="G31" s="13">
        <f>IF('[1]TCE - ANEXO III - Preencher'!H40="","",'[1]TCE - ANEXO III - Preencher'!H40)</f>
        <v>45323</v>
      </c>
      <c r="H31" s="14">
        <f>'[1]TCE - ANEXO III - Preencher'!I40</f>
        <v>0</v>
      </c>
      <c r="I31" s="14">
        <f>'[1]TCE - ANEXO III - Preencher'!J40</f>
        <v>261.24</v>
      </c>
      <c r="J31" s="14">
        <f>'[1]TCE - ANEXO III - Preencher'!K40</f>
        <v>0</v>
      </c>
      <c r="K31" s="15">
        <f>'[1]TCE - ANEXO III - Preencher'!L40</f>
        <v>251.77</v>
      </c>
      <c r="L31" s="15">
        <f>'[1]TCE - ANEXO III - Preencher'!M40</f>
        <v>7.06</v>
      </c>
      <c r="M31" s="15">
        <f t="shared" si="1"/>
        <v>244.71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184.53</v>
      </c>
      <c r="R31" s="15">
        <f>'[1]TCE - ANEXO III - Preencher'!S40</f>
        <v>195.93</v>
      </c>
      <c r="S31" s="16">
        <f t="shared" si="3"/>
        <v>-11.400000000000006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496.81000000000006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CLARA ISABEL NOBREGA SATURNINO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251605</v>
      </c>
      <c r="G32" s="13">
        <f>IF('[1]TCE - ANEXO III - Preencher'!H41="","",'[1]TCE - ANEXO III - Preencher'!H41)</f>
        <v>45323</v>
      </c>
      <c r="H32" s="14">
        <f>'[1]TCE - ANEXO III - Preencher'!I41</f>
        <v>0</v>
      </c>
      <c r="I32" s="14">
        <f>'[1]TCE - ANEXO III - Preencher'!J41</f>
        <v>266.06</v>
      </c>
      <c r="J32" s="14">
        <f>'[1]TCE - ANEXO III - Preencher'!K41</f>
        <v>0</v>
      </c>
      <c r="K32" s="15">
        <f>'[1]TCE - ANEXO III - Preencher'!L41</f>
        <v>251.77</v>
      </c>
      <c r="L32" s="15">
        <f>'[1]TCE - ANEXO III - Preencher'!M41</f>
        <v>7.06</v>
      </c>
      <c r="M32" s="15">
        <f t="shared" si="1"/>
        <v>244.71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513.03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CLAUDIVANIA MARIA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45323</v>
      </c>
      <c r="H33" s="14">
        <f>'[1]TCE - ANEXO III - Preencher'!I42</f>
        <v>0</v>
      </c>
      <c r="I33" s="14">
        <f>'[1]TCE - ANEXO III - Preencher'!J42</f>
        <v>186.56</v>
      </c>
      <c r="J33" s="14">
        <f>'[1]TCE - ANEXO III - Preencher'!K42</f>
        <v>0</v>
      </c>
      <c r="K33" s="15">
        <f>'[1]TCE - ANEXO III - Preencher'!L42</f>
        <v>251.77</v>
      </c>
      <c r="L33" s="15">
        <f>'[1]TCE - ANEXO III - Preencher'!M42</f>
        <v>7.06</v>
      </c>
      <c r="M33" s="15">
        <f t="shared" si="1"/>
        <v>244.71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433.53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CLEIDE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45323</v>
      </c>
      <c r="H34" s="14">
        <f>'[1]TCE - ANEXO III - Preencher'!I43</f>
        <v>0</v>
      </c>
      <c r="I34" s="14">
        <f>'[1]TCE - ANEXO III - Preencher'!J43</f>
        <v>162.66</v>
      </c>
      <c r="J34" s="14">
        <f>'[1]TCE - ANEXO III - Preencher'!K43</f>
        <v>0</v>
      </c>
      <c r="K34" s="15">
        <f>'[1]TCE - ANEXO III - Preencher'!L43</f>
        <v>251.77</v>
      </c>
      <c r="L34" s="15">
        <f>'[1]TCE - ANEXO III - Preencher'!M43</f>
        <v>7.06</v>
      </c>
      <c r="M34" s="15">
        <f t="shared" si="1"/>
        <v>244.71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278.43</v>
      </c>
      <c r="R34" s="15">
        <f>'[1]TCE - ANEXO III - Preencher'!S43</f>
        <v>84.72</v>
      </c>
      <c r="S34" s="16">
        <f t="shared" si="3"/>
        <v>193.71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1995</v>
      </c>
      <c r="Y34" s="15">
        <f>'[1]TCE - ANEXO III - Preencher'!Z43</f>
        <v>0</v>
      </c>
      <c r="Z34" s="16">
        <f t="shared" si="5"/>
        <v>1995</v>
      </c>
      <c r="AA34" s="17" t="str">
        <f>IF('[1]TCE - ANEXO III - Preencher'!AB43="","",'[1]TCE - ANEXO III - Preencher'!AB43)</f>
        <v xml:space="preserve">ABONO ASSIS FIN COMPL 12/2023 </v>
      </c>
      <c r="AB34" s="15">
        <f t="shared" si="0"/>
        <v>2598.34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CLEIDE SANTOS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251605</v>
      </c>
      <c r="G35" s="13">
        <f>IF('[1]TCE - ANEXO III - Preencher'!H44="","",'[1]TCE - ANEXO III - Preencher'!H44)</f>
        <v>45323</v>
      </c>
      <c r="H35" s="14">
        <f>'[1]TCE - ANEXO III - Preencher'!I44</f>
        <v>0</v>
      </c>
      <c r="I35" s="14">
        <f>'[1]TCE - ANEXO III - Preencher'!J44</f>
        <v>268.88</v>
      </c>
      <c r="J35" s="14">
        <f>'[1]TCE - ANEXO III - Preencher'!K44</f>
        <v>0</v>
      </c>
      <c r="K35" s="15">
        <f>'[1]TCE - ANEXO III - Preencher'!L44</f>
        <v>251.77</v>
      </c>
      <c r="L35" s="15">
        <f>'[1]TCE - ANEXO III - Preencher'!M44</f>
        <v>7.06</v>
      </c>
      <c r="M35" s="15">
        <f t="shared" si="1"/>
        <v>244.71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515.85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CLEMILTON DE OLIVEIRA NETO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411005</v>
      </c>
      <c r="G36" s="13">
        <f>IF('[1]TCE - ANEXO III - Preencher'!H45="","",'[1]TCE - ANEXO III - Preencher'!H45)</f>
        <v>45323</v>
      </c>
      <c r="H36" s="14">
        <f>'[1]TCE - ANEXO III - Preencher'!I45</f>
        <v>0</v>
      </c>
      <c r="I36" s="14">
        <f>'[1]TCE - ANEXO III - Preencher'!J45</f>
        <v>13.27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15.53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CLEYDSON TRAJANO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45323</v>
      </c>
      <c r="H37" s="14">
        <f>'[1]TCE - ANEXO III - Preencher'!I46</f>
        <v>0</v>
      </c>
      <c r="I37" s="14">
        <f>'[1]TCE - ANEXO III - Preencher'!J46</f>
        <v>139.91999999999999</v>
      </c>
      <c r="J37" s="14">
        <f>'[1]TCE - ANEXO III - Preencher'!K46</f>
        <v>0</v>
      </c>
      <c r="K37" s="15">
        <f>'[1]TCE - ANEXO III - Preencher'!L46</f>
        <v>251.77</v>
      </c>
      <c r="L37" s="15">
        <f>'[1]TCE - ANEXO III - Preencher'!M46</f>
        <v>7.06</v>
      </c>
      <c r="M37" s="15">
        <f t="shared" si="1"/>
        <v>244.71</v>
      </c>
      <c r="N37" s="15">
        <f>'[1]TCE - ANEXO III - Preencher'!O46</f>
        <v>2.2599999999999998</v>
      </c>
      <c r="O37" s="15">
        <f>'[1]TCE - ANEXO III - Preencher'!P46</f>
        <v>0</v>
      </c>
      <c r="P37" s="16">
        <f t="shared" si="2"/>
        <v>2.2599999999999998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386.89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CRISTIANE DE SOUZA BRITO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45323</v>
      </c>
      <c r="H38" s="14">
        <f>'[1]TCE - ANEXO III - Preencher'!I47</f>
        <v>0</v>
      </c>
      <c r="I38" s="14">
        <f>'[1]TCE - ANEXO III - Preencher'!J47</f>
        <v>175.64</v>
      </c>
      <c r="J38" s="14">
        <f>'[1]TCE - ANEXO III - Preencher'!K47</f>
        <v>0</v>
      </c>
      <c r="K38" s="15">
        <f>'[1]TCE - ANEXO III - Preencher'!L47</f>
        <v>251.77</v>
      </c>
      <c r="L38" s="15">
        <f>'[1]TCE - ANEXO III - Preencher'!M47</f>
        <v>7.06</v>
      </c>
      <c r="M38" s="15">
        <f t="shared" si="1"/>
        <v>244.71</v>
      </c>
      <c r="N38" s="15">
        <f>'[1]TCE - ANEXO III - Preencher'!O47</f>
        <v>2.2599999999999998</v>
      </c>
      <c r="O38" s="15">
        <f>'[1]TCE - ANEXO III - Preencher'!P47</f>
        <v>0</v>
      </c>
      <c r="P38" s="16">
        <f t="shared" si="2"/>
        <v>2.2599999999999998</v>
      </c>
      <c r="Q38" s="15">
        <f>'[1]TCE - ANEXO III - Preencher'!R47</f>
        <v>276.93</v>
      </c>
      <c r="R38" s="15">
        <f>'[1]TCE - ANEXO III - Preencher'!S47</f>
        <v>84.72</v>
      </c>
      <c r="S38" s="16">
        <f t="shared" si="3"/>
        <v>192.21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1995</v>
      </c>
      <c r="Y38" s="15">
        <f>'[1]TCE - ANEXO III - Preencher'!Z47</f>
        <v>0</v>
      </c>
      <c r="Z38" s="16">
        <f t="shared" si="5"/>
        <v>1995</v>
      </c>
      <c r="AA38" s="17" t="str">
        <f>IF('[1]TCE - ANEXO III - Preencher'!AB47="","",'[1]TCE - ANEXO III - Preencher'!AB47)</f>
        <v xml:space="preserve">ABONO ASSIS FIN COMPL 12/2023 </v>
      </c>
      <c r="AB38" s="15">
        <f t="shared" si="0"/>
        <v>2609.8200000000002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CYNTHYA MARIA DOS SANTOS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45323</v>
      </c>
      <c r="H39" s="14">
        <f>'[1]TCE - ANEXO III - Preencher'!I48</f>
        <v>0</v>
      </c>
      <c r="I39" s="14">
        <f>'[1]TCE - ANEXO III - Preencher'!J48</f>
        <v>303.73</v>
      </c>
      <c r="J39" s="14">
        <f>'[1]TCE - ANEXO III - Preencher'!K48</f>
        <v>0</v>
      </c>
      <c r="K39" s="15">
        <f>'[1]TCE - ANEXO III - Preencher'!L48</f>
        <v>251.77</v>
      </c>
      <c r="L39" s="15">
        <f>'[1]TCE - ANEXO III - Preencher'!M48</f>
        <v>3.59</v>
      </c>
      <c r="M39" s="15">
        <f t="shared" si="1"/>
        <v>248.18</v>
      </c>
      <c r="N39" s="15">
        <f>'[1]TCE - ANEXO III - Preencher'!O48</f>
        <v>3.79</v>
      </c>
      <c r="O39" s="15">
        <f>'[1]TCE - ANEXO III - Preencher'!P48</f>
        <v>0</v>
      </c>
      <c r="P39" s="16">
        <f t="shared" si="2"/>
        <v>3.79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1792.39</v>
      </c>
      <c r="Y39" s="15">
        <f>'[1]TCE - ANEXO III - Preencher'!Z48</f>
        <v>0</v>
      </c>
      <c r="Z39" s="16">
        <f t="shared" si="5"/>
        <v>1792.39</v>
      </c>
      <c r="AA39" s="17" t="str">
        <f>IF('[1]TCE - ANEXO III - Preencher'!AB48="","",'[1]TCE - ANEXO III - Preencher'!AB48)</f>
        <v xml:space="preserve">ABONO ASSIS FIN COMPL 12/2023 </v>
      </c>
      <c r="AB39" s="15">
        <f t="shared" si="0"/>
        <v>2348.09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 xml:space="preserve">DAMIANA VIEIRA DE SENA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45323</v>
      </c>
      <c r="H40" s="14">
        <f>'[1]TCE - ANEXO III - Preencher'!I49</f>
        <v>0</v>
      </c>
      <c r="I40" s="14">
        <f>'[1]TCE - ANEXO III - Preencher'!J49</f>
        <v>243.58</v>
      </c>
      <c r="J40" s="14">
        <f>'[1]TCE - ANEXO III - Preencher'!K49</f>
        <v>0</v>
      </c>
      <c r="K40" s="15">
        <f>'[1]TCE - ANEXO III - Preencher'!L49</f>
        <v>251.77</v>
      </c>
      <c r="L40" s="15">
        <f>'[1]TCE - ANEXO III - Preencher'!M49</f>
        <v>3.05</v>
      </c>
      <c r="M40" s="15">
        <f t="shared" si="1"/>
        <v>248.72</v>
      </c>
      <c r="N40" s="15">
        <f>'[1]TCE - ANEXO III - Preencher'!O49</f>
        <v>3.79</v>
      </c>
      <c r="O40" s="15">
        <f>'[1]TCE - ANEXO III - Preencher'!P49</f>
        <v>0</v>
      </c>
      <c r="P40" s="16">
        <f t="shared" si="2"/>
        <v>3.79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120.26</v>
      </c>
      <c r="U40" s="15">
        <f>'[1]TCE - ANEXO III - Preencher'!V49</f>
        <v>0</v>
      </c>
      <c r="V40" s="16">
        <f t="shared" si="4"/>
        <v>120.26</v>
      </c>
      <c r="W40" s="17" t="str">
        <f>IF('[1]TCE - ANEXO III - Preencher'!X49="","",'[1]TCE - ANEXO III - Preencher'!X49)</f>
        <v>AUX CRECHE ( enfermeiros )</v>
      </c>
      <c r="X40" s="15">
        <f>'[1]TCE - ANEXO III - Preencher'!Y49</f>
        <v>2170.88</v>
      </c>
      <c r="Y40" s="15">
        <f>'[1]TCE - ANEXO III - Preencher'!Z49</f>
        <v>0</v>
      </c>
      <c r="Z40" s="16">
        <f t="shared" si="5"/>
        <v>2170.88</v>
      </c>
      <c r="AA40" s="17" t="str">
        <f>IF('[1]TCE - ANEXO III - Preencher'!AB49="","",'[1]TCE - ANEXO III - Preencher'!AB49)</f>
        <v xml:space="preserve">ABONO ASSIS FIN COMPL 12/2023 </v>
      </c>
      <c r="AB40" s="15">
        <f t="shared" si="0"/>
        <v>2787.23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DANIELA CRISTINA DE SALES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410105</v>
      </c>
      <c r="G41" s="13">
        <f>IF('[1]TCE - ANEXO III - Preencher'!H50="","",'[1]TCE - ANEXO III - Preencher'!H50)</f>
        <v>45323</v>
      </c>
      <c r="H41" s="14">
        <f>'[1]TCE - ANEXO III - Preencher'!I50</f>
        <v>0</v>
      </c>
      <c r="I41" s="14">
        <f>'[1]TCE - ANEXO III - Preencher'!J50</f>
        <v>263.05</v>
      </c>
      <c r="J41" s="14">
        <f>'[1]TCE - ANEXO III - Preencher'!K50</f>
        <v>0</v>
      </c>
      <c r="K41" s="15">
        <f>'[1]TCE - ANEXO III - Preencher'!L50</f>
        <v>251.77</v>
      </c>
      <c r="L41" s="15">
        <f>'[1]TCE - ANEXO III - Preencher'!M50</f>
        <v>7.06</v>
      </c>
      <c r="M41" s="15">
        <f t="shared" si="1"/>
        <v>244.71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510.02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DARA MAYSA DE SOUZA DIONISIO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411005</v>
      </c>
      <c r="G42" s="13">
        <f>IF('[1]TCE - ANEXO III - Preencher'!H51="","",'[1]TCE - ANEXO III - Preencher'!H51)</f>
        <v>45323</v>
      </c>
      <c r="H42" s="14">
        <f>'[1]TCE - ANEXO III - Preencher'!I51</f>
        <v>0</v>
      </c>
      <c r="I42" s="14">
        <f>'[1]TCE - ANEXO III - Preencher'!J51</f>
        <v>13.26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81.16</v>
      </c>
      <c r="R42" s="15">
        <f>'[1]TCE - ANEXO III - Preencher'!S51</f>
        <v>39.799999999999997</v>
      </c>
      <c r="S42" s="16">
        <f t="shared" si="3"/>
        <v>41.36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56.879999999999995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DARLENE ROSE DE OLIVEIRA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45323</v>
      </c>
      <c r="H43" s="14">
        <f>'[1]TCE - ANEXO III - Preencher'!I52</f>
        <v>0</v>
      </c>
      <c r="I43" s="14">
        <f>'[1]TCE - ANEXO III - Preencher'!J52</f>
        <v>173.31</v>
      </c>
      <c r="J43" s="14">
        <f>'[1]TCE - ANEXO III - Preencher'!K52</f>
        <v>0</v>
      </c>
      <c r="K43" s="15">
        <f>'[1]TCE - ANEXO III - Preencher'!L52</f>
        <v>251.78</v>
      </c>
      <c r="L43" s="15">
        <f>'[1]TCE - ANEXO III - Preencher'!M52</f>
        <v>7.06</v>
      </c>
      <c r="M43" s="15">
        <f t="shared" si="1"/>
        <v>244.72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162.13</v>
      </c>
      <c r="R43" s="15">
        <f>'[1]TCE - ANEXO III - Preencher'!S52</f>
        <v>84.72</v>
      </c>
      <c r="S43" s="16">
        <f t="shared" si="3"/>
        <v>77.41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1995</v>
      </c>
      <c r="Y43" s="15">
        <f>'[1]TCE - ANEXO III - Preencher'!Z52</f>
        <v>0</v>
      </c>
      <c r="Z43" s="16">
        <f t="shared" si="5"/>
        <v>1995</v>
      </c>
      <c r="AA43" s="17" t="str">
        <f>IF('[1]TCE - ANEXO III - Preencher'!AB52="","",'[1]TCE - ANEXO III - Preencher'!AB52)</f>
        <v xml:space="preserve">ABONO ASSIS FIN COMPL 12/2023 </v>
      </c>
      <c r="AB43" s="15">
        <f t="shared" si="0"/>
        <v>2492.6999999999998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DAYANNE NADYESKA NOBREGA NASCIMENTO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251605</v>
      </c>
      <c r="G44" s="13">
        <f>IF('[1]TCE - ANEXO III - Preencher'!H53="","",'[1]TCE - ANEXO III - Preencher'!H53)</f>
        <v>45323</v>
      </c>
      <c r="H44" s="14">
        <f>'[1]TCE - ANEXO III - Preencher'!I53</f>
        <v>0</v>
      </c>
      <c r="I44" s="14">
        <f>'[1]TCE - ANEXO III - Preencher'!J53</f>
        <v>315.91000000000003</v>
      </c>
      <c r="J44" s="14">
        <f>'[1]TCE - ANEXO III - Preencher'!K53</f>
        <v>0</v>
      </c>
      <c r="K44" s="15">
        <f>'[1]TCE - ANEXO III - Preencher'!L53</f>
        <v>251.78</v>
      </c>
      <c r="L44" s="15">
        <f>'[1]TCE - ANEXO III - Preencher'!M53</f>
        <v>7.06</v>
      </c>
      <c r="M44" s="15">
        <f t="shared" si="1"/>
        <v>244.72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106.13</v>
      </c>
      <c r="R44" s="15">
        <f>'[1]TCE - ANEXO III - Preencher'!S53</f>
        <v>180.5</v>
      </c>
      <c r="S44" s="16">
        <f t="shared" si="3"/>
        <v>-74.37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488.52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DAYVSON KEYSON SALUSTIANO FRANCA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521130</v>
      </c>
      <c r="G45" s="13">
        <f>IF('[1]TCE - ANEXO III - Preencher'!H54="","",'[1]TCE - ANEXO III - Preencher'!H54)</f>
        <v>45323</v>
      </c>
      <c r="H45" s="14">
        <f>'[1]TCE - ANEXO III - Preencher'!I54</f>
        <v>0</v>
      </c>
      <c r="I45" s="14">
        <f>'[1]TCE - ANEXO III - Preencher'!J54</f>
        <v>124.12</v>
      </c>
      <c r="J45" s="14">
        <f>'[1]TCE - ANEXO III - Preencher'!K54</f>
        <v>0</v>
      </c>
      <c r="K45" s="15">
        <f>'[1]TCE - ANEXO III - Preencher'!L54</f>
        <v>251.78</v>
      </c>
      <c r="L45" s="15">
        <f>'[1]TCE - ANEXO III - Preencher'!M54</f>
        <v>7.06</v>
      </c>
      <c r="M45" s="15">
        <f t="shared" si="1"/>
        <v>244.72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229.33</v>
      </c>
      <c r="R45" s="15">
        <f>'[1]TCE - ANEXO III - Preencher'!S54</f>
        <v>93.09</v>
      </c>
      <c r="S45" s="16">
        <f t="shared" si="3"/>
        <v>136.24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507.34000000000003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 xml:space="preserve">DIEGO ALVES TORRES 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313220</v>
      </c>
      <c r="G46" s="13">
        <f>IF('[1]TCE - ANEXO III - Preencher'!H55="","",'[1]TCE - ANEXO III - Preencher'!H55)</f>
        <v>45323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515.48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515.48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EBERLANDIA OLIVIA DA SILVA BATISTA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45323</v>
      </c>
      <c r="H47" s="14">
        <f>'[1]TCE - ANEXO III - Preencher'!I56</f>
        <v>0</v>
      </c>
      <c r="I47" s="14">
        <f>'[1]TCE - ANEXO III - Preencher'!J56</f>
        <v>205.78</v>
      </c>
      <c r="J47" s="14">
        <f>'[1]TCE - ANEXO III - Preencher'!K56</f>
        <v>0</v>
      </c>
      <c r="K47" s="15">
        <f>'[1]TCE - ANEXO III - Preencher'!L56</f>
        <v>251.78</v>
      </c>
      <c r="L47" s="15">
        <f>'[1]TCE - ANEXO III - Preencher'!M56</f>
        <v>7.06</v>
      </c>
      <c r="M47" s="15">
        <f t="shared" si="1"/>
        <v>244.72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1995</v>
      </c>
      <c r="Y47" s="15">
        <f>'[1]TCE - ANEXO III - Preencher'!Z56</f>
        <v>0</v>
      </c>
      <c r="Z47" s="16">
        <f t="shared" si="5"/>
        <v>1995</v>
      </c>
      <c r="AA47" s="17" t="str">
        <f>IF('[1]TCE - ANEXO III - Preencher'!AB56="","",'[1]TCE - ANEXO III - Preencher'!AB56)</f>
        <v xml:space="preserve">ABONO ASSIS FIN COMPL 12/2023 </v>
      </c>
      <c r="AB47" s="15">
        <f t="shared" si="0"/>
        <v>2447.7600000000002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EDILENE MARTINS ALVES DE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45323</v>
      </c>
      <c r="H48" s="14">
        <f>'[1]TCE - ANEXO III - Preencher'!I57</f>
        <v>0</v>
      </c>
      <c r="I48" s="14">
        <f>'[1]TCE - ANEXO III - Preencher'!J57</f>
        <v>150.32</v>
      </c>
      <c r="J48" s="14">
        <f>'[1]TCE - ANEXO III - Preencher'!K57</f>
        <v>0</v>
      </c>
      <c r="K48" s="15">
        <f>'[1]TCE - ANEXO III - Preencher'!L57</f>
        <v>251.78</v>
      </c>
      <c r="L48" s="15">
        <f>'[1]TCE - ANEXO III - Preencher'!M57</f>
        <v>7.06</v>
      </c>
      <c r="M48" s="15">
        <f t="shared" si="1"/>
        <v>244.72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1995</v>
      </c>
      <c r="Y48" s="15">
        <f>'[1]TCE - ANEXO III - Preencher'!Z57</f>
        <v>0</v>
      </c>
      <c r="Z48" s="16">
        <f t="shared" si="5"/>
        <v>1995</v>
      </c>
      <c r="AA48" s="17" t="str">
        <f>IF('[1]TCE - ANEXO III - Preencher'!AB57="","",'[1]TCE - ANEXO III - Preencher'!AB57)</f>
        <v xml:space="preserve">ABONO ASSIS FIN COMPL 12/2023 </v>
      </c>
      <c r="AB48" s="15">
        <f t="shared" si="0"/>
        <v>2392.3000000000002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EDLAMAR NASCIMENTO FERREIRA GUEDES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45323</v>
      </c>
      <c r="H49" s="14">
        <f>'[1]TCE - ANEXO III - Preencher'!I58</f>
        <v>0</v>
      </c>
      <c r="I49" s="14">
        <f>'[1]TCE - ANEXO III - Preencher'!J58</f>
        <v>145</v>
      </c>
      <c r="J49" s="14">
        <f>'[1]TCE - ANEXO III - Preencher'!K58</f>
        <v>0</v>
      </c>
      <c r="K49" s="15">
        <f>'[1]TCE - ANEXO III - Preencher'!L58</f>
        <v>251.78</v>
      </c>
      <c r="L49" s="15">
        <f>'[1]TCE - ANEXO III - Preencher'!M58</f>
        <v>7.06</v>
      </c>
      <c r="M49" s="15">
        <f t="shared" si="1"/>
        <v>244.72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1995</v>
      </c>
      <c r="Y49" s="15">
        <f>'[1]TCE - ANEXO III - Preencher'!Z58</f>
        <v>0</v>
      </c>
      <c r="Z49" s="16">
        <f t="shared" si="5"/>
        <v>1995</v>
      </c>
      <c r="AA49" s="17" t="str">
        <f>IF('[1]TCE - ANEXO III - Preencher'!AB58="","",'[1]TCE - ANEXO III - Preencher'!AB58)</f>
        <v xml:space="preserve">ABONO ASSIS FIN COMPL 12/2023 </v>
      </c>
      <c r="AB49" s="15">
        <f t="shared" si="0"/>
        <v>2386.98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EDSON ANTONIO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45323</v>
      </c>
      <c r="H50" s="14">
        <f>'[1]TCE - ANEXO III - Preencher'!I59</f>
        <v>0</v>
      </c>
      <c r="I50" s="14">
        <f>'[1]TCE - ANEXO III - Preencher'!J59</f>
        <v>148.26</v>
      </c>
      <c r="J50" s="14">
        <f>'[1]TCE - ANEXO III - Preencher'!K59</f>
        <v>0</v>
      </c>
      <c r="K50" s="15">
        <f>'[1]TCE - ANEXO III - Preencher'!L59</f>
        <v>251.78</v>
      </c>
      <c r="L50" s="15">
        <f>'[1]TCE - ANEXO III - Preencher'!M59</f>
        <v>7.06</v>
      </c>
      <c r="M50" s="15">
        <f t="shared" si="1"/>
        <v>244.72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296.33</v>
      </c>
      <c r="R50" s="15">
        <f>'[1]TCE - ANEXO III - Preencher'!S59</f>
        <v>84.72</v>
      </c>
      <c r="S50" s="16">
        <f t="shared" si="3"/>
        <v>211.60999999999999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1995</v>
      </c>
      <c r="Y50" s="15">
        <f>'[1]TCE - ANEXO III - Preencher'!Z59</f>
        <v>0</v>
      </c>
      <c r="Z50" s="16">
        <f t="shared" si="5"/>
        <v>1995</v>
      </c>
      <c r="AA50" s="17" t="str">
        <f>IF('[1]TCE - ANEXO III - Preencher'!AB59="","",'[1]TCE - ANEXO III - Preencher'!AB59)</f>
        <v xml:space="preserve">ABONO ASSIS FIN COMPL 12/2023 </v>
      </c>
      <c r="AB50" s="15">
        <f t="shared" si="0"/>
        <v>2601.85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EGRINALDO AMANCIO DE SOUSA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514310</v>
      </c>
      <c r="G51" s="13">
        <f>IF('[1]TCE - ANEXO III - Preencher'!H60="","",'[1]TCE - ANEXO III - Preencher'!H60)</f>
        <v>45323</v>
      </c>
      <c r="H51" s="14">
        <f>'[1]TCE - ANEXO III - Preencher'!I60</f>
        <v>0</v>
      </c>
      <c r="I51" s="14">
        <f>'[1]TCE - ANEXO III - Preencher'!J60</f>
        <v>166.74</v>
      </c>
      <c r="J51" s="14">
        <f>'[1]TCE - ANEXO III - Preencher'!K60</f>
        <v>0</v>
      </c>
      <c r="K51" s="15">
        <f>'[1]TCE - ANEXO III - Preencher'!L60</f>
        <v>251.78</v>
      </c>
      <c r="L51" s="15">
        <f>'[1]TCE - ANEXO III - Preencher'!M60</f>
        <v>7.06</v>
      </c>
      <c r="M51" s="15">
        <f t="shared" si="1"/>
        <v>244.72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296.33</v>
      </c>
      <c r="R51" s="15">
        <f>'[1]TCE - ANEXO III - Preencher'!S60</f>
        <v>89.78</v>
      </c>
      <c r="S51" s="16">
        <f t="shared" si="3"/>
        <v>206.54999999999998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620.27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ELCIO MEDEIROS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324115</v>
      </c>
      <c r="G52" s="13">
        <f>IF('[1]TCE - ANEXO III - Preencher'!H61="","",'[1]TCE - ANEXO III - Preencher'!H61)</f>
        <v>45323</v>
      </c>
      <c r="H52" s="14">
        <f>'[1]TCE - ANEXO III - Preencher'!I61</f>
        <v>0</v>
      </c>
      <c r="I52" s="14">
        <f>'[1]TCE - ANEXO III - Preencher'!J61</f>
        <v>297.07</v>
      </c>
      <c r="J52" s="14">
        <f>'[1]TCE - ANEXO III - Preencher'!K61</f>
        <v>0</v>
      </c>
      <c r="K52" s="15">
        <f>'[1]TCE - ANEXO III - Preencher'!L61</f>
        <v>251.78</v>
      </c>
      <c r="L52" s="15">
        <f>'[1]TCE - ANEXO III - Preencher'!M61</f>
        <v>7.06</v>
      </c>
      <c r="M52" s="15">
        <f t="shared" si="1"/>
        <v>244.72</v>
      </c>
      <c r="N52" s="15">
        <f>'[1]TCE - ANEXO III - Preencher'!O61</f>
        <v>2.2599999999999998</v>
      </c>
      <c r="O52" s="15">
        <f>'[1]TCE - ANEXO III - Preencher'!P61</f>
        <v>0</v>
      </c>
      <c r="P52" s="16">
        <f t="shared" si="2"/>
        <v>2.2599999999999998</v>
      </c>
      <c r="Q52" s="15">
        <f>'[1]TCE - ANEXO III - Preencher'!R61</f>
        <v>94.93</v>
      </c>
      <c r="R52" s="15">
        <f>'[1]TCE - ANEXO III - Preencher'!S61</f>
        <v>72.34</v>
      </c>
      <c r="S52" s="16">
        <f t="shared" si="3"/>
        <v>22.590000000000003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566.64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ELIONAI CAMPELO WANDERLEY ALBUQUERQUE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45323</v>
      </c>
      <c r="H53" s="14">
        <f>'[1]TCE - ANEXO III - Preencher'!I62</f>
        <v>0</v>
      </c>
      <c r="I53" s="14">
        <f>'[1]TCE - ANEXO III - Preencher'!J62</f>
        <v>216.67</v>
      </c>
      <c r="J53" s="14">
        <f>'[1]TCE - ANEXO III - Preencher'!K62</f>
        <v>0</v>
      </c>
      <c r="K53" s="15">
        <f>'[1]TCE - ANEXO III - Preencher'!L62</f>
        <v>251.78</v>
      </c>
      <c r="L53" s="15">
        <f>'[1]TCE - ANEXO III - Preencher'!M62</f>
        <v>3.05</v>
      </c>
      <c r="M53" s="15">
        <f t="shared" si="1"/>
        <v>248.73</v>
      </c>
      <c r="N53" s="15">
        <f>'[1]TCE - ANEXO III - Preencher'!O62</f>
        <v>3.79</v>
      </c>
      <c r="O53" s="15">
        <f>'[1]TCE - ANEXO III - Preencher'!P62</f>
        <v>0</v>
      </c>
      <c r="P53" s="16">
        <f t="shared" si="2"/>
        <v>3.79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2170.88</v>
      </c>
      <c r="Y53" s="15">
        <f>'[1]TCE - ANEXO III - Preencher'!Z62</f>
        <v>0</v>
      </c>
      <c r="Z53" s="16">
        <f t="shared" si="5"/>
        <v>2170.88</v>
      </c>
      <c r="AA53" s="17" t="str">
        <f>IF('[1]TCE - ANEXO III - Preencher'!AB62="","",'[1]TCE - ANEXO III - Preencher'!AB62)</f>
        <v xml:space="preserve">ABONO ASSIS FIN COMPL 12/2023 </v>
      </c>
      <c r="AB53" s="15">
        <f t="shared" si="0"/>
        <v>2640.07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>ELISANGELA MARIA DE OLIVEIRA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45323</v>
      </c>
      <c r="H54" s="14">
        <f>'[1]TCE - ANEXO III - Preencher'!I63</f>
        <v>0</v>
      </c>
      <c r="I54" s="14">
        <f>'[1]TCE - ANEXO III - Preencher'!J63</f>
        <v>172.7</v>
      </c>
      <c r="J54" s="14">
        <f>'[1]TCE - ANEXO III - Preencher'!K63</f>
        <v>0</v>
      </c>
      <c r="K54" s="15">
        <f>'[1]TCE - ANEXO III - Preencher'!L63</f>
        <v>251.78</v>
      </c>
      <c r="L54" s="15">
        <f>'[1]TCE - ANEXO III - Preencher'!M63</f>
        <v>7.06</v>
      </c>
      <c r="M54" s="15">
        <f t="shared" si="1"/>
        <v>244.72</v>
      </c>
      <c r="N54" s="15">
        <f>'[1]TCE - ANEXO III - Preencher'!O63</f>
        <v>2.2599999999999998</v>
      </c>
      <c r="O54" s="15">
        <f>'[1]TCE - ANEXO III - Preencher'!P63</f>
        <v>0</v>
      </c>
      <c r="P54" s="16">
        <f t="shared" si="2"/>
        <v>2.2599999999999998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77.55</v>
      </c>
      <c r="U54" s="15">
        <f>'[1]TCE - ANEXO III - Preencher'!V63</f>
        <v>0</v>
      </c>
      <c r="V54" s="16">
        <f t="shared" si="4"/>
        <v>77.55</v>
      </c>
      <c r="W54" s="17" t="str">
        <f>IF('[1]TCE - ANEXO III - Preencher'!X63="","",'[1]TCE - ANEXO III - Preencher'!X63)</f>
        <v>AUX CRECHE TEC. ENF SATENPE</v>
      </c>
      <c r="X54" s="15">
        <f>'[1]TCE - ANEXO III - Preencher'!Y63</f>
        <v>1995</v>
      </c>
      <c r="Y54" s="15">
        <f>'[1]TCE - ANEXO III - Preencher'!Z63</f>
        <v>0</v>
      </c>
      <c r="Z54" s="16">
        <f t="shared" si="5"/>
        <v>1995</v>
      </c>
      <c r="AA54" s="17" t="str">
        <f>IF('[1]TCE - ANEXO III - Preencher'!AB63="","",'[1]TCE - ANEXO III - Preencher'!AB63)</f>
        <v xml:space="preserve">ABONO ASSIS FIN COMPL 12/2023 </v>
      </c>
      <c r="AB54" s="15">
        <f t="shared" si="0"/>
        <v>2492.23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 xml:space="preserve">ELIVANIA ALVES XAVIER 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45323</v>
      </c>
      <c r="H55" s="14">
        <f>'[1]TCE - ANEXO III - Preencher'!I64</f>
        <v>0</v>
      </c>
      <c r="I55" s="14">
        <f>'[1]TCE - ANEXO III - Preencher'!J64</f>
        <v>148.1</v>
      </c>
      <c r="J55" s="14">
        <f>'[1]TCE - ANEXO III - Preencher'!K64</f>
        <v>0</v>
      </c>
      <c r="K55" s="15">
        <f>'[1]TCE - ANEXO III - Preencher'!L64</f>
        <v>251.78</v>
      </c>
      <c r="L55" s="15">
        <f>'[1]TCE - ANEXO III - Preencher'!M64</f>
        <v>7.06</v>
      </c>
      <c r="M55" s="15">
        <f t="shared" si="1"/>
        <v>244.72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173.33</v>
      </c>
      <c r="R55" s="15">
        <f>'[1]TCE - ANEXO III - Preencher'!S64</f>
        <v>84.72</v>
      </c>
      <c r="S55" s="16">
        <f t="shared" si="3"/>
        <v>88.610000000000014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1995</v>
      </c>
      <c r="Y55" s="15">
        <f>'[1]TCE - ANEXO III - Preencher'!Z64</f>
        <v>0</v>
      </c>
      <c r="Z55" s="16">
        <f t="shared" si="5"/>
        <v>1995</v>
      </c>
      <c r="AA55" s="17" t="str">
        <f>IF('[1]TCE - ANEXO III - Preencher'!AB64="","",'[1]TCE - ANEXO III - Preencher'!AB64)</f>
        <v xml:space="preserve">ABONO ASSIS FIN COMPL 12/2023 </v>
      </c>
      <c r="AB55" s="15">
        <f t="shared" si="0"/>
        <v>2478.69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>ELIZABETE MOREIRA DE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45323</v>
      </c>
      <c r="H56" s="14">
        <f>'[1]TCE - ANEXO III - Preencher'!I65</f>
        <v>0</v>
      </c>
      <c r="I56" s="14">
        <f>'[1]TCE - ANEXO III - Preencher'!J65</f>
        <v>150.16</v>
      </c>
      <c r="J56" s="14">
        <f>'[1]TCE - ANEXO III - Preencher'!K65</f>
        <v>0</v>
      </c>
      <c r="K56" s="15">
        <f>'[1]TCE - ANEXO III - Preencher'!L65</f>
        <v>251.78</v>
      </c>
      <c r="L56" s="15">
        <f>'[1]TCE - ANEXO III - Preencher'!M65</f>
        <v>7.06</v>
      </c>
      <c r="M56" s="15">
        <f t="shared" si="1"/>
        <v>244.72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341.33</v>
      </c>
      <c r="R56" s="15">
        <f>'[1]TCE - ANEXO III - Preencher'!S65</f>
        <v>81.900000000000006</v>
      </c>
      <c r="S56" s="16">
        <f t="shared" si="3"/>
        <v>259.42999999999995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1995</v>
      </c>
      <c r="Y56" s="15">
        <f>'[1]TCE - ANEXO III - Preencher'!Z65</f>
        <v>0</v>
      </c>
      <c r="Z56" s="16">
        <f t="shared" si="5"/>
        <v>1995</v>
      </c>
      <c r="AA56" s="17" t="str">
        <f>IF('[1]TCE - ANEXO III - Preencher'!AB65="","",'[1]TCE - ANEXO III - Preencher'!AB65)</f>
        <v xml:space="preserve">ABONO ASSIS FIN COMPL 12/2023 </v>
      </c>
      <c r="AB56" s="15">
        <f t="shared" si="0"/>
        <v>2651.5699999999997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ERICA FERNANDA TORRES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324115</v>
      </c>
      <c r="G57" s="13">
        <f>IF('[1]TCE - ANEXO III - Preencher'!H66="","",'[1]TCE - ANEXO III - Preencher'!H66)</f>
        <v>45323</v>
      </c>
      <c r="H57" s="14">
        <f>'[1]TCE - ANEXO III - Preencher'!I66</f>
        <v>0</v>
      </c>
      <c r="I57" s="14">
        <f>'[1]TCE - ANEXO III - Preencher'!J66</f>
        <v>317.58</v>
      </c>
      <c r="J57" s="14">
        <f>'[1]TCE - ANEXO III - Preencher'!K66</f>
        <v>0</v>
      </c>
      <c r="K57" s="15">
        <f>'[1]TCE - ANEXO III - Preencher'!L66</f>
        <v>251.78</v>
      </c>
      <c r="L57" s="15">
        <f>'[1]TCE - ANEXO III - Preencher'!M66</f>
        <v>7.06</v>
      </c>
      <c r="M57" s="15">
        <f t="shared" si="1"/>
        <v>244.72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564.55999999999995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EVELLYN VITHORIA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411005</v>
      </c>
      <c r="G58" s="13">
        <f>IF('[1]TCE - ANEXO III - Preencher'!H67="","",'[1]TCE - ANEXO III - Preencher'!H67)</f>
        <v>45323</v>
      </c>
      <c r="H58" s="14">
        <f>'[1]TCE - ANEXO III - Preencher'!I67</f>
        <v>0</v>
      </c>
      <c r="I58" s="14">
        <f>'[1]TCE - ANEXO III - Preencher'!J67</f>
        <v>13.27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385.18</v>
      </c>
      <c r="R58" s="15">
        <f>'[1]TCE - ANEXO III - Preencher'!S67</f>
        <v>39.799999999999997</v>
      </c>
      <c r="S58" s="16">
        <f t="shared" si="3"/>
        <v>345.38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360.90999999999997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EVENY JUAREZA LEAL NASCIMENTO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252105</v>
      </c>
      <c r="G59" s="13">
        <f>IF('[1]TCE - ANEXO III - Preencher'!H68="","",'[1]TCE - ANEXO III - Preencher'!H68)</f>
        <v>45323</v>
      </c>
      <c r="H59" s="14">
        <f>'[1]TCE - ANEXO III - Preencher'!I68</f>
        <v>0</v>
      </c>
      <c r="I59" s="14">
        <f>'[1]TCE - ANEXO III - Preencher'!J68</f>
        <v>186.57</v>
      </c>
      <c r="J59" s="14">
        <f>'[1]TCE - ANEXO III - Preencher'!K68</f>
        <v>0</v>
      </c>
      <c r="K59" s="15">
        <f>'[1]TCE - ANEXO III - Preencher'!L68</f>
        <v>251.78</v>
      </c>
      <c r="L59" s="15">
        <f>'[1]TCE - ANEXO III - Preencher'!M68</f>
        <v>7.06</v>
      </c>
      <c r="M59" s="15">
        <f t="shared" si="1"/>
        <v>244.72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433.54999999999995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EVERTON LEITE FERREIRA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313220</v>
      </c>
      <c r="G60" s="13">
        <f>IF('[1]TCE - ANEXO III - Preencher'!H69="","",'[1]TCE - ANEXO III - Preencher'!H69)</f>
        <v>45323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FABIANA PRAXEDES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45323</v>
      </c>
      <c r="H61" s="14">
        <f>'[1]TCE - ANEXO III - Preencher'!I70</f>
        <v>0</v>
      </c>
      <c r="I61" s="14">
        <f>'[1]TCE - ANEXO III - Preencher'!J70</f>
        <v>233.02</v>
      </c>
      <c r="J61" s="14">
        <f>'[1]TCE - ANEXO III - Preencher'!K70</f>
        <v>0</v>
      </c>
      <c r="K61" s="15">
        <f>'[1]TCE - ANEXO III - Preencher'!L70</f>
        <v>251.78</v>
      </c>
      <c r="L61" s="15">
        <f>'[1]TCE - ANEXO III - Preencher'!M70</f>
        <v>3.05</v>
      </c>
      <c r="M61" s="15">
        <f t="shared" si="1"/>
        <v>248.73</v>
      </c>
      <c r="N61" s="15">
        <f>'[1]TCE - ANEXO III - Preencher'!O70</f>
        <v>3.79</v>
      </c>
      <c r="O61" s="15">
        <f>'[1]TCE - ANEXO III - Preencher'!P70</f>
        <v>0</v>
      </c>
      <c r="P61" s="16">
        <f t="shared" si="2"/>
        <v>3.79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2282.8200000000002</v>
      </c>
      <c r="Y61" s="15">
        <f>'[1]TCE - ANEXO III - Preencher'!Z70</f>
        <v>0</v>
      </c>
      <c r="Z61" s="16">
        <f t="shared" si="5"/>
        <v>2282.8200000000002</v>
      </c>
      <c r="AA61" s="17" t="str">
        <f>IF('[1]TCE - ANEXO III - Preencher'!AB70="","",'[1]TCE - ANEXO III - Preencher'!AB70)</f>
        <v xml:space="preserve">ABONO ASSIS FIN COMPL 12/2023 </v>
      </c>
      <c r="AB61" s="15">
        <f t="shared" si="0"/>
        <v>2768.36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FELIPE LEONARDO MELO DE MENDONCA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324115</v>
      </c>
      <c r="G62" s="13">
        <f>IF('[1]TCE - ANEXO III - Preencher'!H71="","",'[1]TCE - ANEXO III - Preencher'!H71)</f>
        <v>45323</v>
      </c>
      <c r="H62" s="14">
        <f>'[1]TCE - ANEXO III - Preencher'!I71</f>
        <v>0</v>
      </c>
      <c r="I62" s="14">
        <f>'[1]TCE - ANEXO III - Preencher'!J71</f>
        <v>302.07</v>
      </c>
      <c r="J62" s="14">
        <f>'[1]TCE - ANEXO III - Preencher'!K71</f>
        <v>0</v>
      </c>
      <c r="K62" s="15">
        <f>'[1]TCE - ANEXO III - Preencher'!L71</f>
        <v>251.78</v>
      </c>
      <c r="L62" s="15">
        <f>'[1]TCE - ANEXO III - Preencher'!M71</f>
        <v>7.06</v>
      </c>
      <c r="M62" s="15">
        <f t="shared" si="1"/>
        <v>244.72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549.04999999999995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FERNANDA MARIA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521130</v>
      </c>
      <c r="G63" s="13">
        <f>IF('[1]TCE - ANEXO III - Preencher'!H72="","",'[1]TCE - ANEXO III - Preencher'!H72)</f>
        <v>45323</v>
      </c>
      <c r="H63" s="14">
        <f>'[1]TCE - ANEXO III - Preencher'!I72</f>
        <v>0</v>
      </c>
      <c r="I63" s="14">
        <f>'[1]TCE - ANEXO III - Preencher'!J72</f>
        <v>124.11</v>
      </c>
      <c r="J63" s="14">
        <f>'[1]TCE - ANEXO III - Preencher'!K72</f>
        <v>0</v>
      </c>
      <c r="K63" s="15">
        <f>'[1]TCE - ANEXO III - Preencher'!L72</f>
        <v>251.78</v>
      </c>
      <c r="L63" s="15">
        <f>'[1]TCE - ANEXO III - Preencher'!M72</f>
        <v>7.06</v>
      </c>
      <c r="M63" s="15">
        <f t="shared" si="1"/>
        <v>244.72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371.09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FILIPE RODRIGUES DA CRUZ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515110</v>
      </c>
      <c r="G64" s="13">
        <f>IF('[1]TCE - ANEXO III - Preencher'!H73="","",'[1]TCE - ANEXO III - Preencher'!H73)</f>
        <v>45323</v>
      </c>
      <c r="H64" s="14">
        <f>'[1]TCE - ANEXO III - Preencher'!I73</f>
        <v>0</v>
      </c>
      <c r="I64" s="14">
        <f>'[1]TCE - ANEXO III - Preencher'!J73</f>
        <v>162.66999999999999</v>
      </c>
      <c r="J64" s="14">
        <f>'[1]TCE - ANEXO III - Preencher'!K73</f>
        <v>0</v>
      </c>
      <c r="K64" s="15">
        <f>'[1]TCE - ANEXO III - Preencher'!L73</f>
        <v>251.78</v>
      </c>
      <c r="L64" s="15">
        <f>'[1]TCE - ANEXO III - Preencher'!M73</f>
        <v>7.06</v>
      </c>
      <c r="M64" s="15">
        <f t="shared" si="1"/>
        <v>244.72</v>
      </c>
      <c r="N64" s="15">
        <f>'[1]TCE - ANEXO III - Preencher'!O73</f>
        <v>2.2599999999999998</v>
      </c>
      <c r="O64" s="15">
        <f>'[1]TCE - ANEXO III - Preencher'!P73</f>
        <v>0</v>
      </c>
      <c r="P64" s="16">
        <f t="shared" si="2"/>
        <v>2.2599999999999998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409.65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FRANCELIA LIMA CORREIA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45323</v>
      </c>
      <c r="H65" s="14">
        <f>'[1]TCE - ANEXO III - Preencher'!I74</f>
        <v>0</v>
      </c>
      <c r="I65" s="14">
        <f>'[1]TCE - ANEXO III - Preencher'!J74</f>
        <v>237.9</v>
      </c>
      <c r="J65" s="14">
        <f>'[1]TCE - ANEXO III - Preencher'!K74</f>
        <v>0</v>
      </c>
      <c r="K65" s="15">
        <f>'[1]TCE - ANEXO III - Preencher'!L74</f>
        <v>251.78</v>
      </c>
      <c r="L65" s="15">
        <f>'[1]TCE - ANEXO III - Preencher'!M74</f>
        <v>3.05</v>
      </c>
      <c r="M65" s="15">
        <f t="shared" si="1"/>
        <v>248.73</v>
      </c>
      <c r="N65" s="15">
        <f>'[1]TCE - ANEXO III - Preencher'!O74</f>
        <v>3.79</v>
      </c>
      <c r="O65" s="15">
        <f>'[1]TCE - ANEXO III - Preencher'!P74</f>
        <v>0</v>
      </c>
      <c r="P65" s="16">
        <f t="shared" si="2"/>
        <v>3.79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2170.88</v>
      </c>
      <c r="Y65" s="15">
        <f>'[1]TCE - ANEXO III - Preencher'!Z74</f>
        <v>0</v>
      </c>
      <c r="Z65" s="16">
        <f t="shared" si="5"/>
        <v>2170.88</v>
      </c>
      <c r="AA65" s="17" t="str">
        <f>IF('[1]TCE - ANEXO III - Preencher'!AB74="","",'[1]TCE - ANEXO III - Preencher'!AB74)</f>
        <v xml:space="preserve">ABONO ASSIS FIN COMPL 12/2023 </v>
      </c>
      <c r="AB65" s="15">
        <f t="shared" si="0"/>
        <v>2661.3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GABRIELLY SANTANA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223505</v>
      </c>
      <c r="G66" s="13">
        <f>IF('[1]TCE - ANEXO III - Preencher'!H75="","",'[1]TCE - ANEXO III - Preencher'!H75)</f>
        <v>45323</v>
      </c>
      <c r="H66" s="14">
        <f>'[1]TCE - ANEXO III - Preencher'!I75</f>
        <v>0</v>
      </c>
      <c r="I66" s="14">
        <f>'[1]TCE - ANEXO III - Preencher'!J75</f>
        <v>185.1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3.79</v>
      </c>
      <c r="O66" s="15">
        <f>'[1]TCE - ANEXO III - Preencher'!P75</f>
        <v>0</v>
      </c>
      <c r="P66" s="16">
        <f t="shared" si="2"/>
        <v>3.79</v>
      </c>
      <c r="Q66" s="15">
        <f>'[1]TCE - ANEXO III - Preencher'!R75</f>
        <v>117.33</v>
      </c>
      <c r="R66" s="15">
        <f>'[1]TCE - ANEXO III - Preencher'!S75</f>
        <v>111.54</v>
      </c>
      <c r="S66" s="16">
        <f t="shared" si="3"/>
        <v>5.789999999999992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2356.9</v>
      </c>
      <c r="Y66" s="15">
        <f>'[1]TCE - ANEXO III - Preencher'!Z75</f>
        <v>0</v>
      </c>
      <c r="Z66" s="16">
        <f t="shared" si="5"/>
        <v>2356.9</v>
      </c>
      <c r="AA66" s="17" t="str">
        <f>IF('[1]TCE - ANEXO III - Preencher'!AB75="","",'[1]TCE - ANEXO III - Preencher'!AB75)</f>
        <v xml:space="preserve">ABONO ASSIS FIN COMPL 12/2023 </v>
      </c>
      <c r="AB66" s="15">
        <f t="shared" si="0"/>
        <v>2551.58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GENILSON WANDERSON SOARES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313220</v>
      </c>
      <c r="G67" s="13">
        <f>IF('[1]TCE - ANEXO III - Preencher'!H76="","",'[1]TCE - ANEXO III - Preencher'!H76)</f>
        <v>45323</v>
      </c>
      <c r="H67" s="14">
        <f>'[1]TCE - ANEXO III - Preencher'!I76</f>
        <v>0</v>
      </c>
      <c r="I67" s="14">
        <f>'[1]TCE - ANEXO III - Preencher'!J76</f>
        <v>235.1</v>
      </c>
      <c r="J67" s="14">
        <f>'[1]TCE - ANEXO III - Preencher'!K76</f>
        <v>0</v>
      </c>
      <c r="K67" s="15">
        <f>'[1]TCE - ANEXO III - Preencher'!L76</f>
        <v>251.78</v>
      </c>
      <c r="L67" s="15">
        <f>'[1]TCE - ANEXO III - Preencher'!M76</f>
        <v>7.06</v>
      </c>
      <c r="M67" s="15">
        <f t="shared" si="1"/>
        <v>244.72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482.08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GILIANNY SAMILLES DE OLIVEIRA MENDES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45323</v>
      </c>
      <c r="H68" s="14">
        <f>'[1]TCE - ANEXO III - Preencher'!I77</f>
        <v>0</v>
      </c>
      <c r="I68" s="14">
        <f>'[1]TCE - ANEXO III - Preencher'!J77</f>
        <v>149.80000000000001</v>
      </c>
      <c r="J68" s="14">
        <f>'[1]TCE - ANEXO III - Preencher'!K77</f>
        <v>0</v>
      </c>
      <c r="K68" s="15">
        <f>'[1]TCE - ANEXO III - Preencher'!L77</f>
        <v>251.78</v>
      </c>
      <c r="L68" s="15">
        <f>'[1]TCE - ANEXO III - Preencher'!M77</f>
        <v>7.06</v>
      </c>
      <c r="M68" s="15">
        <f t="shared" ref="M68:M131" si="7">K68-L68</f>
        <v>244.72</v>
      </c>
      <c r="N68" s="15">
        <f>'[1]TCE - ANEXO III - Preencher'!O77</f>
        <v>2.2599999999999998</v>
      </c>
      <c r="O68" s="15">
        <f>'[1]TCE - ANEXO III - Preencher'!P77</f>
        <v>0</v>
      </c>
      <c r="P68" s="16">
        <f t="shared" ref="P68:P131" si="8">N68-O68</f>
        <v>2.2599999999999998</v>
      </c>
      <c r="Q68" s="15">
        <f>'[1]TCE - ANEXO III - Preencher'!R77</f>
        <v>390.33</v>
      </c>
      <c r="R68" s="15">
        <f>'[1]TCE - ANEXO III - Preencher'!S77</f>
        <v>84.72</v>
      </c>
      <c r="S68" s="16">
        <f t="shared" ref="S68:S131" si="9">Q68-R68</f>
        <v>305.61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1995</v>
      </c>
      <c r="Y68" s="15">
        <f>'[1]TCE - ANEXO III - Preencher'!Z77</f>
        <v>0</v>
      </c>
      <c r="Z68" s="16">
        <f t="shared" ref="Z68:Z131" si="11">X68-Y68</f>
        <v>1995</v>
      </c>
      <c r="AA68" s="17" t="str">
        <f>IF('[1]TCE - ANEXO III - Preencher'!AB77="","",'[1]TCE - ANEXO III - Preencher'!AB77)</f>
        <v xml:space="preserve">ABONO ASSIS FIN COMPL 12/2023 </v>
      </c>
      <c r="AB68" s="15">
        <f t="shared" si="6"/>
        <v>2697.39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GILKA DORIS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45323</v>
      </c>
      <c r="H69" s="14">
        <f>'[1]TCE - ANEXO III - Preencher'!I78</f>
        <v>0</v>
      </c>
      <c r="I69" s="14">
        <f>'[1]TCE - ANEXO III - Preencher'!J78</f>
        <v>144.75</v>
      </c>
      <c r="J69" s="14">
        <f>'[1]TCE - ANEXO III - Preencher'!K78</f>
        <v>0</v>
      </c>
      <c r="K69" s="15">
        <f>'[1]TCE - ANEXO III - Preencher'!L78</f>
        <v>251.78</v>
      </c>
      <c r="L69" s="15">
        <f>'[1]TCE - ANEXO III - Preencher'!M78</f>
        <v>7.06</v>
      </c>
      <c r="M69" s="15">
        <f t="shared" si="7"/>
        <v>244.72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1995</v>
      </c>
      <c r="Y69" s="15">
        <f>'[1]TCE - ANEXO III - Preencher'!Z78</f>
        <v>0</v>
      </c>
      <c r="Z69" s="16">
        <f t="shared" si="11"/>
        <v>1995</v>
      </c>
      <c r="AA69" s="17" t="str">
        <f>IF('[1]TCE - ANEXO III - Preencher'!AB78="","",'[1]TCE - ANEXO III - Preencher'!AB78)</f>
        <v xml:space="preserve">ABONO ASSIS FIN COMPL 12/2023 </v>
      </c>
      <c r="AB69" s="15">
        <f t="shared" si="6"/>
        <v>2386.73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GILSON MACEDO CAVALCANTE MAGALHAES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951105</v>
      </c>
      <c r="G70" s="13">
        <f>IF('[1]TCE - ANEXO III - Preencher'!H79="","",'[1]TCE - ANEXO III - Preencher'!H79)</f>
        <v>45323</v>
      </c>
      <c r="H70" s="14">
        <f>'[1]TCE - ANEXO III - Preencher'!I79</f>
        <v>0</v>
      </c>
      <c r="I70" s="14">
        <f>'[1]TCE - ANEXO III - Preencher'!J79</f>
        <v>242.53</v>
      </c>
      <c r="J70" s="14">
        <f>'[1]TCE - ANEXO III - Preencher'!K79</f>
        <v>0</v>
      </c>
      <c r="K70" s="15">
        <f>'[1]TCE - ANEXO III - Preencher'!L79</f>
        <v>251.78</v>
      </c>
      <c r="L70" s="15">
        <f>'[1]TCE - ANEXO III - Preencher'!M79</f>
        <v>7.06</v>
      </c>
      <c r="M70" s="15">
        <f t="shared" si="7"/>
        <v>244.72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489.51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GIRLAYNE SOUZA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45323</v>
      </c>
      <c r="H71" s="14">
        <f>'[1]TCE - ANEXO III - Preencher'!I80</f>
        <v>0</v>
      </c>
      <c r="I71" s="14">
        <f>'[1]TCE - ANEXO III - Preencher'!J80</f>
        <v>194.06</v>
      </c>
      <c r="J71" s="14">
        <f>'[1]TCE - ANEXO III - Preencher'!K80</f>
        <v>0</v>
      </c>
      <c r="K71" s="15">
        <f>'[1]TCE - ANEXO III - Preencher'!L80</f>
        <v>251.78</v>
      </c>
      <c r="L71" s="15">
        <f>'[1]TCE - ANEXO III - Preencher'!M80</f>
        <v>7.06</v>
      </c>
      <c r="M71" s="15">
        <f t="shared" si="7"/>
        <v>244.72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1995</v>
      </c>
      <c r="Y71" s="15">
        <f>'[1]TCE - ANEXO III - Preencher'!Z80</f>
        <v>0</v>
      </c>
      <c r="Z71" s="16">
        <f t="shared" si="11"/>
        <v>1995</v>
      </c>
      <c r="AA71" s="17" t="str">
        <f>IF('[1]TCE - ANEXO III - Preencher'!AB80="","",'[1]TCE - ANEXO III - Preencher'!AB80)</f>
        <v xml:space="preserve">ABONO ASSIS FIN COMPL 12/2023 </v>
      </c>
      <c r="AB71" s="15">
        <f t="shared" si="6"/>
        <v>2436.04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GIULIA ANDREATA OLIVEIRA DE ALENCAR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422110</v>
      </c>
      <c r="G72" s="13">
        <f>IF('[1]TCE - ANEXO III - Preencher'!H81="","",'[1]TCE - ANEXO III - Preencher'!H81)</f>
        <v>45323</v>
      </c>
      <c r="H72" s="14">
        <f>'[1]TCE - ANEXO III - Preencher'!I81</f>
        <v>0</v>
      </c>
      <c r="I72" s="14">
        <f>'[1]TCE - ANEXO III - Preencher'!J81</f>
        <v>162.66</v>
      </c>
      <c r="J72" s="14">
        <f>'[1]TCE - ANEXO III - Preencher'!K81</f>
        <v>0</v>
      </c>
      <c r="K72" s="15">
        <f>'[1]TCE - ANEXO III - Preencher'!L81</f>
        <v>251.78</v>
      </c>
      <c r="L72" s="15">
        <f>'[1]TCE - ANEXO III - Preencher'!M81</f>
        <v>7.06</v>
      </c>
      <c r="M72" s="15">
        <f t="shared" si="7"/>
        <v>244.72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80.95</v>
      </c>
      <c r="U72" s="15">
        <f>'[1]TCE - ANEXO III - Preencher'!V81</f>
        <v>0</v>
      </c>
      <c r="V72" s="16">
        <f t="shared" si="10"/>
        <v>80.95</v>
      </c>
      <c r="W72" s="17" t="str">
        <f>IF('[1]TCE - ANEXO III - Preencher'!X81="","",'[1]TCE - ANEXO III - Preencher'!X81)</f>
        <v>AUX. CRECHE FEDERAÇÃO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490.59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GLEICY DO NASCIMENTO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45323</v>
      </c>
      <c r="H73" s="14">
        <f>'[1]TCE - ANEXO III - Preencher'!I82</f>
        <v>0</v>
      </c>
      <c r="I73" s="14">
        <f>'[1]TCE - ANEXO III - Preencher'!J82</f>
        <v>172.26</v>
      </c>
      <c r="J73" s="14">
        <f>'[1]TCE - ANEXO III - Preencher'!K82</f>
        <v>0</v>
      </c>
      <c r="K73" s="15">
        <f>'[1]TCE - ANEXO III - Preencher'!L82</f>
        <v>251.78</v>
      </c>
      <c r="L73" s="15">
        <f>'[1]TCE - ANEXO III - Preencher'!M82</f>
        <v>7.06</v>
      </c>
      <c r="M73" s="15">
        <f t="shared" si="7"/>
        <v>244.72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1995</v>
      </c>
      <c r="Y73" s="15">
        <f>'[1]TCE - ANEXO III - Preencher'!Z82</f>
        <v>0</v>
      </c>
      <c r="Z73" s="16">
        <f t="shared" si="11"/>
        <v>1995</v>
      </c>
      <c r="AA73" s="17" t="str">
        <f>IF('[1]TCE - ANEXO III - Preencher'!AB82="","",'[1]TCE - ANEXO III - Preencher'!AB82)</f>
        <v xml:space="preserve">ABONO ASSIS FIN COMPL 12/2023 </v>
      </c>
      <c r="AB73" s="15">
        <f t="shared" si="6"/>
        <v>2414.2399999999998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GUSTAVO MACEDO DE LIMA MAGALHAES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313220</v>
      </c>
      <c r="G74" s="13">
        <f>IF('[1]TCE - ANEXO III - Preencher'!H83="","",'[1]TCE - ANEXO III - Preencher'!H83)</f>
        <v>45323</v>
      </c>
      <c r="H74" s="14">
        <f>'[1]TCE - ANEXO III - Preencher'!I83</f>
        <v>0</v>
      </c>
      <c r="I74" s="14">
        <f>'[1]TCE - ANEXO III - Preencher'!J83</f>
        <v>177.24</v>
      </c>
      <c r="J74" s="14">
        <f>'[1]TCE - ANEXO III - Preencher'!K83</f>
        <v>0</v>
      </c>
      <c r="K74" s="15">
        <f>'[1]TCE - ANEXO III - Preencher'!L83</f>
        <v>251.78</v>
      </c>
      <c r="L74" s="15">
        <f>'[1]TCE - ANEXO III - Preencher'!M83</f>
        <v>7.06</v>
      </c>
      <c r="M74" s="15">
        <f t="shared" si="7"/>
        <v>244.72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424.22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HELENA FERREIRA DA ROCHA MELO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45323</v>
      </c>
      <c r="H75" s="14">
        <f>'[1]TCE - ANEXO III - Preencher'!I84</f>
        <v>0</v>
      </c>
      <c r="I75" s="14">
        <f>'[1]TCE - ANEXO III - Preencher'!J84</f>
        <v>177.17</v>
      </c>
      <c r="J75" s="14">
        <f>'[1]TCE - ANEXO III - Preencher'!K84</f>
        <v>0</v>
      </c>
      <c r="K75" s="15">
        <f>'[1]TCE - ANEXO III - Preencher'!L84</f>
        <v>251.78</v>
      </c>
      <c r="L75" s="15">
        <f>'[1]TCE - ANEXO III - Preencher'!M84</f>
        <v>7.06</v>
      </c>
      <c r="M75" s="15">
        <f t="shared" si="7"/>
        <v>244.72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280</v>
      </c>
      <c r="R75" s="15">
        <f>'[1]TCE - ANEXO III - Preencher'!S84</f>
        <v>84.72</v>
      </c>
      <c r="S75" s="16">
        <f t="shared" si="9"/>
        <v>195.28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1995</v>
      </c>
      <c r="Y75" s="15">
        <f>'[1]TCE - ANEXO III - Preencher'!Z84</f>
        <v>0</v>
      </c>
      <c r="Z75" s="16">
        <f t="shared" si="11"/>
        <v>1995</v>
      </c>
      <c r="AA75" s="17" t="str">
        <f>IF('[1]TCE - ANEXO III - Preencher'!AB84="","",'[1]TCE - ANEXO III - Preencher'!AB84)</f>
        <v xml:space="preserve">ABONO ASSIS FIN COMPL 12/2023 </v>
      </c>
      <c r="AB75" s="15">
        <f t="shared" si="6"/>
        <v>2614.4299999999998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IARA BATISTA SOARES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45323</v>
      </c>
      <c r="H76" s="14">
        <f>'[1]TCE - ANEXO III - Preencher'!I85</f>
        <v>0</v>
      </c>
      <c r="I76" s="14">
        <f>'[1]TCE - ANEXO III - Preencher'!J85</f>
        <v>146.02000000000001</v>
      </c>
      <c r="J76" s="14">
        <f>'[1]TCE - ANEXO III - Preencher'!K85</f>
        <v>0</v>
      </c>
      <c r="K76" s="15">
        <f>'[1]TCE - ANEXO III - Preencher'!L85</f>
        <v>251.78</v>
      </c>
      <c r="L76" s="15">
        <f>'[1]TCE - ANEXO III - Preencher'!M85</f>
        <v>7.06</v>
      </c>
      <c r="M76" s="15">
        <f t="shared" si="7"/>
        <v>244.72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276.93</v>
      </c>
      <c r="R76" s="15">
        <f>'[1]TCE - ANEXO III - Preencher'!S85</f>
        <v>84.72</v>
      </c>
      <c r="S76" s="16">
        <f t="shared" si="9"/>
        <v>192.21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1995</v>
      </c>
      <c r="Y76" s="15">
        <f>'[1]TCE - ANEXO III - Preencher'!Z85</f>
        <v>0</v>
      </c>
      <c r="Z76" s="16">
        <f t="shared" si="11"/>
        <v>1995</v>
      </c>
      <c r="AA76" s="17" t="str">
        <f>IF('[1]TCE - ANEXO III - Preencher'!AB85="","",'[1]TCE - ANEXO III - Preencher'!AB85)</f>
        <v xml:space="preserve">ABONO ASSIS FIN COMPL 12/2023 </v>
      </c>
      <c r="AB76" s="15">
        <f t="shared" si="6"/>
        <v>2580.21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>ISABELA SANTANA DE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45323</v>
      </c>
      <c r="H77" s="14">
        <f>'[1]TCE - ANEXO III - Preencher'!I86</f>
        <v>0</v>
      </c>
      <c r="I77" s="14">
        <f>'[1]TCE - ANEXO III - Preencher'!J86</f>
        <v>146.07</v>
      </c>
      <c r="J77" s="14">
        <f>'[1]TCE - ANEXO III - Preencher'!K86</f>
        <v>0</v>
      </c>
      <c r="K77" s="15">
        <f>'[1]TCE - ANEXO III - Preencher'!L86</f>
        <v>251.78</v>
      </c>
      <c r="L77" s="15">
        <f>'[1]TCE - ANEXO III - Preencher'!M86</f>
        <v>7.06</v>
      </c>
      <c r="M77" s="15">
        <f t="shared" si="7"/>
        <v>244.72</v>
      </c>
      <c r="N77" s="15">
        <f>'[1]TCE - ANEXO III - Preencher'!O86</f>
        <v>2.2599999999999998</v>
      </c>
      <c r="O77" s="15">
        <f>'[1]TCE - ANEXO III - Preencher'!P86</f>
        <v>0</v>
      </c>
      <c r="P77" s="16">
        <f t="shared" si="8"/>
        <v>2.2599999999999998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1995</v>
      </c>
      <c r="Y77" s="15">
        <f>'[1]TCE - ANEXO III - Preencher'!Z86</f>
        <v>0</v>
      </c>
      <c r="Z77" s="16">
        <f t="shared" si="11"/>
        <v>1995</v>
      </c>
      <c r="AA77" s="17" t="str">
        <f>IF('[1]TCE - ANEXO III - Preencher'!AB86="","",'[1]TCE - ANEXO III - Preencher'!AB86)</f>
        <v xml:space="preserve">ABONO ASSIS FIN COMPL 12/2023 </v>
      </c>
      <c r="AB77" s="15">
        <f t="shared" si="6"/>
        <v>2388.0500000000002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 xml:space="preserve">ISIS ANDRIELLY ELIAS DE ALBUQUERQUE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45323</v>
      </c>
      <c r="H78" s="14">
        <f>'[1]TCE - ANEXO III - Preencher'!I87</f>
        <v>0</v>
      </c>
      <c r="I78" s="14">
        <f>'[1]TCE - ANEXO III - Preencher'!J87</f>
        <v>238.17</v>
      </c>
      <c r="J78" s="14">
        <f>'[1]TCE - ANEXO III - Preencher'!K87</f>
        <v>0</v>
      </c>
      <c r="K78" s="15">
        <f>'[1]TCE - ANEXO III - Preencher'!L87</f>
        <v>251.78</v>
      </c>
      <c r="L78" s="15">
        <f>'[1]TCE - ANEXO III - Preencher'!M87</f>
        <v>3.05</v>
      </c>
      <c r="M78" s="15">
        <f t="shared" si="7"/>
        <v>248.73</v>
      </c>
      <c r="N78" s="15">
        <f>'[1]TCE - ANEXO III - Preencher'!O87</f>
        <v>3.79</v>
      </c>
      <c r="O78" s="15">
        <f>'[1]TCE - ANEXO III - Preencher'!P87</f>
        <v>0</v>
      </c>
      <c r="P78" s="16">
        <f t="shared" si="8"/>
        <v>3.79</v>
      </c>
      <c r="Q78" s="15">
        <f>'[1]TCE - ANEXO III - Preencher'!R87</f>
        <v>238.13</v>
      </c>
      <c r="R78" s="15">
        <f>'[1]TCE - ANEXO III - Preencher'!S87</f>
        <v>122.12</v>
      </c>
      <c r="S78" s="16">
        <f t="shared" si="9"/>
        <v>116.00999999999999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2282.8200000000002</v>
      </c>
      <c r="Y78" s="15">
        <f>'[1]TCE - ANEXO III - Preencher'!Z87</f>
        <v>0</v>
      </c>
      <c r="Z78" s="16">
        <f t="shared" si="11"/>
        <v>2282.8200000000002</v>
      </c>
      <c r="AA78" s="17" t="str">
        <f>IF('[1]TCE - ANEXO III - Preencher'!AB87="","",'[1]TCE - ANEXO III - Preencher'!AB87)</f>
        <v xml:space="preserve">ABONO ASSIS FIN COMPL 12/2023 </v>
      </c>
      <c r="AB78" s="15">
        <f t="shared" si="6"/>
        <v>2889.5200000000004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IVONEIDE MARIA DE OLIVEIRA TEODORO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45323</v>
      </c>
      <c r="H79" s="14">
        <f>'[1]TCE - ANEXO III - Preencher'!I88</f>
        <v>0</v>
      </c>
      <c r="I79" s="14">
        <f>'[1]TCE - ANEXO III - Preencher'!J88</f>
        <v>215.81</v>
      </c>
      <c r="J79" s="14">
        <f>'[1]TCE - ANEXO III - Preencher'!K88</f>
        <v>0</v>
      </c>
      <c r="K79" s="15">
        <f>'[1]TCE - ANEXO III - Preencher'!L88</f>
        <v>251.78</v>
      </c>
      <c r="L79" s="15">
        <f>'[1]TCE - ANEXO III - Preencher'!M88</f>
        <v>3.05</v>
      </c>
      <c r="M79" s="15">
        <f t="shared" si="7"/>
        <v>248.73</v>
      </c>
      <c r="N79" s="15">
        <f>'[1]TCE - ANEXO III - Preencher'!O88</f>
        <v>3.79</v>
      </c>
      <c r="O79" s="15">
        <f>'[1]TCE - ANEXO III - Preencher'!P88</f>
        <v>0</v>
      </c>
      <c r="P79" s="16">
        <f t="shared" si="8"/>
        <v>3.79</v>
      </c>
      <c r="Q79" s="15">
        <f>'[1]TCE - ANEXO III - Preencher'!R88</f>
        <v>229.33</v>
      </c>
      <c r="R79" s="15">
        <f>'[1]TCE - ANEXO III - Preencher'!S88</f>
        <v>122.12</v>
      </c>
      <c r="S79" s="16">
        <f t="shared" si="9"/>
        <v>107.21000000000001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2170.88</v>
      </c>
      <c r="Y79" s="15">
        <f>'[1]TCE - ANEXO III - Preencher'!Z88</f>
        <v>0</v>
      </c>
      <c r="Z79" s="16">
        <f t="shared" si="11"/>
        <v>2170.88</v>
      </c>
      <c r="AA79" s="17" t="str">
        <f>IF('[1]TCE - ANEXO III - Preencher'!AB88="","",'[1]TCE - ANEXO III - Preencher'!AB88)</f>
        <v xml:space="preserve">ABONO ASSIS FIN COMPL 12/2023 </v>
      </c>
      <c r="AB79" s="15">
        <f t="shared" si="6"/>
        <v>2746.42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JACKSON FERREIRA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45323</v>
      </c>
      <c r="H80" s="14">
        <f>'[1]TCE - ANEXO III - Preencher'!I89</f>
        <v>0</v>
      </c>
      <c r="I80" s="14">
        <f>'[1]TCE - ANEXO III - Preencher'!J89</f>
        <v>174.77</v>
      </c>
      <c r="J80" s="14">
        <f>'[1]TCE - ANEXO III - Preencher'!K89</f>
        <v>0</v>
      </c>
      <c r="K80" s="15">
        <f>'[1]TCE - ANEXO III - Preencher'!L89</f>
        <v>251.78</v>
      </c>
      <c r="L80" s="15">
        <f>'[1]TCE - ANEXO III - Preencher'!M89</f>
        <v>7.06</v>
      </c>
      <c r="M80" s="15">
        <f t="shared" si="7"/>
        <v>244.72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1995</v>
      </c>
      <c r="Y80" s="15">
        <f>'[1]TCE - ANEXO III - Preencher'!Z89</f>
        <v>0</v>
      </c>
      <c r="Z80" s="16">
        <f t="shared" si="11"/>
        <v>1995</v>
      </c>
      <c r="AA80" s="17" t="str">
        <f>IF('[1]TCE - ANEXO III - Preencher'!AB89="","",'[1]TCE - ANEXO III - Preencher'!AB89)</f>
        <v xml:space="preserve">ABONO ASSIS FIN COMPL 12/2023 </v>
      </c>
      <c r="AB80" s="15">
        <f t="shared" si="6"/>
        <v>2416.75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>JACKSON VANDERLY SILVA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45323</v>
      </c>
      <c r="H81" s="14">
        <f>'[1]TCE - ANEXO III - Preencher'!I90</f>
        <v>0</v>
      </c>
      <c r="I81" s="14">
        <f>'[1]TCE - ANEXO III - Preencher'!J90</f>
        <v>135.55000000000001</v>
      </c>
      <c r="J81" s="14">
        <f>'[1]TCE - ANEXO III - Preencher'!K90</f>
        <v>0</v>
      </c>
      <c r="K81" s="15">
        <f>'[1]TCE - ANEXO III - Preencher'!L90</f>
        <v>251.78</v>
      </c>
      <c r="L81" s="15">
        <f>'[1]TCE - ANEXO III - Preencher'!M90</f>
        <v>7.06</v>
      </c>
      <c r="M81" s="15">
        <f t="shared" si="7"/>
        <v>244.72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382.53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JADILSON JOSE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515110</v>
      </c>
      <c r="G82" s="13">
        <f>IF('[1]TCE - ANEXO III - Preencher'!H91="","",'[1]TCE - ANEXO III - Preencher'!H91)</f>
        <v>45323</v>
      </c>
      <c r="H82" s="14">
        <f>'[1]TCE - ANEXO III - Preencher'!I91</f>
        <v>0</v>
      </c>
      <c r="I82" s="14">
        <f>'[1]TCE - ANEXO III - Preencher'!J91</f>
        <v>136.54</v>
      </c>
      <c r="J82" s="14">
        <f>'[1]TCE - ANEXO III - Preencher'!K91</f>
        <v>0</v>
      </c>
      <c r="K82" s="15">
        <f>'[1]TCE - ANEXO III - Preencher'!L91</f>
        <v>251.78</v>
      </c>
      <c r="L82" s="15">
        <f>'[1]TCE - ANEXO III - Preencher'!M91</f>
        <v>7.06</v>
      </c>
      <c r="M82" s="15">
        <f t="shared" si="7"/>
        <v>244.72</v>
      </c>
      <c r="N82" s="15">
        <f>'[1]TCE - ANEXO III - Preencher'!O91</f>
        <v>2.2599999999999998</v>
      </c>
      <c r="O82" s="15">
        <f>'[1]TCE - ANEXO III - Preencher'!P91</f>
        <v>0</v>
      </c>
      <c r="P82" s="16">
        <f t="shared" si="8"/>
        <v>2.2599999999999998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383.52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JAIME DOS ANJOS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45323</v>
      </c>
      <c r="H83" s="14">
        <f>'[1]TCE - ANEXO III - Preencher'!I92</f>
        <v>0</v>
      </c>
      <c r="I83" s="14">
        <f>'[1]TCE - ANEXO III - Preencher'!J92</f>
        <v>205.38</v>
      </c>
      <c r="J83" s="14">
        <f>'[1]TCE - ANEXO III - Preencher'!K92</f>
        <v>0</v>
      </c>
      <c r="K83" s="15">
        <f>'[1]TCE - ANEXO III - Preencher'!L92</f>
        <v>251.78</v>
      </c>
      <c r="L83" s="15">
        <f>'[1]TCE - ANEXO III - Preencher'!M92</f>
        <v>3.05</v>
      </c>
      <c r="M83" s="15">
        <f t="shared" si="7"/>
        <v>248.73</v>
      </c>
      <c r="N83" s="15">
        <f>'[1]TCE - ANEXO III - Preencher'!O92</f>
        <v>3.79</v>
      </c>
      <c r="O83" s="15">
        <f>'[1]TCE - ANEXO III - Preencher'!P92</f>
        <v>0</v>
      </c>
      <c r="P83" s="16">
        <f t="shared" si="8"/>
        <v>3.79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2282.8200000000002</v>
      </c>
      <c r="Y83" s="15">
        <f>'[1]TCE - ANEXO III - Preencher'!Z92</f>
        <v>0</v>
      </c>
      <c r="Z83" s="16">
        <f t="shared" si="11"/>
        <v>2282.8200000000002</v>
      </c>
      <c r="AA83" s="17" t="str">
        <f>IF('[1]TCE - ANEXO III - Preencher'!AB92="","",'[1]TCE - ANEXO III - Preencher'!AB92)</f>
        <v xml:space="preserve">ABONO ASSIS FIN COMPL 12/2023 </v>
      </c>
      <c r="AB83" s="15">
        <f t="shared" si="6"/>
        <v>2740.7200000000003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JANAINA LAIS DE OLIVEIRA SANTOS ARAUJO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411005</v>
      </c>
      <c r="G84" s="13">
        <f>IF('[1]TCE - ANEXO III - Preencher'!H93="","",'[1]TCE - ANEXO III - Preencher'!H93)</f>
        <v>45323</v>
      </c>
      <c r="H84" s="14">
        <f>'[1]TCE - ANEXO III - Preencher'!I93</f>
        <v>0</v>
      </c>
      <c r="I84" s="14">
        <f>'[1]TCE - ANEXO III - Preencher'!J93</f>
        <v>139.91999999999999</v>
      </c>
      <c r="J84" s="14">
        <f>'[1]TCE - ANEXO III - Preencher'!K93</f>
        <v>0</v>
      </c>
      <c r="K84" s="15">
        <f>'[1]TCE - ANEXO III - Preencher'!L93</f>
        <v>251.78</v>
      </c>
      <c r="L84" s="15">
        <f>'[1]TCE - ANEXO III - Preencher'!M93</f>
        <v>7.06</v>
      </c>
      <c r="M84" s="15">
        <f t="shared" si="7"/>
        <v>244.72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229.33</v>
      </c>
      <c r="R84" s="15">
        <f>'[1]TCE - ANEXO III - Preencher'!S93</f>
        <v>104.94</v>
      </c>
      <c r="S84" s="16">
        <f t="shared" si="9"/>
        <v>124.39000000000001</v>
      </c>
      <c r="T84" s="15">
        <f>'[1]TCE - ANEXO III - Preencher'!U93</f>
        <v>80.95</v>
      </c>
      <c r="U84" s="15">
        <f>'[1]TCE - ANEXO III - Preencher'!V93</f>
        <v>0</v>
      </c>
      <c r="V84" s="16">
        <f t="shared" si="10"/>
        <v>80.95</v>
      </c>
      <c r="W84" s="17" t="str">
        <f>IF('[1]TCE - ANEXO III - Preencher'!X93="","",'[1]TCE - ANEXO III - Preencher'!X93)</f>
        <v>AUX. CRECHE FEDERAÇÃO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592.24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JARDELANIA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513505</v>
      </c>
      <c r="G85" s="13">
        <f>IF('[1]TCE - ANEXO III - Preencher'!H94="","",'[1]TCE - ANEXO III - Preencher'!H94)</f>
        <v>45323</v>
      </c>
      <c r="H85" s="14">
        <f>'[1]TCE - ANEXO III - Preencher'!I94</f>
        <v>0</v>
      </c>
      <c r="I85" s="14">
        <f>'[1]TCE - ANEXO III - Preencher'!J94</f>
        <v>136.53</v>
      </c>
      <c r="J85" s="14">
        <f>'[1]TCE - ANEXO III - Preencher'!K94</f>
        <v>0</v>
      </c>
      <c r="K85" s="15">
        <f>'[1]TCE - ANEXO III - Preencher'!L94</f>
        <v>251.78</v>
      </c>
      <c r="L85" s="15">
        <f>'[1]TCE - ANEXO III - Preencher'!M94</f>
        <v>7.06</v>
      </c>
      <c r="M85" s="15">
        <f t="shared" si="7"/>
        <v>244.72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383.51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JOSE CRISTIANO DA SILVA RODRIGUES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766420</v>
      </c>
      <c r="G86" s="13">
        <f>IF('[1]TCE - ANEXO III - Preencher'!H95="","",'[1]TCE - ANEXO III - Preencher'!H95)</f>
        <v>45323</v>
      </c>
      <c r="H86" s="14">
        <f>'[1]TCE - ANEXO III - Preencher'!I95</f>
        <v>0</v>
      </c>
      <c r="I86" s="14">
        <f>'[1]TCE - ANEXO III - Preencher'!J95</f>
        <v>158.15</v>
      </c>
      <c r="J86" s="14">
        <f>'[1]TCE - ANEXO III - Preencher'!K95</f>
        <v>0</v>
      </c>
      <c r="K86" s="15">
        <f>'[1]TCE - ANEXO III - Preencher'!L95</f>
        <v>251.78</v>
      </c>
      <c r="L86" s="15">
        <f>'[1]TCE - ANEXO III - Preencher'!M95</f>
        <v>7.06</v>
      </c>
      <c r="M86" s="15">
        <f t="shared" si="7"/>
        <v>244.72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405.13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JOSE DIOGO GOMES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521130</v>
      </c>
      <c r="G87" s="13">
        <f>IF('[1]TCE - ANEXO III - Preencher'!H96="","",'[1]TCE - ANEXO III - Preencher'!H96)</f>
        <v>45323</v>
      </c>
      <c r="H87" s="14">
        <f>'[1]TCE - ANEXO III - Preencher'!I96</f>
        <v>0</v>
      </c>
      <c r="I87" s="14">
        <f>'[1]TCE - ANEXO III - Preencher'!J96</f>
        <v>148.93</v>
      </c>
      <c r="J87" s="14">
        <f>'[1]TCE - ANEXO III - Preencher'!K96</f>
        <v>0</v>
      </c>
      <c r="K87" s="15">
        <f>'[1]TCE - ANEXO III - Preencher'!L96</f>
        <v>251.78</v>
      </c>
      <c r="L87" s="15">
        <f>'[1]TCE - ANEXO III - Preencher'!M96</f>
        <v>7.06</v>
      </c>
      <c r="M87" s="15">
        <f t="shared" si="7"/>
        <v>244.72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276.93</v>
      </c>
      <c r="R87" s="15">
        <f>'[1]TCE - ANEXO III - Preencher'!S96</f>
        <v>93.09</v>
      </c>
      <c r="S87" s="16">
        <f t="shared" si="9"/>
        <v>183.84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579.75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JOSE FERNANDES DA SILVA JUNIOR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422110</v>
      </c>
      <c r="G88" s="13">
        <f>IF('[1]TCE - ANEXO III - Preencher'!H97="","",'[1]TCE - ANEXO III - Preencher'!H97)</f>
        <v>45323</v>
      </c>
      <c r="H88" s="14">
        <f>'[1]TCE - ANEXO III - Preencher'!I97</f>
        <v>0</v>
      </c>
      <c r="I88" s="14">
        <f>'[1]TCE - ANEXO III - Preencher'!J97</f>
        <v>137.52000000000001</v>
      </c>
      <c r="J88" s="14">
        <f>'[1]TCE - ANEXO III - Preencher'!K97</f>
        <v>0</v>
      </c>
      <c r="K88" s="15">
        <f>'[1]TCE - ANEXO III - Preencher'!L97</f>
        <v>251.78</v>
      </c>
      <c r="L88" s="15">
        <f>'[1]TCE - ANEXO III - Preencher'!M97</f>
        <v>7.06</v>
      </c>
      <c r="M88" s="15">
        <f t="shared" si="7"/>
        <v>244.72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296.33</v>
      </c>
      <c r="R88" s="15">
        <f>'[1]TCE - ANEXO III - Preencher'!S97</f>
        <v>84.72</v>
      </c>
      <c r="S88" s="16">
        <f t="shared" si="9"/>
        <v>211.60999999999999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596.11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JOSE JORGE DE SOUZA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514310</v>
      </c>
      <c r="G89" s="13">
        <f>IF('[1]TCE - ANEXO III - Preencher'!H98="","",'[1]TCE - ANEXO III - Preencher'!H98)</f>
        <v>45323</v>
      </c>
      <c r="H89" s="14">
        <f>'[1]TCE - ANEXO III - Preencher'!I98</f>
        <v>0</v>
      </c>
      <c r="I89" s="14">
        <f>'[1]TCE - ANEXO III - Preencher'!J98</f>
        <v>200.09</v>
      </c>
      <c r="J89" s="14">
        <f>'[1]TCE - ANEXO III - Preencher'!K98</f>
        <v>0</v>
      </c>
      <c r="K89" s="15">
        <f>'[1]TCE - ANEXO III - Preencher'!L98</f>
        <v>251.78</v>
      </c>
      <c r="L89" s="15">
        <f>'[1]TCE - ANEXO III - Preencher'!M98</f>
        <v>7.06</v>
      </c>
      <c r="M89" s="15">
        <f t="shared" si="7"/>
        <v>244.72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447.07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LEANDRO GOMES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515110</v>
      </c>
      <c r="G90" s="13">
        <f>IF('[1]TCE - ANEXO III - Preencher'!H99="","",'[1]TCE - ANEXO III - Preencher'!H99)</f>
        <v>45323</v>
      </c>
      <c r="H90" s="14">
        <f>'[1]TCE - ANEXO III - Preencher'!I99</f>
        <v>0</v>
      </c>
      <c r="I90" s="14">
        <f>'[1]TCE - ANEXO III - Preencher'!J99</f>
        <v>179.81</v>
      </c>
      <c r="J90" s="14">
        <f>'[1]TCE - ANEXO III - Preencher'!K99</f>
        <v>0</v>
      </c>
      <c r="K90" s="15">
        <f>'[1]TCE - ANEXO III - Preencher'!L99</f>
        <v>251.78</v>
      </c>
      <c r="L90" s="15">
        <f>'[1]TCE - ANEXO III - Preencher'!M99</f>
        <v>7.06</v>
      </c>
      <c r="M90" s="15">
        <f t="shared" si="7"/>
        <v>244.72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296.33</v>
      </c>
      <c r="R90" s="15">
        <f>'[1]TCE - ANEXO III - Preencher'!S99</f>
        <v>84.72</v>
      </c>
      <c r="S90" s="16">
        <f t="shared" si="9"/>
        <v>211.60999999999999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638.4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MARQUES DA SILVA DANTAS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515205</v>
      </c>
      <c r="G91" s="13">
        <f>IF('[1]TCE - ANEXO III - Preencher'!H100="","",'[1]TCE - ANEXO III - Preencher'!H100)</f>
        <v>45323</v>
      </c>
      <c r="H91" s="14">
        <f>'[1]TCE - ANEXO III - Preencher'!I100</f>
        <v>0</v>
      </c>
      <c r="I91" s="14">
        <f>'[1]TCE - ANEXO III - Preencher'!J100</f>
        <v>183.51</v>
      </c>
      <c r="J91" s="14">
        <f>'[1]TCE - ANEXO III - Preencher'!K100</f>
        <v>0</v>
      </c>
      <c r="K91" s="15">
        <f>'[1]TCE - ANEXO III - Preencher'!L100</f>
        <v>251.78</v>
      </c>
      <c r="L91" s="15">
        <f>'[1]TCE - ANEXO III - Preencher'!M100</f>
        <v>7.06</v>
      </c>
      <c r="M91" s="15">
        <f t="shared" si="7"/>
        <v>244.72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430.49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 VALDEMIR DA SILVA FILHO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313115</v>
      </c>
      <c r="G92" s="13">
        <f>IF('[1]TCE - ANEXO III - Preencher'!H101="","",'[1]TCE - ANEXO III - Preencher'!H101)</f>
        <v>45323</v>
      </c>
      <c r="H92" s="14">
        <f>'[1]TCE - ANEXO III - Preencher'!I101</f>
        <v>0</v>
      </c>
      <c r="I92" s="14">
        <f>'[1]TCE - ANEXO III - Preencher'!J101</f>
        <v>242.53</v>
      </c>
      <c r="J92" s="14">
        <f>'[1]TCE - ANEXO III - Preencher'!K101</f>
        <v>0</v>
      </c>
      <c r="K92" s="15">
        <f>'[1]TCE - ANEXO III - Preencher'!L101</f>
        <v>251.78</v>
      </c>
      <c r="L92" s="15">
        <f>'[1]TCE - ANEXO III - Preencher'!M101</f>
        <v>7.06</v>
      </c>
      <c r="M92" s="15">
        <f t="shared" si="7"/>
        <v>244.72</v>
      </c>
      <c r="N92" s="15">
        <f>'[1]TCE - ANEXO III - Preencher'!O101</f>
        <v>2.2599999999999998</v>
      </c>
      <c r="O92" s="15">
        <f>'[1]TCE - ANEXO III - Preencher'!P101</f>
        <v>0</v>
      </c>
      <c r="P92" s="16">
        <f t="shared" si="8"/>
        <v>2.2599999999999998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489.51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JOSENILDA DA SILVA MELO RODRIGUES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45323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1746.49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1995</v>
      </c>
      <c r="Y93" s="15">
        <f>'[1]TCE - ANEXO III - Preencher'!Z102</f>
        <v>0</v>
      </c>
      <c r="Z93" s="16">
        <f t="shared" si="11"/>
        <v>1995</v>
      </c>
      <c r="AA93" s="17" t="str">
        <f>IF('[1]TCE - ANEXO III - Preencher'!AB102="","",'[1]TCE - ANEXO III - Preencher'!AB102)</f>
        <v xml:space="preserve">ABONO ASSIS FIN COMPL 12/2023 </v>
      </c>
      <c r="AB93" s="15">
        <f t="shared" si="6"/>
        <v>3741.49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JULIA REBEKA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45323</v>
      </c>
      <c r="H94" s="14">
        <f>'[1]TCE - ANEXO III - Preencher'!I103</f>
        <v>0</v>
      </c>
      <c r="I94" s="14">
        <f>'[1]TCE - ANEXO III - Preencher'!J103</f>
        <v>223.13</v>
      </c>
      <c r="J94" s="14">
        <f>'[1]TCE - ANEXO III - Preencher'!K103</f>
        <v>0</v>
      </c>
      <c r="K94" s="15">
        <f>'[1]TCE - ANEXO III - Preencher'!L103</f>
        <v>251.78</v>
      </c>
      <c r="L94" s="15">
        <f>'[1]TCE - ANEXO III - Preencher'!M103</f>
        <v>2.79</v>
      </c>
      <c r="M94" s="15">
        <f t="shared" si="7"/>
        <v>248.99</v>
      </c>
      <c r="N94" s="15">
        <f>'[1]TCE - ANEXO III - Preencher'!O103</f>
        <v>3.79</v>
      </c>
      <c r="O94" s="15">
        <f>'[1]TCE - ANEXO III - Preencher'!P103</f>
        <v>0</v>
      </c>
      <c r="P94" s="16">
        <f t="shared" si="8"/>
        <v>3.79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2356.9</v>
      </c>
      <c r="Y94" s="15">
        <f>'[1]TCE - ANEXO III - Preencher'!Z103</f>
        <v>0</v>
      </c>
      <c r="Z94" s="16">
        <f t="shared" si="11"/>
        <v>2356.9</v>
      </c>
      <c r="AA94" s="17" t="str">
        <f>IF('[1]TCE - ANEXO III - Preencher'!AB103="","",'[1]TCE - ANEXO III - Preencher'!AB103)</f>
        <v xml:space="preserve">ABONO ASSIS FIN COMPL 12/2023 </v>
      </c>
      <c r="AB94" s="15">
        <f t="shared" si="6"/>
        <v>2832.81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JULIANA ALBUQUERQUE DE CASTRO LOPES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45323</v>
      </c>
      <c r="H95" s="14">
        <f>'[1]TCE - ANEXO III - Preencher'!I104</f>
        <v>0</v>
      </c>
      <c r="I95" s="14">
        <f>'[1]TCE - ANEXO III - Preencher'!J104</f>
        <v>145.94</v>
      </c>
      <c r="J95" s="14">
        <f>'[1]TCE - ANEXO III - Preencher'!K104</f>
        <v>0</v>
      </c>
      <c r="K95" s="15">
        <f>'[1]TCE - ANEXO III - Preencher'!L104</f>
        <v>251.78</v>
      </c>
      <c r="L95" s="15">
        <f>'[1]TCE - ANEXO III - Preencher'!M104</f>
        <v>7.06</v>
      </c>
      <c r="M95" s="15">
        <f t="shared" si="7"/>
        <v>244.72</v>
      </c>
      <c r="N95" s="15">
        <f>'[1]TCE - ANEXO III - Preencher'!O104</f>
        <v>2.2599999999999998</v>
      </c>
      <c r="O95" s="15">
        <f>'[1]TCE - ANEXO III - Preencher'!P104</f>
        <v>0</v>
      </c>
      <c r="P95" s="16">
        <f t="shared" si="8"/>
        <v>2.2599999999999998</v>
      </c>
      <c r="Q95" s="15">
        <f>'[1]TCE - ANEXO III - Preencher'!R104</f>
        <v>276.93</v>
      </c>
      <c r="R95" s="15">
        <f>'[1]TCE - ANEXO III - Preencher'!S104</f>
        <v>84.72</v>
      </c>
      <c r="S95" s="16">
        <f t="shared" si="9"/>
        <v>192.21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1995</v>
      </c>
      <c r="Y95" s="15">
        <f>'[1]TCE - ANEXO III - Preencher'!Z104</f>
        <v>0</v>
      </c>
      <c r="Z95" s="16">
        <f t="shared" si="11"/>
        <v>1995</v>
      </c>
      <c r="AA95" s="17" t="str">
        <f>IF('[1]TCE - ANEXO III - Preencher'!AB104="","",'[1]TCE - ANEXO III - Preencher'!AB104)</f>
        <v xml:space="preserve">ABONO ASSIS FIN COMPL 12/2023 </v>
      </c>
      <c r="AB95" s="15">
        <f t="shared" si="6"/>
        <v>2580.13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JULIANA CANUTO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45323</v>
      </c>
      <c r="H96" s="14">
        <f>'[1]TCE - ANEXO III - Preencher'!I105</f>
        <v>0</v>
      </c>
      <c r="I96" s="14">
        <f>'[1]TCE - ANEXO III - Preencher'!J105</f>
        <v>174.26</v>
      </c>
      <c r="J96" s="14">
        <f>'[1]TCE - ANEXO III - Preencher'!K105</f>
        <v>0</v>
      </c>
      <c r="K96" s="15">
        <f>'[1]TCE - ANEXO III - Preencher'!L105</f>
        <v>251.78</v>
      </c>
      <c r="L96" s="15">
        <f>'[1]TCE - ANEXO III - Preencher'!M105</f>
        <v>7.06</v>
      </c>
      <c r="M96" s="15">
        <f t="shared" si="7"/>
        <v>244.72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273.83</v>
      </c>
      <c r="R96" s="15">
        <f>'[1]TCE - ANEXO III - Preencher'!S105</f>
        <v>84.72</v>
      </c>
      <c r="S96" s="16">
        <f t="shared" si="9"/>
        <v>189.10999999999999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1995</v>
      </c>
      <c r="Y96" s="15">
        <f>'[1]TCE - ANEXO III - Preencher'!Z105</f>
        <v>0</v>
      </c>
      <c r="Z96" s="16">
        <f t="shared" si="11"/>
        <v>1995</v>
      </c>
      <c r="AA96" s="17" t="str">
        <f>IF('[1]TCE - ANEXO III - Preencher'!AB105="","",'[1]TCE - ANEXO III - Preencher'!AB105)</f>
        <v xml:space="preserve">ABONO ASSIS FIN COMPL 12/2023 </v>
      </c>
      <c r="AB96" s="15">
        <f t="shared" si="6"/>
        <v>2605.35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JULIANA MACEDO PIRES VERISSIMO SALES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251605</v>
      </c>
      <c r="G97" s="13">
        <f>IF('[1]TCE - ANEXO III - Preencher'!H106="","",'[1]TCE - ANEXO III - Preencher'!H106)</f>
        <v>45323</v>
      </c>
      <c r="H97" s="14">
        <f>'[1]TCE - ANEXO III - Preencher'!I106</f>
        <v>0</v>
      </c>
      <c r="I97" s="14">
        <f>'[1]TCE - ANEXO III - Preencher'!J106</f>
        <v>344.7</v>
      </c>
      <c r="J97" s="14">
        <f>'[1]TCE - ANEXO III - Preencher'!K106</f>
        <v>0</v>
      </c>
      <c r="K97" s="15">
        <f>'[1]TCE - ANEXO III - Preencher'!L106</f>
        <v>251.78</v>
      </c>
      <c r="L97" s="15">
        <f>'[1]TCE - ANEXO III - Preencher'!M106</f>
        <v>7.06</v>
      </c>
      <c r="M97" s="15">
        <f t="shared" si="7"/>
        <v>244.72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80.95</v>
      </c>
      <c r="U97" s="15">
        <f>'[1]TCE - ANEXO III - Preencher'!V106</f>
        <v>0</v>
      </c>
      <c r="V97" s="16">
        <f t="shared" si="10"/>
        <v>80.95</v>
      </c>
      <c r="W97" s="17" t="str">
        <f>IF('[1]TCE - ANEXO III - Preencher'!X106="","",'[1]TCE - ANEXO III - Preencher'!X106)</f>
        <v>AUX. CRECHE FEDERAÇÃO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672.63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JUVANI PEIXOTO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45323</v>
      </c>
      <c r="H98" s="14">
        <f>'[1]TCE - ANEXO III - Preencher'!I107</f>
        <v>0</v>
      </c>
      <c r="I98" s="14">
        <f>'[1]TCE - ANEXO III - Preencher'!J107</f>
        <v>174.69</v>
      </c>
      <c r="J98" s="14">
        <f>'[1]TCE - ANEXO III - Preencher'!K107</f>
        <v>0</v>
      </c>
      <c r="K98" s="15">
        <f>'[1]TCE - ANEXO III - Preencher'!L107</f>
        <v>251.78</v>
      </c>
      <c r="L98" s="15">
        <f>'[1]TCE - ANEXO III - Preencher'!M107</f>
        <v>7.06</v>
      </c>
      <c r="M98" s="15">
        <f t="shared" si="7"/>
        <v>244.72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255.93</v>
      </c>
      <c r="R98" s="15">
        <f>'[1]TCE - ANEXO III - Preencher'!S107</f>
        <v>84.72</v>
      </c>
      <c r="S98" s="16">
        <f t="shared" si="9"/>
        <v>171.21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1995</v>
      </c>
      <c r="Y98" s="15">
        <f>'[1]TCE - ANEXO III - Preencher'!Z107</f>
        <v>0</v>
      </c>
      <c r="Z98" s="16">
        <f t="shared" si="11"/>
        <v>1995</v>
      </c>
      <c r="AA98" s="17" t="str">
        <f>IF('[1]TCE - ANEXO III - Preencher'!AB107="","",'[1]TCE - ANEXO III - Preencher'!AB107)</f>
        <v xml:space="preserve">ABONO ASSIS FIN COMPL 12/2023 </v>
      </c>
      <c r="AB98" s="15">
        <f t="shared" si="6"/>
        <v>2587.88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LAYSE DAYANA SANTIAGO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45323</v>
      </c>
      <c r="H99" s="14">
        <f>'[1]TCE - ANEXO III - Preencher'!I108</f>
        <v>0</v>
      </c>
      <c r="I99" s="14">
        <f>'[1]TCE - ANEXO III - Preencher'!J108</f>
        <v>146.76</v>
      </c>
      <c r="J99" s="14">
        <f>'[1]TCE - ANEXO III - Preencher'!K108</f>
        <v>0</v>
      </c>
      <c r="K99" s="15">
        <f>'[1]TCE - ANEXO III - Preencher'!L108</f>
        <v>251.78</v>
      </c>
      <c r="L99" s="15">
        <f>'[1]TCE - ANEXO III - Preencher'!M108</f>
        <v>7.06</v>
      </c>
      <c r="M99" s="15">
        <f t="shared" si="7"/>
        <v>244.72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1995</v>
      </c>
      <c r="Y99" s="15">
        <f>'[1]TCE - ANEXO III - Preencher'!Z108</f>
        <v>0</v>
      </c>
      <c r="Z99" s="16">
        <f t="shared" si="11"/>
        <v>1995</v>
      </c>
      <c r="AA99" s="17" t="str">
        <f>IF('[1]TCE - ANEXO III - Preencher'!AB108="","",'[1]TCE - ANEXO III - Preencher'!AB108)</f>
        <v xml:space="preserve">ABONO ASSIS FIN COMPL 12/2023 </v>
      </c>
      <c r="AB99" s="15">
        <f t="shared" si="6"/>
        <v>2388.7399999999998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LEONARDO FRANCISCO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411005</v>
      </c>
      <c r="G100" s="13">
        <f>IF('[1]TCE - ANEXO III - Preencher'!H109="","",'[1]TCE - ANEXO III - Preencher'!H109)</f>
        <v>45323</v>
      </c>
      <c r="H100" s="14">
        <f>'[1]TCE - ANEXO III - Preencher'!I109</f>
        <v>0</v>
      </c>
      <c r="I100" s="14">
        <f>'[1]TCE - ANEXO III - Preencher'!J109</f>
        <v>139.91999999999999</v>
      </c>
      <c r="J100" s="14">
        <f>'[1]TCE - ANEXO III - Preencher'!K109</f>
        <v>0</v>
      </c>
      <c r="K100" s="15">
        <f>'[1]TCE - ANEXO III - Preencher'!L109</f>
        <v>251.78</v>
      </c>
      <c r="L100" s="15">
        <f>'[1]TCE - ANEXO III - Preencher'!M109</f>
        <v>7.06</v>
      </c>
      <c r="M100" s="15">
        <f t="shared" si="7"/>
        <v>244.72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386.9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LETICIA CRISTINA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411005</v>
      </c>
      <c r="G101" s="13">
        <f>IF('[1]TCE - ANEXO III - Preencher'!H110="","",'[1]TCE - ANEXO III - Preencher'!H110)</f>
        <v>45323</v>
      </c>
      <c r="H101" s="14">
        <f>'[1]TCE - ANEXO III - Preencher'!I110</f>
        <v>0</v>
      </c>
      <c r="I101" s="14">
        <f>'[1]TCE - ANEXO III - Preencher'!J110</f>
        <v>13.27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228.58</v>
      </c>
      <c r="R101" s="15">
        <f>'[1]TCE - ANEXO III - Preencher'!S110</f>
        <v>39.799999999999997</v>
      </c>
      <c r="S101" s="16">
        <f t="shared" si="9"/>
        <v>188.78000000000003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204.31000000000003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LIDIANE ELOISA SALES DE ARAUJO LIMA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354210</v>
      </c>
      <c r="G102" s="13">
        <f>IF('[1]TCE - ANEXO III - Preencher'!H111="","",'[1]TCE - ANEXO III - Preencher'!H111)</f>
        <v>45323</v>
      </c>
      <c r="H102" s="14">
        <f>'[1]TCE - ANEXO III - Preencher'!I111</f>
        <v>0</v>
      </c>
      <c r="I102" s="14">
        <f>'[1]TCE - ANEXO III - Preencher'!J111</f>
        <v>198.94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80.95</v>
      </c>
      <c r="U102" s="15">
        <f>'[1]TCE - ANEXO III - Preencher'!V111</f>
        <v>0</v>
      </c>
      <c r="V102" s="16">
        <f t="shared" si="10"/>
        <v>80.95</v>
      </c>
      <c r="W102" s="17" t="str">
        <f>IF('[1]TCE - ANEXO III - Preencher'!X111="","",'[1]TCE - ANEXO III - Preencher'!X111)</f>
        <v>AUX. CRECHE FEDERAÇÃO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282.14999999999998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LOURDES MULLER NUNES DE OLIVEIRA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410105</v>
      </c>
      <c r="G103" s="13">
        <f>IF('[1]TCE - ANEXO III - Preencher'!H112="","",'[1]TCE - ANEXO III - Preencher'!H112)</f>
        <v>45323</v>
      </c>
      <c r="H103" s="14">
        <f>'[1]TCE - ANEXO III - Preencher'!I112</f>
        <v>0</v>
      </c>
      <c r="I103" s="14">
        <f>'[1]TCE - ANEXO III - Preencher'!J112</f>
        <v>1039.24</v>
      </c>
      <c r="J103" s="14">
        <f>'[1]TCE - ANEXO III - Preencher'!K112</f>
        <v>0</v>
      </c>
      <c r="K103" s="15">
        <f>'[1]TCE - ANEXO III - Preencher'!L112</f>
        <v>251.78</v>
      </c>
      <c r="L103" s="15">
        <f>'[1]TCE - ANEXO III - Preencher'!M112</f>
        <v>7.06</v>
      </c>
      <c r="M103" s="15">
        <f t="shared" si="7"/>
        <v>244.72</v>
      </c>
      <c r="N103" s="15">
        <f>'[1]TCE - ANEXO III - Preencher'!O112</f>
        <v>16.13</v>
      </c>
      <c r="O103" s="15">
        <f>'[1]TCE - ANEXO III - Preencher'!P112</f>
        <v>0</v>
      </c>
      <c r="P103" s="16">
        <f t="shared" si="8"/>
        <v>16.13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1300.0900000000001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LUANA BARBOSA PEREIRA DE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422110</v>
      </c>
      <c r="G104" s="13">
        <f>IF('[1]TCE - ANEXO III - Preencher'!H113="","",'[1]TCE - ANEXO III - Preencher'!H113)</f>
        <v>45323</v>
      </c>
      <c r="H104" s="14">
        <f>'[1]TCE - ANEXO III - Preencher'!I113</f>
        <v>0</v>
      </c>
      <c r="I104" s="14">
        <f>'[1]TCE - ANEXO III - Preencher'!J113</f>
        <v>152.69999999999999</v>
      </c>
      <c r="J104" s="14">
        <f>'[1]TCE - ANEXO III - Preencher'!K113</f>
        <v>0</v>
      </c>
      <c r="K104" s="15">
        <f>'[1]TCE - ANEXO III - Preencher'!L113</f>
        <v>251.78</v>
      </c>
      <c r="L104" s="15">
        <f>'[1]TCE - ANEXO III - Preencher'!M113</f>
        <v>7.06</v>
      </c>
      <c r="M104" s="15">
        <f t="shared" si="7"/>
        <v>244.72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296.33</v>
      </c>
      <c r="R104" s="15">
        <f>'[1]TCE - ANEXO III - Preencher'!S113</f>
        <v>84.72</v>
      </c>
      <c r="S104" s="16">
        <f t="shared" si="9"/>
        <v>211.60999999999999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611.29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LUANA CIBELE GOUVEIA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45323</v>
      </c>
      <c r="H105" s="14">
        <f>'[1]TCE - ANEXO III - Preencher'!I114</f>
        <v>0</v>
      </c>
      <c r="I105" s="14">
        <f>'[1]TCE - ANEXO III - Preencher'!J114</f>
        <v>172.26</v>
      </c>
      <c r="J105" s="14">
        <f>'[1]TCE - ANEXO III - Preencher'!K114</f>
        <v>0</v>
      </c>
      <c r="K105" s="15">
        <f>'[1]TCE - ANEXO III - Preencher'!L114</f>
        <v>251.78</v>
      </c>
      <c r="L105" s="15">
        <f>'[1]TCE - ANEXO III - Preencher'!M114</f>
        <v>7.06</v>
      </c>
      <c r="M105" s="15">
        <f t="shared" si="7"/>
        <v>244.72</v>
      </c>
      <c r="N105" s="15">
        <f>'[1]TCE - ANEXO III - Preencher'!O114</f>
        <v>2.2599999999999998</v>
      </c>
      <c r="O105" s="15">
        <f>'[1]TCE - ANEXO III - Preencher'!P114</f>
        <v>0</v>
      </c>
      <c r="P105" s="16">
        <f t="shared" si="8"/>
        <v>2.2599999999999998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1995</v>
      </c>
      <c r="Y105" s="15">
        <f>'[1]TCE - ANEXO III - Preencher'!Z114</f>
        <v>0</v>
      </c>
      <c r="Z105" s="16">
        <f t="shared" si="11"/>
        <v>1995</v>
      </c>
      <c r="AA105" s="17" t="str">
        <f>IF('[1]TCE - ANEXO III - Preencher'!AB114="","",'[1]TCE - ANEXO III - Preencher'!AB114)</f>
        <v xml:space="preserve">ABONO ASSIS FIN COMPL 12/2023 </v>
      </c>
      <c r="AB105" s="15">
        <f t="shared" si="6"/>
        <v>2414.2399999999998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 xml:space="preserve">LUCICLEIDE MARIA DA SILVA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45323</v>
      </c>
      <c r="H106" s="14">
        <f>'[1]TCE - ANEXO III - Preencher'!I115</f>
        <v>0</v>
      </c>
      <c r="I106" s="14">
        <f>'[1]TCE - ANEXO III - Preencher'!J115</f>
        <v>173.25</v>
      </c>
      <c r="J106" s="14">
        <f>'[1]TCE - ANEXO III - Preencher'!K115</f>
        <v>0</v>
      </c>
      <c r="K106" s="15">
        <f>'[1]TCE - ANEXO III - Preencher'!L115</f>
        <v>251.78</v>
      </c>
      <c r="L106" s="15">
        <f>'[1]TCE - ANEXO III - Preencher'!M115</f>
        <v>7.06</v>
      </c>
      <c r="M106" s="15">
        <f t="shared" si="7"/>
        <v>244.72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77.55</v>
      </c>
      <c r="U106" s="15">
        <f>'[1]TCE - ANEXO III - Preencher'!V115</f>
        <v>0</v>
      </c>
      <c r="V106" s="16">
        <f t="shared" si="10"/>
        <v>77.55</v>
      </c>
      <c r="W106" s="17" t="str">
        <f>IF('[1]TCE - ANEXO III - Preencher'!X115="","",'[1]TCE - ANEXO III - Preencher'!X115)</f>
        <v>AUX CRECHE TEC. ENF SATENPE</v>
      </c>
      <c r="X106" s="15">
        <f>'[1]TCE - ANEXO III - Preencher'!Y115</f>
        <v>1995</v>
      </c>
      <c r="Y106" s="15">
        <f>'[1]TCE - ANEXO III - Preencher'!Z115</f>
        <v>0</v>
      </c>
      <c r="Z106" s="16">
        <f t="shared" si="11"/>
        <v>1995</v>
      </c>
      <c r="AA106" s="17" t="str">
        <f>IF('[1]TCE - ANEXO III - Preencher'!AB115="","",'[1]TCE - ANEXO III - Preencher'!AB115)</f>
        <v xml:space="preserve">ABONO ASSIS FIN COMPL 12/2023 </v>
      </c>
      <c r="AB106" s="15">
        <f t="shared" si="6"/>
        <v>2492.7800000000002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MARCIA PATRICIA DE LACERDA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45323</v>
      </c>
      <c r="H107" s="14">
        <f>'[1]TCE - ANEXO III - Preencher'!I116</f>
        <v>0</v>
      </c>
      <c r="I107" s="14">
        <f>'[1]TCE - ANEXO III - Preencher'!J116</f>
        <v>174.53</v>
      </c>
      <c r="J107" s="14">
        <f>'[1]TCE - ANEXO III - Preencher'!K116</f>
        <v>0</v>
      </c>
      <c r="K107" s="15">
        <f>'[1]TCE - ANEXO III - Preencher'!L116</f>
        <v>251.78</v>
      </c>
      <c r="L107" s="15">
        <f>'[1]TCE - ANEXO III - Preencher'!M116</f>
        <v>7.06</v>
      </c>
      <c r="M107" s="15">
        <f t="shared" si="7"/>
        <v>244.72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173.33</v>
      </c>
      <c r="R107" s="15">
        <f>'[1]TCE - ANEXO III - Preencher'!S116</f>
        <v>84.72</v>
      </c>
      <c r="S107" s="16">
        <f t="shared" si="9"/>
        <v>88.610000000000014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1995</v>
      </c>
      <c r="Y107" s="15">
        <f>'[1]TCE - ANEXO III - Preencher'!Z116</f>
        <v>0</v>
      </c>
      <c r="Z107" s="16">
        <f t="shared" si="11"/>
        <v>1995</v>
      </c>
      <c r="AA107" s="17" t="str">
        <f>IF('[1]TCE - ANEXO III - Preencher'!AB116="","",'[1]TCE - ANEXO III - Preencher'!AB116)</f>
        <v xml:space="preserve">ABONO ASSIS FIN COMPL 12/2023 </v>
      </c>
      <c r="AB107" s="15">
        <f t="shared" si="6"/>
        <v>2505.12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MARIA DO CARMO CONCEICAO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45323</v>
      </c>
      <c r="H108" s="14">
        <f>'[1]TCE - ANEXO III - Preencher'!I117</f>
        <v>0</v>
      </c>
      <c r="I108" s="14">
        <f>'[1]TCE - ANEXO III - Preencher'!J117</f>
        <v>178.43</v>
      </c>
      <c r="J108" s="14">
        <f>'[1]TCE - ANEXO III - Preencher'!K117</f>
        <v>0</v>
      </c>
      <c r="K108" s="15">
        <f>'[1]TCE - ANEXO III - Preencher'!L117</f>
        <v>251.78</v>
      </c>
      <c r="L108" s="15">
        <f>'[1]TCE - ANEXO III - Preencher'!M117</f>
        <v>7.06</v>
      </c>
      <c r="M108" s="15">
        <f t="shared" si="7"/>
        <v>244.72</v>
      </c>
      <c r="N108" s="15">
        <f>'[1]TCE - ANEXO III - Preencher'!O117</f>
        <v>2.2599999999999998</v>
      </c>
      <c r="O108" s="15">
        <f>'[1]TCE - ANEXO III - Preencher'!P117</f>
        <v>0</v>
      </c>
      <c r="P108" s="16">
        <f t="shared" si="8"/>
        <v>2.2599999999999998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1995</v>
      </c>
      <c r="Y108" s="15">
        <f>'[1]TCE - ANEXO III - Preencher'!Z117</f>
        <v>0</v>
      </c>
      <c r="Z108" s="16">
        <f t="shared" si="11"/>
        <v>1995</v>
      </c>
      <c r="AA108" s="17" t="str">
        <f>IF('[1]TCE - ANEXO III - Preencher'!AB117="","",'[1]TCE - ANEXO III - Preencher'!AB117)</f>
        <v xml:space="preserve">ABONO ASSIS FIN COMPL 12/2023 </v>
      </c>
      <c r="AB108" s="15">
        <f t="shared" si="6"/>
        <v>2420.41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MARIA DO CARMO SANTOS FERREIRA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45323</v>
      </c>
      <c r="H109" s="14">
        <f>'[1]TCE - ANEXO III - Preencher'!I118</f>
        <v>0</v>
      </c>
      <c r="I109" s="14">
        <f>'[1]TCE - ANEXO III - Preencher'!J118</f>
        <v>306.83</v>
      </c>
      <c r="J109" s="14">
        <f>'[1]TCE - ANEXO III - Preencher'!K118</f>
        <v>0</v>
      </c>
      <c r="K109" s="15">
        <f>'[1]TCE - ANEXO III - Preencher'!L118</f>
        <v>251.78</v>
      </c>
      <c r="L109" s="15">
        <f>'[1]TCE - ANEXO III - Preencher'!M118</f>
        <v>3.05</v>
      </c>
      <c r="M109" s="15">
        <f t="shared" si="7"/>
        <v>248.73</v>
      </c>
      <c r="N109" s="15">
        <f>'[1]TCE - ANEXO III - Preencher'!O118</f>
        <v>3.79</v>
      </c>
      <c r="O109" s="15">
        <f>'[1]TCE - ANEXO III - Preencher'!P118</f>
        <v>0</v>
      </c>
      <c r="P109" s="16">
        <f t="shared" si="8"/>
        <v>3.79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2170.88</v>
      </c>
      <c r="Y109" s="15">
        <f>'[1]TCE - ANEXO III - Preencher'!Z118</f>
        <v>0</v>
      </c>
      <c r="Z109" s="16">
        <f t="shared" si="11"/>
        <v>2170.88</v>
      </c>
      <c r="AA109" s="17" t="str">
        <f>IF('[1]TCE - ANEXO III - Preencher'!AB118="","",'[1]TCE - ANEXO III - Preencher'!AB118)</f>
        <v xml:space="preserve">ABONO ASSIS FIN COMPL 12/2023 </v>
      </c>
      <c r="AB109" s="15">
        <f t="shared" si="6"/>
        <v>2730.23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MARIA GABRIELA ALVES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45323</v>
      </c>
      <c r="H110" s="14">
        <f>'[1]TCE - ANEXO III - Preencher'!I119</f>
        <v>0</v>
      </c>
      <c r="I110" s="14">
        <f>'[1]TCE - ANEXO III - Preencher'!J119</f>
        <v>134.72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2.2599999999999998</v>
      </c>
      <c r="O110" s="15">
        <f>'[1]TCE - ANEXO III - Preencher'!P119</f>
        <v>0</v>
      </c>
      <c r="P110" s="16">
        <f t="shared" si="8"/>
        <v>2.2599999999999998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1995</v>
      </c>
      <c r="Y110" s="15">
        <f>'[1]TCE - ANEXO III - Preencher'!Z119</f>
        <v>0</v>
      </c>
      <c r="Z110" s="16">
        <f t="shared" si="11"/>
        <v>1995</v>
      </c>
      <c r="AA110" s="17" t="str">
        <f>IF('[1]TCE - ANEXO III - Preencher'!AB119="","",'[1]TCE - ANEXO III - Preencher'!AB119)</f>
        <v xml:space="preserve">ABONO ASSIS FIN COMPL 12/2023 </v>
      </c>
      <c r="AB110" s="15">
        <f t="shared" si="6"/>
        <v>2131.98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MARIA JOSE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45323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2.2599999999999998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MARIA JOSE TEODOZIO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45323</v>
      </c>
      <c r="H112" s="14">
        <f>'[1]TCE - ANEXO III - Preencher'!I121</f>
        <v>0</v>
      </c>
      <c r="I112" s="14">
        <f>'[1]TCE - ANEXO III - Preencher'!J121</f>
        <v>147.63999999999999</v>
      </c>
      <c r="J112" s="14">
        <f>'[1]TCE - ANEXO III - Preencher'!K121</f>
        <v>0</v>
      </c>
      <c r="K112" s="15">
        <f>'[1]TCE - ANEXO III - Preencher'!L121</f>
        <v>251.78</v>
      </c>
      <c r="L112" s="15">
        <f>'[1]TCE - ANEXO III - Preencher'!M121</f>
        <v>7.06</v>
      </c>
      <c r="M112" s="15">
        <f t="shared" si="7"/>
        <v>244.72</v>
      </c>
      <c r="N112" s="15">
        <f>'[1]TCE - ANEXO III - Preencher'!O121</f>
        <v>2.2599999999999998</v>
      </c>
      <c r="O112" s="15">
        <f>'[1]TCE - ANEXO III - Preencher'!P121</f>
        <v>0</v>
      </c>
      <c r="P112" s="16">
        <f t="shared" si="8"/>
        <v>2.2599999999999998</v>
      </c>
      <c r="Q112" s="15">
        <f>'[1]TCE - ANEXO III - Preencher'!R121</f>
        <v>391.73</v>
      </c>
      <c r="R112" s="15">
        <f>'[1]TCE - ANEXO III - Preencher'!S121</f>
        <v>84.72</v>
      </c>
      <c r="S112" s="16">
        <f t="shared" si="9"/>
        <v>307.01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1995</v>
      </c>
      <c r="Y112" s="15">
        <f>'[1]TCE - ANEXO III - Preencher'!Z121</f>
        <v>0</v>
      </c>
      <c r="Z112" s="16">
        <f t="shared" si="11"/>
        <v>1995</v>
      </c>
      <c r="AA112" s="17" t="str">
        <f>IF('[1]TCE - ANEXO III - Preencher'!AB121="","",'[1]TCE - ANEXO III - Preencher'!AB121)</f>
        <v xml:space="preserve">ABONO ASSIS FIN COMPL 12/2023 </v>
      </c>
      <c r="AB112" s="15">
        <f t="shared" si="6"/>
        <v>2696.63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MARIA JOSELIA EVARISTO DE OLIVEIRA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45323</v>
      </c>
      <c r="H113" s="14">
        <f>'[1]TCE - ANEXO III - Preencher'!I122</f>
        <v>0</v>
      </c>
      <c r="I113" s="14">
        <f>'[1]TCE - ANEXO III - Preencher'!J122</f>
        <v>173.15</v>
      </c>
      <c r="J113" s="14">
        <f>'[1]TCE - ANEXO III - Preencher'!K122</f>
        <v>0</v>
      </c>
      <c r="K113" s="15">
        <f>'[1]TCE - ANEXO III - Preencher'!L122</f>
        <v>251.78</v>
      </c>
      <c r="L113" s="15">
        <f>'[1]TCE - ANEXO III - Preencher'!M122</f>
        <v>7.06</v>
      </c>
      <c r="M113" s="15">
        <f t="shared" si="7"/>
        <v>244.72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1995</v>
      </c>
      <c r="Y113" s="15">
        <f>'[1]TCE - ANEXO III - Preencher'!Z122</f>
        <v>0</v>
      </c>
      <c r="Z113" s="16">
        <f t="shared" si="11"/>
        <v>1995</v>
      </c>
      <c r="AA113" s="17" t="str">
        <f>IF('[1]TCE - ANEXO III - Preencher'!AB122="","",'[1]TCE - ANEXO III - Preencher'!AB122)</f>
        <v xml:space="preserve">ABONO ASSIS FIN COMPL 12/2023 </v>
      </c>
      <c r="AB113" s="15">
        <f t="shared" si="6"/>
        <v>2415.13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MARIA LUIZA DE SOUZA SENA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45323</v>
      </c>
      <c r="H114" s="14">
        <f>'[1]TCE - ANEXO III - Preencher'!I123</f>
        <v>0</v>
      </c>
      <c r="I114" s="14">
        <f>'[1]TCE - ANEXO III - Preencher'!J123</f>
        <v>143.84</v>
      </c>
      <c r="J114" s="14">
        <f>'[1]TCE - ANEXO III - Preencher'!K123</f>
        <v>0</v>
      </c>
      <c r="K114" s="15">
        <f>'[1]TCE - ANEXO III - Preencher'!L123</f>
        <v>251.78</v>
      </c>
      <c r="L114" s="15">
        <f>'[1]TCE - ANEXO III - Preencher'!M123</f>
        <v>7.06</v>
      </c>
      <c r="M114" s="15">
        <f t="shared" si="7"/>
        <v>244.72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162.13</v>
      </c>
      <c r="R114" s="15">
        <f>'[1]TCE - ANEXO III - Preencher'!S123</f>
        <v>84.72</v>
      </c>
      <c r="S114" s="16">
        <f t="shared" si="9"/>
        <v>77.41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1995</v>
      </c>
      <c r="Y114" s="15">
        <f>'[1]TCE - ANEXO III - Preencher'!Z123</f>
        <v>0</v>
      </c>
      <c r="Z114" s="16">
        <f t="shared" si="11"/>
        <v>1995</v>
      </c>
      <c r="AA114" s="17" t="str">
        <f>IF('[1]TCE - ANEXO III - Preencher'!AB123="","",'[1]TCE - ANEXO III - Preencher'!AB123)</f>
        <v xml:space="preserve">ABONO ASSIS FIN COMPL 12/2023 </v>
      </c>
      <c r="AB114" s="15">
        <f t="shared" si="6"/>
        <v>2463.23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MARIA VALDETE DE AZEVEDO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513505</v>
      </c>
      <c r="G115" s="13">
        <f>IF('[1]TCE - ANEXO III - Preencher'!H124="","",'[1]TCE - ANEXO III - Preencher'!H124)</f>
        <v>45323</v>
      </c>
      <c r="H115" s="14">
        <f>'[1]TCE - ANEXO III - Preencher'!I124</f>
        <v>0</v>
      </c>
      <c r="I115" s="14">
        <f>'[1]TCE - ANEXO III - Preencher'!J124</f>
        <v>162.66</v>
      </c>
      <c r="J115" s="14">
        <f>'[1]TCE - ANEXO III - Preencher'!K124</f>
        <v>0</v>
      </c>
      <c r="K115" s="15">
        <f>'[1]TCE - ANEXO III - Preencher'!L124</f>
        <v>251.78</v>
      </c>
      <c r="L115" s="15">
        <f>'[1]TCE - ANEXO III - Preencher'!M124</f>
        <v>7.06</v>
      </c>
      <c r="M115" s="15">
        <f t="shared" si="7"/>
        <v>244.72</v>
      </c>
      <c r="N115" s="15">
        <f>'[1]TCE - ANEXO III - Preencher'!O124</f>
        <v>2.2599999999999998</v>
      </c>
      <c r="O115" s="15">
        <f>'[1]TCE - ANEXO III - Preencher'!P124</f>
        <v>0</v>
      </c>
      <c r="P115" s="16">
        <f t="shared" si="8"/>
        <v>2.2599999999999998</v>
      </c>
      <c r="Q115" s="15">
        <f>'[1]TCE - ANEXO III - Preencher'!R124</f>
        <v>341.33</v>
      </c>
      <c r="R115" s="15">
        <f>'[1]TCE - ANEXO III - Preencher'!S124</f>
        <v>84.72</v>
      </c>
      <c r="S115" s="16">
        <f t="shared" si="9"/>
        <v>256.61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666.25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MARIETA CARVALHO TORRES GALINDO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131205</v>
      </c>
      <c r="G116" s="13">
        <f>IF('[1]TCE - ANEXO III - Preencher'!H125="","",'[1]TCE - ANEXO III - Preencher'!H125)</f>
        <v>45323</v>
      </c>
      <c r="H116" s="14">
        <f>'[1]TCE - ANEXO III - Preencher'!I125</f>
        <v>0</v>
      </c>
      <c r="I116" s="14">
        <f>'[1]TCE - ANEXO III - Preencher'!J125</f>
        <v>902.11</v>
      </c>
      <c r="J116" s="14">
        <f>'[1]TCE - ANEXO III - Preencher'!K125</f>
        <v>0</v>
      </c>
      <c r="K116" s="15">
        <f>'[1]TCE - ANEXO III - Preencher'!L125</f>
        <v>251.78</v>
      </c>
      <c r="L116" s="15">
        <f>'[1]TCE - ANEXO III - Preencher'!M125</f>
        <v>7.06</v>
      </c>
      <c r="M116" s="15">
        <f t="shared" si="7"/>
        <v>244.72</v>
      </c>
      <c r="N116" s="15">
        <f>'[1]TCE - ANEXO III - Preencher'!O125</f>
        <v>16.13</v>
      </c>
      <c r="O116" s="15">
        <f>'[1]TCE - ANEXO III - Preencher'!P125</f>
        <v>0</v>
      </c>
      <c r="P116" s="16">
        <f t="shared" si="8"/>
        <v>16.13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1162.96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MARILENE LINDALVA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45323</v>
      </c>
      <c r="H117" s="14">
        <f>'[1]TCE - ANEXO III - Preencher'!I126</f>
        <v>0</v>
      </c>
      <c r="I117" s="14">
        <f>'[1]TCE - ANEXO III - Preencher'!J126</f>
        <v>201.9</v>
      </c>
      <c r="J117" s="14">
        <f>'[1]TCE - ANEXO III - Preencher'!K126</f>
        <v>0</v>
      </c>
      <c r="K117" s="15">
        <f>'[1]TCE - ANEXO III - Preencher'!L126</f>
        <v>251.78</v>
      </c>
      <c r="L117" s="15">
        <f>'[1]TCE - ANEXO III - Preencher'!M126</f>
        <v>7.06</v>
      </c>
      <c r="M117" s="15">
        <f t="shared" si="7"/>
        <v>244.72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173.33</v>
      </c>
      <c r="R117" s="15">
        <f>'[1]TCE - ANEXO III - Preencher'!S126</f>
        <v>84.72</v>
      </c>
      <c r="S117" s="16">
        <f t="shared" si="9"/>
        <v>88.610000000000014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1995</v>
      </c>
      <c r="Y117" s="15">
        <f>'[1]TCE - ANEXO III - Preencher'!Z126</f>
        <v>0</v>
      </c>
      <c r="Z117" s="16">
        <f t="shared" si="11"/>
        <v>1995</v>
      </c>
      <c r="AA117" s="17" t="str">
        <f>IF('[1]TCE - ANEXO III - Preencher'!AB126="","",'[1]TCE - ANEXO III - Preencher'!AB126)</f>
        <v xml:space="preserve">ABONO ASSIS FIN COMPL 12/2023 </v>
      </c>
      <c r="AB117" s="15">
        <f t="shared" si="6"/>
        <v>2532.4899999999998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MARTA MARIA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513505</v>
      </c>
      <c r="G118" s="13">
        <f>IF('[1]TCE - ANEXO III - Preencher'!H127="","",'[1]TCE - ANEXO III - Preencher'!H127)</f>
        <v>45323</v>
      </c>
      <c r="H118" s="14">
        <f>'[1]TCE - ANEXO III - Preencher'!I127</f>
        <v>0</v>
      </c>
      <c r="I118" s="14">
        <f>'[1]TCE - ANEXO III - Preencher'!J127</f>
        <v>153.69999999999999</v>
      </c>
      <c r="J118" s="14">
        <f>'[1]TCE - ANEXO III - Preencher'!K127</f>
        <v>0</v>
      </c>
      <c r="K118" s="15">
        <f>'[1]TCE - ANEXO III - Preencher'!L127</f>
        <v>251.78</v>
      </c>
      <c r="L118" s="15">
        <f>'[1]TCE - ANEXO III - Preencher'!M127</f>
        <v>7.06</v>
      </c>
      <c r="M118" s="15">
        <f t="shared" si="7"/>
        <v>244.72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400.67999999999995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MATEUS FRANCISCO VITORINO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521130</v>
      </c>
      <c r="G119" s="13">
        <f>IF('[1]TCE - ANEXO III - Preencher'!H128="","",'[1]TCE - ANEXO III - Preencher'!H128)</f>
        <v>45323</v>
      </c>
      <c r="H119" s="14">
        <f>'[1]TCE - ANEXO III - Preencher'!I128</f>
        <v>0</v>
      </c>
      <c r="I119" s="14">
        <f>'[1]TCE - ANEXO III - Preencher'!J128</f>
        <v>125.92</v>
      </c>
      <c r="J119" s="14">
        <f>'[1]TCE - ANEXO III - Preencher'!K128</f>
        <v>0</v>
      </c>
      <c r="K119" s="15">
        <f>'[1]TCE - ANEXO III - Preencher'!L128</f>
        <v>251.78</v>
      </c>
      <c r="L119" s="15">
        <f>'[1]TCE - ANEXO III - Preencher'!M128</f>
        <v>7.06</v>
      </c>
      <c r="M119" s="15">
        <f t="shared" si="7"/>
        <v>244.72</v>
      </c>
      <c r="N119" s="15">
        <f>'[1]TCE - ANEXO III - Preencher'!O128</f>
        <v>2.2599999999999998</v>
      </c>
      <c r="O119" s="15">
        <f>'[1]TCE - ANEXO III - Preencher'!P128</f>
        <v>0</v>
      </c>
      <c r="P119" s="16">
        <f t="shared" si="8"/>
        <v>2.2599999999999998</v>
      </c>
      <c r="Q119" s="15">
        <f>'[1]TCE - ANEXO III - Preencher'!R128</f>
        <v>162.13</v>
      </c>
      <c r="R119" s="15">
        <f>'[1]TCE - ANEXO III - Preencher'!S128</f>
        <v>93.09</v>
      </c>
      <c r="S119" s="16">
        <f t="shared" si="9"/>
        <v>69.039999999999992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441.93999999999994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MATHEUS AUGUSTO DA SILVA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521130</v>
      </c>
      <c r="G120" s="13">
        <f>IF('[1]TCE - ANEXO III - Preencher'!H129="","",'[1]TCE - ANEXO III - Preencher'!H129)</f>
        <v>45323</v>
      </c>
      <c r="H120" s="14">
        <f>'[1]TCE - ANEXO III - Preencher'!I129</f>
        <v>0</v>
      </c>
      <c r="I120" s="14">
        <f>'[1]TCE - ANEXO III - Preencher'!J129</f>
        <v>148.93</v>
      </c>
      <c r="J120" s="14">
        <f>'[1]TCE - ANEXO III - Preencher'!K129</f>
        <v>0</v>
      </c>
      <c r="K120" s="15">
        <f>'[1]TCE - ANEXO III - Preencher'!L129</f>
        <v>251.78</v>
      </c>
      <c r="L120" s="15">
        <f>'[1]TCE - ANEXO III - Preencher'!M129</f>
        <v>7.06</v>
      </c>
      <c r="M120" s="15">
        <f t="shared" si="7"/>
        <v>244.72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395.90999999999997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MAXMILAN JOSE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45323</v>
      </c>
      <c r="H121" s="14">
        <f>'[1]TCE - ANEXO III - Preencher'!I130</f>
        <v>0</v>
      </c>
      <c r="I121" s="14">
        <f>'[1]TCE - ANEXO III - Preencher'!J130</f>
        <v>158.15</v>
      </c>
      <c r="J121" s="14">
        <f>'[1]TCE - ANEXO III - Preencher'!K130</f>
        <v>0</v>
      </c>
      <c r="K121" s="15">
        <f>'[1]TCE - ANEXO III - Preencher'!L130</f>
        <v>251.78</v>
      </c>
      <c r="L121" s="15">
        <f>'[1]TCE - ANEXO III - Preencher'!M130</f>
        <v>7.06</v>
      </c>
      <c r="M121" s="15">
        <f t="shared" si="7"/>
        <v>244.72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405.13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MAYARA THAINA TRAJANO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223710</v>
      </c>
      <c r="G122" s="13">
        <f>IF('[1]TCE - ANEXO III - Preencher'!H131="","",'[1]TCE - ANEXO III - Preencher'!H131)</f>
        <v>45323</v>
      </c>
      <c r="H122" s="14">
        <f>'[1]TCE - ANEXO III - Preencher'!I131</f>
        <v>0</v>
      </c>
      <c r="I122" s="14">
        <f>'[1]TCE - ANEXO III - Preencher'!J131</f>
        <v>310.04000000000002</v>
      </c>
      <c r="J122" s="14">
        <f>'[1]TCE - ANEXO III - Preencher'!K131</f>
        <v>0</v>
      </c>
      <c r="K122" s="15">
        <f>'[1]TCE - ANEXO III - Preencher'!L131</f>
        <v>251.78</v>
      </c>
      <c r="L122" s="15">
        <f>'[1]TCE - ANEXO III - Preencher'!M131</f>
        <v>7.06</v>
      </c>
      <c r="M122" s="15">
        <f t="shared" si="7"/>
        <v>244.72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557.02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MAYRA KEVILIN MARTINS FEITOSA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411005</v>
      </c>
      <c r="G123" s="13">
        <f>IF('[1]TCE - ANEXO III - Preencher'!H132="","",'[1]TCE - ANEXO III - Preencher'!H132)</f>
        <v>45323</v>
      </c>
      <c r="H123" s="14">
        <f>'[1]TCE - ANEXO III - Preencher'!I132</f>
        <v>0</v>
      </c>
      <c r="I123" s="14">
        <f>'[1]TCE - ANEXO III - Preencher'!J132</f>
        <v>139.91999999999999</v>
      </c>
      <c r="J123" s="14">
        <f>'[1]TCE - ANEXO III - Preencher'!K132</f>
        <v>0</v>
      </c>
      <c r="K123" s="15">
        <f>'[1]TCE - ANEXO III - Preencher'!L132</f>
        <v>251.78</v>
      </c>
      <c r="L123" s="15">
        <f>'[1]TCE - ANEXO III - Preencher'!M132</f>
        <v>7.06</v>
      </c>
      <c r="M123" s="15">
        <f t="shared" si="7"/>
        <v>244.72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80.95</v>
      </c>
      <c r="U123" s="15">
        <f>'[1]TCE - ANEXO III - Preencher'!V132</f>
        <v>0</v>
      </c>
      <c r="V123" s="16">
        <f t="shared" si="10"/>
        <v>80.95</v>
      </c>
      <c r="W123" s="17" t="str">
        <f>IF('[1]TCE - ANEXO III - Preencher'!X132="","",'[1]TCE - ANEXO III - Preencher'!X132)</f>
        <v>AUX. CRECHE FEDERAÇÃO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467.84999999999997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MELANIA DE LIMA SERPA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45323</v>
      </c>
      <c r="H124" s="14">
        <f>'[1]TCE - ANEXO III - Preencher'!I133</f>
        <v>0</v>
      </c>
      <c r="I124" s="14">
        <f>'[1]TCE - ANEXO III - Preencher'!J133</f>
        <v>235.33</v>
      </c>
      <c r="J124" s="14">
        <f>'[1]TCE - ANEXO III - Preencher'!K133</f>
        <v>0</v>
      </c>
      <c r="K124" s="15">
        <f>'[1]TCE - ANEXO III - Preencher'!L133</f>
        <v>251.78</v>
      </c>
      <c r="L124" s="15">
        <f>'[1]TCE - ANEXO III - Preencher'!M133</f>
        <v>3.05</v>
      </c>
      <c r="M124" s="15">
        <f t="shared" si="7"/>
        <v>248.73</v>
      </c>
      <c r="N124" s="15">
        <f>'[1]TCE - ANEXO III - Preencher'!O133</f>
        <v>3.79</v>
      </c>
      <c r="O124" s="15">
        <f>'[1]TCE - ANEXO III - Preencher'!P133</f>
        <v>0</v>
      </c>
      <c r="P124" s="16">
        <f t="shared" si="8"/>
        <v>3.79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2170.88</v>
      </c>
      <c r="Y124" s="15">
        <f>'[1]TCE - ANEXO III - Preencher'!Z133</f>
        <v>0</v>
      </c>
      <c r="Z124" s="16">
        <f t="shared" si="11"/>
        <v>2170.88</v>
      </c>
      <c r="AA124" s="17" t="str">
        <f>IF('[1]TCE - ANEXO III - Preencher'!AB133="","",'[1]TCE - ANEXO III - Preencher'!AB133)</f>
        <v xml:space="preserve">ABONO ASSIS FIN COMPL 12/2023 </v>
      </c>
      <c r="AB124" s="15">
        <f t="shared" si="6"/>
        <v>2658.73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MICAEL JOSE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766420</v>
      </c>
      <c r="G125" s="13">
        <f>IF('[1]TCE - ANEXO III - Preencher'!H134="","",'[1]TCE - ANEXO III - Preencher'!H134)</f>
        <v>45323</v>
      </c>
      <c r="H125" s="14">
        <f>'[1]TCE - ANEXO III - Preencher'!I134</f>
        <v>0</v>
      </c>
      <c r="I125" s="14">
        <f>'[1]TCE - ANEXO III - Preencher'!J134</f>
        <v>170.8</v>
      </c>
      <c r="J125" s="14">
        <f>'[1]TCE - ANEXO III - Preencher'!K134</f>
        <v>0</v>
      </c>
      <c r="K125" s="15">
        <f>'[1]TCE - ANEXO III - Preencher'!L134</f>
        <v>251.78</v>
      </c>
      <c r="L125" s="15">
        <f>'[1]TCE - ANEXO III - Preencher'!M134</f>
        <v>7.06</v>
      </c>
      <c r="M125" s="15">
        <f t="shared" si="7"/>
        <v>244.72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417.78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MICHELLE DE SANTANA DAMASCENO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422110</v>
      </c>
      <c r="G126" s="13">
        <f>IF('[1]TCE - ANEXO III - Preencher'!H135="","",'[1]TCE - ANEXO III - Preencher'!H135)</f>
        <v>45323</v>
      </c>
      <c r="H126" s="14">
        <f>'[1]TCE - ANEXO III - Preencher'!I135</f>
        <v>0</v>
      </c>
      <c r="I126" s="14">
        <f>'[1]TCE - ANEXO III - Preencher'!J135</f>
        <v>135.55000000000001</v>
      </c>
      <c r="J126" s="14">
        <f>'[1]TCE - ANEXO III - Preencher'!K135</f>
        <v>0</v>
      </c>
      <c r="K126" s="15">
        <f>'[1]TCE - ANEXO III - Preencher'!L135</f>
        <v>251.78</v>
      </c>
      <c r="L126" s="15">
        <f>'[1]TCE - ANEXO III - Preencher'!M135</f>
        <v>7.06</v>
      </c>
      <c r="M126" s="15">
        <f t="shared" si="7"/>
        <v>244.72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260.43</v>
      </c>
      <c r="R126" s="15">
        <f>'[1]TCE - ANEXO III - Preencher'!S135</f>
        <v>76.25</v>
      </c>
      <c r="S126" s="16">
        <f t="shared" si="9"/>
        <v>184.18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566.71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 xml:space="preserve">MICHELLE GOMES DE QUEIROZ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45323</v>
      </c>
      <c r="H127" s="14">
        <f>'[1]TCE - ANEXO III - Preencher'!I136</f>
        <v>0</v>
      </c>
      <c r="I127" s="14">
        <f>'[1]TCE - ANEXO III - Preencher'!J136</f>
        <v>145.24</v>
      </c>
      <c r="J127" s="14">
        <f>'[1]TCE - ANEXO III - Preencher'!K136</f>
        <v>0</v>
      </c>
      <c r="K127" s="15">
        <f>'[1]TCE - ANEXO III - Preencher'!L136</f>
        <v>251.78</v>
      </c>
      <c r="L127" s="15">
        <f>'[1]TCE - ANEXO III - Preencher'!M136</f>
        <v>7.06</v>
      </c>
      <c r="M127" s="15">
        <f t="shared" si="7"/>
        <v>244.72</v>
      </c>
      <c r="N127" s="15">
        <f>'[1]TCE - ANEXO III - Preencher'!O136</f>
        <v>2.2599999999999998</v>
      </c>
      <c r="O127" s="15">
        <f>'[1]TCE - ANEXO III - Preencher'!P136</f>
        <v>0</v>
      </c>
      <c r="P127" s="16">
        <f t="shared" si="8"/>
        <v>2.2599999999999998</v>
      </c>
      <c r="Q127" s="15">
        <f>'[1]TCE - ANEXO III - Preencher'!R136</f>
        <v>173.34</v>
      </c>
      <c r="R127" s="15">
        <f>'[1]TCE - ANEXO III - Preencher'!S136</f>
        <v>84.72</v>
      </c>
      <c r="S127" s="16">
        <f t="shared" si="9"/>
        <v>88.62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1995</v>
      </c>
      <c r="Y127" s="15">
        <f>'[1]TCE - ANEXO III - Preencher'!Z136</f>
        <v>0</v>
      </c>
      <c r="Z127" s="16">
        <f t="shared" si="11"/>
        <v>1995</v>
      </c>
      <c r="AA127" s="17" t="str">
        <f>IF('[1]TCE - ANEXO III - Preencher'!AB136="","",'[1]TCE - ANEXO III - Preencher'!AB136)</f>
        <v xml:space="preserve">ABONO ASSIS FIN COMPL 12/2023 </v>
      </c>
      <c r="AB127" s="15">
        <f t="shared" si="6"/>
        <v>2475.84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MICILENE ALEXANDRE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45323</v>
      </c>
      <c r="H128" s="14">
        <f>'[1]TCE - ANEXO III - Preencher'!I137</f>
        <v>0</v>
      </c>
      <c r="I128" s="14">
        <f>'[1]TCE - ANEXO III - Preencher'!J137</f>
        <v>139.16</v>
      </c>
      <c r="J128" s="14">
        <f>'[1]TCE - ANEXO III - Preencher'!K137</f>
        <v>0</v>
      </c>
      <c r="K128" s="15">
        <f>'[1]TCE - ANEXO III - Preencher'!L137</f>
        <v>251.78</v>
      </c>
      <c r="L128" s="15">
        <f>'[1]TCE - ANEXO III - Preencher'!M137</f>
        <v>7.06</v>
      </c>
      <c r="M128" s="15">
        <f t="shared" si="7"/>
        <v>244.72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1995</v>
      </c>
      <c r="Y128" s="15">
        <f>'[1]TCE - ANEXO III - Preencher'!Z137</f>
        <v>0</v>
      </c>
      <c r="Z128" s="16">
        <f t="shared" si="11"/>
        <v>1995</v>
      </c>
      <c r="AA128" s="17" t="str">
        <f>IF('[1]TCE - ANEXO III - Preencher'!AB137="","",'[1]TCE - ANEXO III - Preencher'!AB137)</f>
        <v xml:space="preserve">ABONO ASSIS FIN COMPL 12/2023 </v>
      </c>
      <c r="AB128" s="15">
        <f t="shared" si="6"/>
        <v>2381.14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MISAEL JOSE DO NASCIMENTO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514310</v>
      </c>
      <c r="G129" s="13">
        <f>IF('[1]TCE - ANEXO III - Preencher'!H138="","",'[1]TCE - ANEXO III - Preencher'!H138)</f>
        <v>45323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2234.12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2234.12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MONICA LOPES CAMPOS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45323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2.2599999999999998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NATALY FERREIRA DE SANTANA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422110</v>
      </c>
      <c r="G131" s="13">
        <f>IF('[1]TCE - ANEXO III - Preencher'!H140="","",'[1]TCE - ANEXO III - Preencher'!H140)</f>
        <v>45323</v>
      </c>
      <c r="H131" s="14">
        <f>'[1]TCE - ANEXO III - Preencher'!I140</f>
        <v>0</v>
      </c>
      <c r="I131" s="14">
        <f>'[1]TCE - ANEXO III - Preencher'!J140</f>
        <v>185.73</v>
      </c>
      <c r="J131" s="14">
        <f>'[1]TCE - ANEXO III - Preencher'!K140</f>
        <v>0</v>
      </c>
      <c r="K131" s="15">
        <f>'[1]TCE - ANEXO III - Preencher'!L140</f>
        <v>251.78</v>
      </c>
      <c r="L131" s="15">
        <f>'[1]TCE - ANEXO III - Preencher'!M140</f>
        <v>7.06</v>
      </c>
      <c r="M131" s="15">
        <f t="shared" si="7"/>
        <v>244.72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432.71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PATRICIA HEMYLLY NORONHA SOARES ROSA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45323</v>
      </c>
      <c r="H132" s="14">
        <f>'[1]TCE - ANEXO III - Preencher'!I141</f>
        <v>0</v>
      </c>
      <c r="I132" s="14">
        <f>'[1]TCE - ANEXO III - Preencher'!J141</f>
        <v>172.79</v>
      </c>
      <c r="J132" s="14">
        <f>'[1]TCE - ANEXO III - Preencher'!K141</f>
        <v>0</v>
      </c>
      <c r="K132" s="15">
        <f>'[1]TCE - ANEXO III - Preencher'!L141</f>
        <v>251.78</v>
      </c>
      <c r="L132" s="15">
        <f>'[1]TCE - ANEXO III - Preencher'!M141</f>
        <v>7.06</v>
      </c>
      <c r="M132" s="15">
        <f t="shared" ref="M132:M195" si="13">K132-L132</f>
        <v>244.72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419.77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PATRICIA MARIA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45323</v>
      </c>
      <c r="H133" s="14">
        <f>'[1]TCE - ANEXO III - Preencher'!I142</f>
        <v>0</v>
      </c>
      <c r="I133" s="14">
        <f>'[1]TCE - ANEXO III - Preencher'!J142</f>
        <v>176.68</v>
      </c>
      <c r="J133" s="14">
        <f>'[1]TCE - ANEXO III - Preencher'!K142</f>
        <v>0</v>
      </c>
      <c r="K133" s="15">
        <f>'[1]TCE - ANEXO III - Preencher'!L142</f>
        <v>251.78</v>
      </c>
      <c r="L133" s="15">
        <f>'[1]TCE - ANEXO III - Preencher'!M142</f>
        <v>7.06</v>
      </c>
      <c r="M133" s="15">
        <f t="shared" si="13"/>
        <v>244.72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150.83000000000001</v>
      </c>
      <c r="R133" s="15">
        <f>'[1]TCE - ANEXO III - Preencher'!S142</f>
        <v>81.900000000000006</v>
      </c>
      <c r="S133" s="16">
        <f t="shared" si="15"/>
        <v>68.930000000000007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1995</v>
      </c>
      <c r="Y133" s="15">
        <f>'[1]TCE - ANEXO III - Preencher'!Z142</f>
        <v>0</v>
      </c>
      <c r="Z133" s="16">
        <f t="shared" si="17"/>
        <v>1995</v>
      </c>
      <c r="AA133" s="17" t="str">
        <f>IF('[1]TCE - ANEXO III - Preencher'!AB142="","",'[1]TCE - ANEXO III - Preencher'!AB142)</f>
        <v xml:space="preserve">ABONO ASSIS FIN COMPL 12/2023 </v>
      </c>
      <c r="AB133" s="15">
        <f t="shared" si="12"/>
        <v>2487.59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PAULA CHRISTINE SENA RODRIGUES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251605</v>
      </c>
      <c r="G134" s="13">
        <f>IF('[1]TCE - ANEXO III - Preencher'!H143="","",'[1]TCE - ANEXO III - Preencher'!H143)</f>
        <v>45323</v>
      </c>
      <c r="H134" s="14">
        <f>'[1]TCE - ANEXO III - Preencher'!I143</f>
        <v>0</v>
      </c>
      <c r="I134" s="14">
        <f>'[1]TCE - ANEXO III - Preencher'!J143</f>
        <v>315.91000000000003</v>
      </c>
      <c r="J134" s="14">
        <f>'[1]TCE - ANEXO III - Preencher'!K143</f>
        <v>0</v>
      </c>
      <c r="K134" s="15">
        <f>'[1]TCE - ANEXO III - Preencher'!L143</f>
        <v>251.78</v>
      </c>
      <c r="L134" s="15">
        <f>'[1]TCE - ANEXO III - Preencher'!M143</f>
        <v>7.06</v>
      </c>
      <c r="M134" s="15">
        <f t="shared" si="13"/>
        <v>244.72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160.53</v>
      </c>
      <c r="R134" s="15">
        <f>'[1]TCE - ANEXO III - Preencher'!S143</f>
        <v>180.5</v>
      </c>
      <c r="S134" s="16">
        <f t="shared" si="15"/>
        <v>-19.97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542.91999999999996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PAULO JOSE ALVES SALDANHA FALCAO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324115</v>
      </c>
      <c r="G135" s="13">
        <f>IF('[1]TCE - ANEXO III - Preencher'!H144="","",'[1]TCE - ANEXO III - Preencher'!H144)</f>
        <v>45323</v>
      </c>
      <c r="H135" s="14">
        <f>'[1]TCE - ANEXO III - Preencher'!I144</f>
        <v>0</v>
      </c>
      <c r="I135" s="14">
        <f>'[1]TCE - ANEXO III - Preencher'!J144</f>
        <v>297.07</v>
      </c>
      <c r="J135" s="14">
        <f>'[1]TCE - ANEXO III - Preencher'!K144</f>
        <v>0</v>
      </c>
      <c r="K135" s="15">
        <f>'[1]TCE - ANEXO III - Preencher'!L144</f>
        <v>251.78</v>
      </c>
      <c r="L135" s="15">
        <f>'[1]TCE - ANEXO III - Preencher'!M144</f>
        <v>7.06</v>
      </c>
      <c r="M135" s="15">
        <f t="shared" si="13"/>
        <v>244.72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544.04999999999995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PRISCILA BEZERRA DA SILVA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45323</v>
      </c>
      <c r="H136" s="14">
        <f>'[1]TCE - ANEXO III - Preencher'!I145</f>
        <v>0</v>
      </c>
      <c r="I136" s="14">
        <f>'[1]TCE - ANEXO III - Preencher'!J145</f>
        <v>144.06</v>
      </c>
      <c r="J136" s="14">
        <f>'[1]TCE - ANEXO III - Preencher'!K145</f>
        <v>0</v>
      </c>
      <c r="K136" s="15">
        <f>'[1]TCE - ANEXO III - Preencher'!L145</f>
        <v>251.78</v>
      </c>
      <c r="L136" s="15">
        <f>'[1]TCE - ANEXO III - Preencher'!M145</f>
        <v>7.06</v>
      </c>
      <c r="M136" s="15">
        <f t="shared" si="13"/>
        <v>244.72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173.34</v>
      </c>
      <c r="R136" s="15">
        <f>'[1]TCE - ANEXO III - Preencher'!S145</f>
        <v>84.72</v>
      </c>
      <c r="S136" s="16">
        <f t="shared" si="15"/>
        <v>88.62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1995</v>
      </c>
      <c r="Y136" s="15">
        <f>'[1]TCE - ANEXO III - Preencher'!Z145</f>
        <v>0</v>
      </c>
      <c r="Z136" s="16">
        <f t="shared" si="17"/>
        <v>1995</v>
      </c>
      <c r="AA136" s="17" t="str">
        <f>IF('[1]TCE - ANEXO III - Preencher'!AB145="","",'[1]TCE - ANEXO III - Preencher'!AB145)</f>
        <v xml:space="preserve">ABONO ASSIS FIN COMPL 12/2023 </v>
      </c>
      <c r="AB136" s="15">
        <f t="shared" si="12"/>
        <v>2474.66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PRISCILLA KAROLINA JUSTINO DE OLIVEIRA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45323</v>
      </c>
      <c r="H137" s="14">
        <f>'[1]TCE - ANEXO III - Preencher'!I146</f>
        <v>0</v>
      </c>
      <c r="I137" s="14">
        <f>'[1]TCE - ANEXO III - Preencher'!J146</f>
        <v>156.72999999999999</v>
      </c>
      <c r="J137" s="14">
        <f>'[1]TCE - ANEXO III - Preencher'!K146</f>
        <v>0</v>
      </c>
      <c r="K137" s="15">
        <f>'[1]TCE - ANEXO III - Preencher'!L146</f>
        <v>251.78</v>
      </c>
      <c r="L137" s="15">
        <f>'[1]TCE - ANEXO III - Preencher'!M146</f>
        <v>7.06</v>
      </c>
      <c r="M137" s="15">
        <f t="shared" si="13"/>
        <v>244.72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229.33</v>
      </c>
      <c r="R137" s="15">
        <f>'[1]TCE - ANEXO III - Preencher'!S146</f>
        <v>84.72</v>
      </c>
      <c r="S137" s="16">
        <f t="shared" si="15"/>
        <v>144.61000000000001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1995</v>
      </c>
      <c r="Y137" s="15">
        <f>'[1]TCE - ANEXO III - Preencher'!Z146</f>
        <v>0</v>
      </c>
      <c r="Z137" s="16">
        <f t="shared" si="17"/>
        <v>1995</v>
      </c>
      <c r="AA137" s="17" t="str">
        <f>IF('[1]TCE - ANEXO III - Preencher'!AB146="","",'[1]TCE - ANEXO III - Preencher'!AB146)</f>
        <v xml:space="preserve">ABONO ASSIS FIN COMPL 12/2023 </v>
      </c>
      <c r="AB137" s="15">
        <f t="shared" si="12"/>
        <v>2543.3199999999997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QUEZIA OLIVEIRA SILVA CAVALCANTE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45323</v>
      </c>
      <c r="H138" s="14">
        <f>'[1]TCE - ANEXO III - Preencher'!I147</f>
        <v>0</v>
      </c>
      <c r="I138" s="14">
        <f>'[1]TCE - ANEXO III - Preencher'!J147</f>
        <v>150.21</v>
      </c>
      <c r="J138" s="14">
        <f>'[1]TCE - ANEXO III - Preencher'!K147</f>
        <v>0</v>
      </c>
      <c r="K138" s="15">
        <f>'[1]TCE - ANEXO III - Preencher'!L147</f>
        <v>251.78</v>
      </c>
      <c r="L138" s="15">
        <f>'[1]TCE - ANEXO III - Preencher'!M147</f>
        <v>7.06</v>
      </c>
      <c r="M138" s="15">
        <f t="shared" si="13"/>
        <v>244.72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1995</v>
      </c>
      <c r="Y138" s="15">
        <f>'[1]TCE - ANEXO III - Preencher'!Z147</f>
        <v>0</v>
      </c>
      <c r="Z138" s="16">
        <f t="shared" si="17"/>
        <v>1995</v>
      </c>
      <c r="AA138" s="17" t="str">
        <f>IF('[1]TCE - ANEXO III - Preencher'!AB147="","",'[1]TCE - ANEXO III - Preencher'!AB147)</f>
        <v xml:space="preserve">ABONO ASSIS FIN COMPL 12/2023 </v>
      </c>
      <c r="AB138" s="15">
        <f t="shared" si="12"/>
        <v>2392.19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 xml:space="preserve">RAFAELLA DE CASSIA FERREIRA DA SILVA 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45323</v>
      </c>
      <c r="H139" s="14">
        <f>'[1]TCE - ANEXO III - Preencher'!I148</f>
        <v>0</v>
      </c>
      <c r="I139" s="14">
        <f>'[1]TCE - ANEXO III - Preencher'!J148</f>
        <v>143.55000000000001</v>
      </c>
      <c r="J139" s="14">
        <f>'[1]TCE - ANEXO III - Preencher'!K148</f>
        <v>0</v>
      </c>
      <c r="K139" s="15">
        <f>'[1]TCE - ANEXO III - Preencher'!L148</f>
        <v>251.78</v>
      </c>
      <c r="L139" s="15">
        <f>'[1]TCE - ANEXO III - Preencher'!M148</f>
        <v>7.06</v>
      </c>
      <c r="M139" s="15">
        <f t="shared" si="13"/>
        <v>244.72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173.34</v>
      </c>
      <c r="R139" s="15">
        <f>'[1]TCE - ANEXO III - Preencher'!S148</f>
        <v>84.72</v>
      </c>
      <c r="S139" s="16">
        <f t="shared" si="15"/>
        <v>88.62</v>
      </c>
      <c r="T139" s="15">
        <f>'[1]TCE - ANEXO III - Preencher'!U148</f>
        <v>77.55</v>
      </c>
      <c r="U139" s="15">
        <f>'[1]TCE - ANEXO III - Preencher'!V148</f>
        <v>0</v>
      </c>
      <c r="V139" s="16">
        <f t="shared" si="16"/>
        <v>77.55</v>
      </c>
      <c r="W139" s="17" t="str">
        <f>IF('[1]TCE - ANEXO III - Preencher'!X148="","",'[1]TCE - ANEXO III - Preencher'!X148)</f>
        <v>AUX CRECHE TEC. ENF SATENPE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556.69999999999993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RANYA ALVES DE FRANCA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513505</v>
      </c>
      <c r="G140" s="13">
        <f>IF('[1]TCE - ANEXO III - Preencher'!H149="","",'[1]TCE - ANEXO III - Preencher'!H149)</f>
        <v>45323</v>
      </c>
      <c r="H140" s="14">
        <f>'[1]TCE - ANEXO III - Preencher'!I149</f>
        <v>0</v>
      </c>
      <c r="I140" s="14">
        <f>'[1]TCE - ANEXO III - Preencher'!J149</f>
        <v>162.66</v>
      </c>
      <c r="J140" s="14">
        <f>'[1]TCE - ANEXO III - Preencher'!K149</f>
        <v>0</v>
      </c>
      <c r="K140" s="15">
        <f>'[1]TCE - ANEXO III - Preencher'!L149</f>
        <v>251.78</v>
      </c>
      <c r="L140" s="15">
        <f>'[1]TCE - ANEXO III - Preencher'!M149</f>
        <v>7.06</v>
      </c>
      <c r="M140" s="15">
        <f t="shared" si="13"/>
        <v>244.72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318.93</v>
      </c>
      <c r="R140" s="15">
        <f>'[1]TCE - ANEXO III - Preencher'!S149</f>
        <v>84.72</v>
      </c>
      <c r="S140" s="16">
        <f t="shared" si="15"/>
        <v>234.21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643.85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RAUL HENRIQUE DE SOUZA LEAL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223505</v>
      </c>
      <c r="G141" s="13">
        <f>IF('[1]TCE - ANEXO III - Preencher'!H150="","",'[1]TCE - ANEXO III - Preencher'!H150)</f>
        <v>45323</v>
      </c>
      <c r="H141" s="14">
        <f>'[1]TCE - ANEXO III - Preencher'!I150</f>
        <v>0</v>
      </c>
      <c r="I141" s="14">
        <f>'[1]TCE - ANEXO III - Preencher'!J150</f>
        <v>711.48</v>
      </c>
      <c r="J141" s="14">
        <f>'[1]TCE - ANEXO III - Preencher'!K150</f>
        <v>0</v>
      </c>
      <c r="K141" s="15">
        <f>'[1]TCE - ANEXO III - Preencher'!L150</f>
        <v>251.78</v>
      </c>
      <c r="L141" s="15">
        <f>'[1]TCE - ANEXO III - Preencher'!M150</f>
        <v>3.59</v>
      </c>
      <c r="M141" s="15">
        <f t="shared" si="13"/>
        <v>248.19</v>
      </c>
      <c r="N141" s="15">
        <f>'[1]TCE - ANEXO III - Preencher'!O150</f>
        <v>3.79</v>
      </c>
      <c r="O141" s="15">
        <f>'[1]TCE - ANEXO III - Preencher'!P150</f>
        <v>0</v>
      </c>
      <c r="P141" s="16">
        <f t="shared" si="14"/>
        <v>3.79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963.46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REZIM FRANCISCO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514310</v>
      </c>
      <c r="G142" s="13">
        <f>IF('[1]TCE - ANEXO III - Preencher'!H151="","",'[1]TCE - ANEXO III - Preencher'!H151)</f>
        <v>45323</v>
      </c>
      <c r="H142" s="14">
        <f>'[1]TCE - ANEXO III - Preencher'!I151</f>
        <v>0</v>
      </c>
      <c r="I142" s="14">
        <f>'[1]TCE - ANEXO III - Preencher'!J151</f>
        <v>173.27</v>
      </c>
      <c r="J142" s="14">
        <f>'[1]TCE - ANEXO III - Preencher'!K151</f>
        <v>0</v>
      </c>
      <c r="K142" s="15">
        <f>'[1]TCE - ANEXO III - Preencher'!L151</f>
        <v>251.78</v>
      </c>
      <c r="L142" s="15">
        <f>'[1]TCE - ANEXO III - Preencher'!M151</f>
        <v>7.06</v>
      </c>
      <c r="M142" s="15">
        <f t="shared" si="13"/>
        <v>244.72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420.25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RICARDO JOSE FERNANDES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324115</v>
      </c>
      <c r="G143" s="13">
        <f>IF('[1]TCE - ANEXO III - Preencher'!H152="","",'[1]TCE - ANEXO III - Preencher'!H152)</f>
        <v>45323</v>
      </c>
      <c r="H143" s="14">
        <f>'[1]TCE - ANEXO III - Preencher'!I152</f>
        <v>0</v>
      </c>
      <c r="I143" s="14">
        <f>'[1]TCE - ANEXO III - Preencher'!J152</f>
        <v>291.66000000000003</v>
      </c>
      <c r="J143" s="14">
        <f>'[1]TCE - ANEXO III - Preencher'!K152</f>
        <v>0</v>
      </c>
      <c r="K143" s="15">
        <f>'[1]TCE - ANEXO III - Preencher'!L152</f>
        <v>251.78</v>
      </c>
      <c r="L143" s="15">
        <f>'[1]TCE - ANEXO III - Preencher'!M152</f>
        <v>7.06</v>
      </c>
      <c r="M143" s="15">
        <f t="shared" si="13"/>
        <v>244.72</v>
      </c>
      <c r="N143" s="15">
        <f>'[1]TCE - ANEXO III - Preencher'!O152</f>
        <v>2.2599999999999998</v>
      </c>
      <c r="O143" s="15">
        <f>'[1]TCE - ANEXO III - Preencher'!P152</f>
        <v>0</v>
      </c>
      <c r="P143" s="16">
        <f t="shared" si="14"/>
        <v>2.2599999999999998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538.64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ROBERTA LAYS DE SANTANA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45323</v>
      </c>
      <c r="H144" s="14">
        <f>'[1]TCE - ANEXO III - Preencher'!I153</f>
        <v>0</v>
      </c>
      <c r="I144" s="14">
        <f>'[1]TCE - ANEXO III - Preencher'!J153</f>
        <v>148.84</v>
      </c>
      <c r="J144" s="14">
        <f>'[1]TCE - ANEXO III - Preencher'!K153</f>
        <v>0</v>
      </c>
      <c r="K144" s="15">
        <f>'[1]TCE - ANEXO III - Preencher'!L153</f>
        <v>251.78</v>
      </c>
      <c r="L144" s="15">
        <f>'[1]TCE - ANEXO III - Preencher'!M153</f>
        <v>7.06</v>
      </c>
      <c r="M144" s="15">
        <f t="shared" si="13"/>
        <v>244.72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162.13</v>
      </c>
      <c r="R144" s="15">
        <f>'[1]TCE - ANEXO III - Preencher'!S153</f>
        <v>84.72</v>
      </c>
      <c r="S144" s="16">
        <f t="shared" si="15"/>
        <v>77.41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473.23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ROMULO CESAR SAMPAIO PEIXOTO FILHO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223445</v>
      </c>
      <c r="G145" s="13">
        <f>IF('[1]TCE - ANEXO III - Preencher'!H154="","",'[1]TCE - ANEXO III - Preencher'!H154)</f>
        <v>45323</v>
      </c>
      <c r="H145" s="14">
        <f>'[1]TCE - ANEXO III - Preencher'!I154</f>
        <v>0</v>
      </c>
      <c r="I145" s="14">
        <f>'[1]TCE - ANEXO III - Preencher'!J154</f>
        <v>489.19</v>
      </c>
      <c r="J145" s="14">
        <f>'[1]TCE - ANEXO III - Preencher'!K154</f>
        <v>0</v>
      </c>
      <c r="K145" s="15">
        <f>'[1]TCE - ANEXO III - Preencher'!L154</f>
        <v>251.78</v>
      </c>
      <c r="L145" s="15">
        <f>'[1]TCE - ANEXO III - Preencher'!M154</f>
        <v>7.06</v>
      </c>
      <c r="M145" s="15">
        <f t="shared" si="13"/>
        <v>244.72</v>
      </c>
      <c r="N145" s="15">
        <f>'[1]TCE - ANEXO III - Preencher'!O154</f>
        <v>2.2599999999999998</v>
      </c>
      <c r="O145" s="15">
        <f>'[1]TCE - ANEXO III - Preencher'!P154</f>
        <v>0</v>
      </c>
      <c r="P145" s="16">
        <f t="shared" si="14"/>
        <v>2.2599999999999998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736.17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ROSALYN CORREIA PEREGRINO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45323</v>
      </c>
      <c r="H146" s="14">
        <f>'[1]TCE - ANEXO III - Preencher'!I155</f>
        <v>0</v>
      </c>
      <c r="I146" s="14">
        <f>'[1]TCE - ANEXO III - Preencher'!J155</f>
        <v>210.38</v>
      </c>
      <c r="J146" s="14">
        <f>'[1]TCE - ANEXO III - Preencher'!K155</f>
        <v>0</v>
      </c>
      <c r="K146" s="15">
        <f>'[1]TCE - ANEXO III - Preencher'!L155</f>
        <v>251.78</v>
      </c>
      <c r="L146" s="15">
        <f>'[1]TCE - ANEXO III - Preencher'!M155</f>
        <v>3.05</v>
      </c>
      <c r="M146" s="15">
        <f t="shared" si="13"/>
        <v>248.73</v>
      </c>
      <c r="N146" s="15">
        <f>'[1]TCE - ANEXO III - Preencher'!O155</f>
        <v>3.79</v>
      </c>
      <c r="O146" s="15">
        <f>'[1]TCE - ANEXO III - Preencher'!P155</f>
        <v>0</v>
      </c>
      <c r="P146" s="16">
        <f t="shared" si="14"/>
        <v>3.79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462.90000000000003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ROSANGELA MARIA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515205</v>
      </c>
      <c r="G147" s="13">
        <f>IF('[1]TCE - ANEXO III - Preencher'!H156="","",'[1]TCE - ANEXO III - Preencher'!H156)</f>
        <v>45323</v>
      </c>
      <c r="H147" s="14">
        <f>'[1]TCE - ANEXO III - Preencher'!I156</f>
        <v>0</v>
      </c>
      <c r="I147" s="14">
        <f>'[1]TCE - ANEXO III - Preencher'!J156</f>
        <v>199.52</v>
      </c>
      <c r="J147" s="14">
        <f>'[1]TCE - ANEXO III - Preencher'!K156</f>
        <v>0</v>
      </c>
      <c r="K147" s="15">
        <f>'[1]TCE - ANEXO III - Preencher'!L156</f>
        <v>251.78</v>
      </c>
      <c r="L147" s="15">
        <f>'[1]TCE - ANEXO III - Preencher'!M156</f>
        <v>7.06</v>
      </c>
      <c r="M147" s="15">
        <f t="shared" si="13"/>
        <v>244.72</v>
      </c>
      <c r="N147" s="15">
        <f>'[1]TCE - ANEXO III - Preencher'!O156</f>
        <v>2.2599999999999998</v>
      </c>
      <c r="O147" s="15">
        <f>'[1]TCE - ANEXO III - Preencher'!P156</f>
        <v>0</v>
      </c>
      <c r="P147" s="16">
        <f t="shared" si="14"/>
        <v>2.2599999999999998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446.5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RUTE CLECIA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45323</v>
      </c>
      <c r="H148" s="14">
        <f>'[1]TCE - ANEXO III - Preencher'!I157</f>
        <v>0</v>
      </c>
      <c r="I148" s="14">
        <f>'[1]TCE - ANEXO III - Preencher'!J157</f>
        <v>231.47</v>
      </c>
      <c r="J148" s="14">
        <f>'[1]TCE - ANEXO III - Preencher'!K157</f>
        <v>0</v>
      </c>
      <c r="K148" s="15">
        <f>'[1]TCE - ANEXO III - Preencher'!L157</f>
        <v>251.78</v>
      </c>
      <c r="L148" s="15">
        <f>'[1]TCE - ANEXO III - Preencher'!M157</f>
        <v>2.79</v>
      </c>
      <c r="M148" s="15">
        <f t="shared" si="13"/>
        <v>248.99</v>
      </c>
      <c r="N148" s="15">
        <f>'[1]TCE - ANEXO III - Preencher'!O157</f>
        <v>3.79</v>
      </c>
      <c r="O148" s="15">
        <f>'[1]TCE - ANEXO III - Preencher'!P157</f>
        <v>0</v>
      </c>
      <c r="P148" s="16">
        <f t="shared" si="14"/>
        <v>3.79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120.26</v>
      </c>
      <c r="U148" s="15">
        <f>'[1]TCE - ANEXO III - Preencher'!V157</f>
        <v>0</v>
      </c>
      <c r="V148" s="16">
        <f t="shared" si="16"/>
        <v>120.26</v>
      </c>
      <c r="W148" s="17" t="str">
        <f>IF('[1]TCE - ANEXO III - Preencher'!X157="","",'[1]TCE - ANEXO III - Preencher'!X157)</f>
        <v>AUX CRECHE ( enfermeiros )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604.5100000000001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SAARA RAIZA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515205</v>
      </c>
      <c r="G149" s="13">
        <f>IF('[1]TCE - ANEXO III - Preencher'!H158="","",'[1]TCE - ANEXO III - Preencher'!H158)</f>
        <v>45323</v>
      </c>
      <c r="H149" s="14">
        <f>'[1]TCE - ANEXO III - Preencher'!I158</f>
        <v>0</v>
      </c>
      <c r="I149" s="14">
        <f>'[1]TCE - ANEXO III - Preencher'!J158</f>
        <v>22.59</v>
      </c>
      <c r="J149" s="14">
        <f>'[1]TCE - ANEXO III - Preencher'!K158</f>
        <v>0</v>
      </c>
      <c r="K149" s="15">
        <f>'[1]TCE - ANEXO III - Preencher'!L158</f>
        <v>251.78</v>
      </c>
      <c r="L149" s="15">
        <f>'[1]TCE - ANEXO III - Preencher'!M158</f>
        <v>7.06</v>
      </c>
      <c r="M149" s="15">
        <f t="shared" si="13"/>
        <v>244.72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71.14</v>
      </c>
      <c r="U149" s="15">
        <f>'[1]TCE - ANEXO III - Preencher'!V158</f>
        <v>0</v>
      </c>
      <c r="V149" s="16">
        <f t="shared" si="16"/>
        <v>71.14</v>
      </c>
      <c r="W149" s="17" t="str">
        <f>IF('[1]TCE - ANEXO III - Preencher'!X158="","",'[1]TCE - ANEXO III - Preencher'!X158)</f>
        <v>AUX CRECHE (TEC LABORATORIO)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338.45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SANDRA DE OLIVEIRA PAZ MAGALHAES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252210</v>
      </c>
      <c r="G150" s="13">
        <f>IF('[1]TCE - ANEXO III - Preencher'!H159="","",'[1]TCE - ANEXO III - Preencher'!H159)</f>
        <v>45323</v>
      </c>
      <c r="H150" s="14">
        <f>'[1]TCE - ANEXO III - Preencher'!I159</f>
        <v>0</v>
      </c>
      <c r="I150" s="14">
        <f>'[1]TCE - ANEXO III - Preencher'!J159</f>
        <v>264.08</v>
      </c>
      <c r="J150" s="14">
        <f>'[1]TCE - ANEXO III - Preencher'!K159</f>
        <v>0</v>
      </c>
      <c r="K150" s="15">
        <f>'[1]TCE - ANEXO III - Preencher'!L159</f>
        <v>251.78</v>
      </c>
      <c r="L150" s="15">
        <f>'[1]TCE - ANEXO III - Preencher'!M159</f>
        <v>7.06</v>
      </c>
      <c r="M150" s="15">
        <f t="shared" si="13"/>
        <v>244.72</v>
      </c>
      <c r="N150" s="15">
        <f>'[1]TCE - ANEXO III - Preencher'!O159</f>
        <v>2.2599999999999998</v>
      </c>
      <c r="O150" s="15">
        <f>'[1]TCE - ANEXO III - Preencher'!P159</f>
        <v>0</v>
      </c>
      <c r="P150" s="16">
        <f t="shared" si="14"/>
        <v>2.2599999999999998</v>
      </c>
      <c r="Q150" s="15">
        <f>'[1]TCE - ANEXO III - Preencher'!R159</f>
        <v>229.33</v>
      </c>
      <c r="R150" s="15">
        <f>'[1]TCE - ANEXO III - Preencher'!S159</f>
        <v>198.06</v>
      </c>
      <c r="S150" s="16">
        <f t="shared" si="15"/>
        <v>31.27000000000001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542.32999999999993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SANGELA NEYRIELLY VANDERLEI DA COSTA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515205</v>
      </c>
      <c r="G151" s="13">
        <f>IF('[1]TCE - ANEXO III - Preencher'!H160="","",'[1]TCE - ANEXO III - Preencher'!H160)</f>
        <v>45323</v>
      </c>
      <c r="H151" s="14">
        <f>'[1]TCE - ANEXO III - Preencher'!I160</f>
        <v>0</v>
      </c>
      <c r="I151" s="14">
        <f>'[1]TCE - ANEXO III - Preencher'!J160</f>
        <v>74.77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184.53</v>
      </c>
      <c r="R151" s="15">
        <f>'[1]TCE - ANEXO III - Preencher'!S160</f>
        <v>145.6</v>
      </c>
      <c r="S151" s="16">
        <f t="shared" si="15"/>
        <v>38.930000000000007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113.7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SAULO DE TASSO RIBEIRO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324115</v>
      </c>
      <c r="G152" s="13">
        <f>IF('[1]TCE - ANEXO III - Preencher'!H161="","",'[1]TCE - ANEXO III - Preencher'!H161)</f>
        <v>45323</v>
      </c>
      <c r="H152" s="14">
        <f>'[1]TCE - ANEXO III - Preencher'!I161</f>
        <v>0</v>
      </c>
      <c r="I152" s="14">
        <f>'[1]TCE - ANEXO III - Preencher'!J161</f>
        <v>291.66000000000003</v>
      </c>
      <c r="J152" s="14">
        <f>'[1]TCE - ANEXO III - Preencher'!K161</f>
        <v>0</v>
      </c>
      <c r="K152" s="15">
        <f>'[1]TCE - ANEXO III - Preencher'!L161</f>
        <v>251.78</v>
      </c>
      <c r="L152" s="15">
        <f>'[1]TCE - ANEXO III - Preencher'!M161</f>
        <v>7.06</v>
      </c>
      <c r="M152" s="15">
        <f t="shared" si="13"/>
        <v>244.72</v>
      </c>
      <c r="N152" s="15">
        <f>'[1]TCE - ANEXO III - Preencher'!O161</f>
        <v>2.2599999999999998</v>
      </c>
      <c r="O152" s="15">
        <f>'[1]TCE - ANEXO III - Preencher'!P161</f>
        <v>0</v>
      </c>
      <c r="P152" s="16">
        <f t="shared" si="14"/>
        <v>2.2599999999999998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538.64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 xml:space="preserve">SILAS DA SILVA ALVES 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351605</v>
      </c>
      <c r="G153" s="13">
        <f>IF('[1]TCE - ANEXO III - Preencher'!H162="","",'[1]TCE - ANEXO III - Preencher'!H162)</f>
        <v>45323</v>
      </c>
      <c r="H153" s="14">
        <f>'[1]TCE - ANEXO III - Preencher'!I162</f>
        <v>0</v>
      </c>
      <c r="I153" s="14">
        <f>'[1]TCE - ANEXO III - Preencher'!J162</f>
        <v>173.25</v>
      </c>
      <c r="J153" s="14">
        <f>'[1]TCE - ANEXO III - Preencher'!K162</f>
        <v>0</v>
      </c>
      <c r="K153" s="15">
        <f>'[1]TCE - ANEXO III - Preencher'!L162</f>
        <v>251.78</v>
      </c>
      <c r="L153" s="15">
        <f>'[1]TCE - ANEXO III - Preencher'!M162</f>
        <v>7.06</v>
      </c>
      <c r="M153" s="15">
        <f t="shared" si="13"/>
        <v>244.72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420.23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TAISA DAIANE CORREIA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45323</v>
      </c>
      <c r="H154" s="14">
        <f>'[1]TCE - ANEXO III - Preencher'!I163</f>
        <v>0</v>
      </c>
      <c r="I154" s="14">
        <f>'[1]TCE - ANEXO III - Preencher'!J163</f>
        <v>196.97</v>
      </c>
      <c r="J154" s="14">
        <f>'[1]TCE - ANEXO III - Preencher'!K163</f>
        <v>0</v>
      </c>
      <c r="K154" s="15">
        <f>'[1]TCE - ANEXO III - Preencher'!L163</f>
        <v>251.78</v>
      </c>
      <c r="L154" s="15">
        <f>'[1]TCE - ANEXO III - Preencher'!M163</f>
        <v>2.79</v>
      </c>
      <c r="M154" s="15">
        <f t="shared" si="13"/>
        <v>248.99</v>
      </c>
      <c r="N154" s="15">
        <f>'[1]TCE - ANEXO III - Preencher'!O163</f>
        <v>3.79</v>
      </c>
      <c r="O154" s="15">
        <f>'[1]TCE - ANEXO III - Preencher'!P163</f>
        <v>0</v>
      </c>
      <c r="P154" s="16">
        <f t="shared" si="14"/>
        <v>3.79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2459.15</v>
      </c>
      <c r="Y154" s="15">
        <f>'[1]TCE - ANEXO III - Preencher'!Z163</f>
        <v>0</v>
      </c>
      <c r="Z154" s="16">
        <f t="shared" si="17"/>
        <v>2459.15</v>
      </c>
      <c r="AA154" s="17" t="str">
        <f>IF('[1]TCE - ANEXO III - Preencher'!AB163="","",'[1]TCE - ANEXO III - Preencher'!AB163)</f>
        <v xml:space="preserve">ABONO ASSIS FIN COMPL 12/2023 </v>
      </c>
      <c r="AB154" s="15">
        <f t="shared" si="12"/>
        <v>2908.9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TATIANE COSMA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45323</v>
      </c>
      <c r="H155" s="14">
        <f>'[1]TCE - ANEXO III - Preencher'!I164</f>
        <v>0</v>
      </c>
      <c r="I155" s="14">
        <f>'[1]TCE - ANEXO III - Preencher'!J164</f>
        <v>145.38999999999999</v>
      </c>
      <c r="J155" s="14">
        <f>'[1]TCE - ANEXO III - Preencher'!K164</f>
        <v>0</v>
      </c>
      <c r="K155" s="15">
        <f>'[1]TCE - ANEXO III - Preencher'!L164</f>
        <v>251.78</v>
      </c>
      <c r="L155" s="15">
        <f>'[1]TCE - ANEXO III - Preencher'!M164</f>
        <v>7.06</v>
      </c>
      <c r="M155" s="15">
        <f t="shared" si="13"/>
        <v>244.72</v>
      </c>
      <c r="N155" s="15">
        <f>'[1]TCE - ANEXO III - Preencher'!O164</f>
        <v>2.2599999999999998</v>
      </c>
      <c r="O155" s="15">
        <f>'[1]TCE - ANEXO III - Preencher'!P164</f>
        <v>0</v>
      </c>
      <c r="P155" s="16">
        <f t="shared" si="14"/>
        <v>2.2599999999999998</v>
      </c>
      <c r="Q155" s="15">
        <f>'[1]TCE - ANEXO III - Preencher'!R164</f>
        <v>98.3</v>
      </c>
      <c r="R155" s="15">
        <f>'[1]TCE - ANEXO III - Preencher'!S164</f>
        <v>84.72</v>
      </c>
      <c r="S155" s="16">
        <f t="shared" si="15"/>
        <v>13.579999999999998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1995</v>
      </c>
      <c r="Y155" s="15">
        <f>'[1]TCE - ANEXO III - Preencher'!Z164</f>
        <v>0</v>
      </c>
      <c r="Z155" s="16">
        <f t="shared" si="17"/>
        <v>1995</v>
      </c>
      <c r="AA155" s="17" t="str">
        <f>IF('[1]TCE - ANEXO III - Preencher'!AB164="","",'[1]TCE - ANEXO III - Preencher'!AB164)</f>
        <v xml:space="preserve">ABONO ASSIS FIN COMPL 12/2023 </v>
      </c>
      <c r="AB155" s="15">
        <f t="shared" si="12"/>
        <v>2400.9499999999998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THAMYRIS BOURBON DE QUEIROZ MELO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251605</v>
      </c>
      <c r="G156" s="13">
        <f>IF('[1]TCE - ANEXO III - Preencher'!H165="","",'[1]TCE - ANEXO III - Preencher'!H165)</f>
        <v>45323</v>
      </c>
      <c r="H156" s="14">
        <f>'[1]TCE - ANEXO III - Preencher'!I165</f>
        <v>0</v>
      </c>
      <c r="I156" s="14">
        <f>'[1]TCE - ANEXO III - Preencher'!J165</f>
        <v>317.74</v>
      </c>
      <c r="J156" s="14">
        <f>'[1]TCE - ANEXO III - Preencher'!K165</f>
        <v>0</v>
      </c>
      <c r="K156" s="15">
        <f>'[1]TCE - ANEXO III - Preencher'!L165</f>
        <v>251.78</v>
      </c>
      <c r="L156" s="15">
        <f>'[1]TCE - ANEXO III - Preencher'!M165</f>
        <v>7.06</v>
      </c>
      <c r="M156" s="15">
        <f t="shared" si="13"/>
        <v>244.72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564.72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VALDOMIRO FERREIRA DA SILVA FILHO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516345</v>
      </c>
      <c r="G157" s="13">
        <f>IF('[1]TCE - ANEXO III - Preencher'!H166="","",'[1]TCE - ANEXO III - Preencher'!H166)</f>
        <v>45323</v>
      </c>
      <c r="H157" s="14">
        <f>'[1]TCE - ANEXO III - Preencher'!I166</f>
        <v>0</v>
      </c>
      <c r="I157" s="14">
        <f>'[1]TCE - ANEXO III - Preencher'!J166</f>
        <v>135.56</v>
      </c>
      <c r="J157" s="14">
        <f>'[1]TCE - ANEXO III - Preencher'!K166</f>
        <v>0</v>
      </c>
      <c r="K157" s="15">
        <f>'[1]TCE - ANEXO III - Preencher'!L166</f>
        <v>251.78</v>
      </c>
      <c r="L157" s="15">
        <f>'[1]TCE - ANEXO III - Preencher'!M166</f>
        <v>7.06</v>
      </c>
      <c r="M157" s="15">
        <f t="shared" si="13"/>
        <v>244.72</v>
      </c>
      <c r="N157" s="15">
        <f>'[1]TCE - ANEXO III - Preencher'!O166</f>
        <v>2.2599999999999998</v>
      </c>
      <c r="O157" s="15">
        <f>'[1]TCE - ANEXO III - Preencher'!P166</f>
        <v>0</v>
      </c>
      <c r="P157" s="16">
        <f t="shared" si="14"/>
        <v>2.2599999999999998</v>
      </c>
      <c r="Q157" s="15">
        <f>'[1]TCE - ANEXO III - Preencher'!R166</f>
        <v>276.93</v>
      </c>
      <c r="R157" s="15">
        <f>'[1]TCE - ANEXO III - Preencher'!S166</f>
        <v>84.72</v>
      </c>
      <c r="S157" s="16">
        <f t="shared" si="15"/>
        <v>192.21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574.75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 xml:space="preserve">VANDUIR JOSE DA SILVA 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313220</v>
      </c>
      <c r="G158" s="13">
        <f>IF('[1]TCE - ANEXO III - Preencher'!H167="","",'[1]TCE - ANEXO III - Preencher'!H167)</f>
        <v>45323</v>
      </c>
      <c r="H158" s="14">
        <f>'[1]TCE - ANEXO III - Preencher'!I167</f>
        <v>0</v>
      </c>
      <c r="I158" s="14">
        <f>'[1]TCE - ANEXO III - Preencher'!J167</f>
        <v>41.36</v>
      </c>
      <c r="J158" s="14">
        <f>'[1]TCE - ANEXO III - Preencher'!K167</f>
        <v>0</v>
      </c>
      <c r="K158" s="15">
        <f>'[1]TCE - ANEXO III - Preencher'!L167</f>
        <v>251.78</v>
      </c>
      <c r="L158" s="15">
        <f>'[1]TCE - ANEXO III - Preencher'!M167</f>
        <v>7.06</v>
      </c>
      <c r="M158" s="15">
        <f t="shared" si="13"/>
        <v>244.72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286.08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VIVIANE LAURENTINO DO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45323</v>
      </c>
      <c r="H159" s="14">
        <f>'[1]TCE - ANEXO III - Preencher'!I168</f>
        <v>0</v>
      </c>
      <c r="I159" s="14">
        <f>'[1]TCE - ANEXO III - Preencher'!J168</f>
        <v>218.73</v>
      </c>
      <c r="J159" s="14">
        <f>'[1]TCE - ANEXO III - Preencher'!K168</f>
        <v>0</v>
      </c>
      <c r="K159" s="15">
        <f>'[1]TCE - ANEXO III - Preencher'!L168</f>
        <v>251.78</v>
      </c>
      <c r="L159" s="15">
        <f>'[1]TCE - ANEXO III - Preencher'!M168</f>
        <v>3.05</v>
      </c>
      <c r="M159" s="15">
        <f t="shared" si="13"/>
        <v>248.73</v>
      </c>
      <c r="N159" s="15">
        <f>'[1]TCE - ANEXO III - Preencher'!O168</f>
        <v>3.79</v>
      </c>
      <c r="O159" s="15">
        <f>'[1]TCE - ANEXO III - Preencher'!P168</f>
        <v>0</v>
      </c>
      <c r="P159" s="16">
        <f t="shared" si="14"/>
        <v>3.79</v>
      </c>
      <c r="Q159" s="15">
        <f>'[1]TCE - ANEXO III - Preencher'!R168</f>
        <v>128.53</v>
      </c>
      <c r="R159" s="15">
        <f>'[1]TCE - ANEXO III - Preencher'!S168</f>
        <v>122.12</v>
      </c>
      <c r="S159" s="16">
        <f t="shared" si="15"/>
        <v>6.4099999999999966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2170.88</v>
      </c>
      <c r="Y159" s="15">
        <f>'[1]TCE - ANEXO III - Preencher'!Z168</f>
        <v>0</v>
      </c>
      <c r="Z159" s="16">
        <f t="shared" si="17"/>
        <v>2170.88</v>
      </c>
      <c r="AA159" s="17" t="str">
        <f>IF('[1]TCE - ANEXO III - Preencher'!AB168="","",'[1]TCE - ANEXO III - Preencher'!AB168)</f>
        <v xml:space="preserve">ABONO ASSIS FIN COMPL 12/2023 </v>
      </c>
      <c r="AB159" s="15">
        <f t="shared" si="12"/>
        <v>2648.54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WALLYSON RAMOS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422110</v>
      </c>
      <c r="G160" s="13">
        <f>IF('[1]TCE - ANEXO III - Preencher'!H169="","",'[1]TCE - ANEXO III - Preencher'!H169)</f>
        <v>45323</v>
      </c>
      <c r="H160" s="14">
        <f>'[1]TCE - ANEXO III - Preencher'!I169</f>
        <v>0</v>
      </c>
      <c r="I160" s="14">
        <f>'[1]TCE - ANEXO III - Preencher'!J169</f>
        <v>162.66</v>
      </c>
      <c r="J160" s="14">
        <f>'[1]TCE - ANEXO III - Preencher'!K169</f>
        <v>0</v>
      </c>
      <c r="K160" s="15">
        <f>'[1]TCE - ANEXO III - Preencher'!L169</f>
        <v>251.78</v>
      </c>
      <c r="L160" s="15">
        <f>'[1]TCE - ANEXO III - Preencher'!M169</f>
        <v>7.06</v>
      </c>
      <c r="M160" s="15">
        <f t="shared" si="13"/>
        <v>244.72</v>
      </c>
      <c r="N160" s="15">
        <f>'[1]TCE - ANEXO III - Preencher'!O169</f>
        <v>2.2599999999999998</v>
      </c>
      <c r="O160" s="15">
        <f>'[1]TCE - ANEXO III - Preencher'!P169</f>
        <v>0</v>
      </c>
      <c r="P160" s="16">
        <f t="shared" si="14"/>
        <v>2.2599999999999998</v>
      </c>
      <c r="Q160" s="15">
        <f>'[1]TCE - ANEXO III - Preencher'!R169</f>
        <v>173.33</v>
      </c>
      <c r="R160" s="15">
        <f>'[1]TCE - ANEXO III - Preencher'!S169</f>
        <v>84.72</v>
      </c>
      <c r="S160" s="16">
        <f t="shared" si="15"/>
        <v>88.610000000000014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498.25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WANESSA CRISTINA SIQUEIRA DE SALES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521130</v>
      </c>
      <c r="G161" s="13">
        <f>IF('[1]TCE - ANEXO III - Preencher'!H170="","",'[1]TCE - ANEXO III - Preencher'!H170)</f>
        <v>45323</v>
      </c>
      <c r="H161" s="14">
        <f>'[1]TCE - ANEXO III - Preencher'!I170</f>
        <v>0</v>
      </c>
      <c r="I161" s="14">
        <f>'[1]TCE - ANEXO III - Preencher'!J170</f>
        <v>148.93</v>
      </c>
      <c r="J161" s="14">
        <f>'[1]TCE - ANEXO III - Preencher'!K170</f>
        <v>0</v>
      </c>
      <c r="K161" s="15">
        <f>'[1]TCE - ANEXO III - Preencher'!L170</f>
        <v>251.78</v>
      </c>
      <c r="L161" s="15">
        <f>'[1]TCE - ANEXO III - Preencher'!M170</f>
        <v>7.06</v>
      </c>
      <c r="M161" s="15">
        <f t="shared" si="13"/>
        <v>244.72</v>
      </c>
      <c r="N161" s="15">
        <f>'[1]TCE - ANEXO III - Preencher'!O170</f>
        <v>2.2599999999999998</v>
      </c>
      <c r="O161" s="15">
        <f>'[1]TCE - ANEXO III - Preencher'!P170</f>
        <v>0</v>
      </c>
      <c r="P161" s="16">
        <f t="shared" si="14"/>
        <v>2.2599999999999998</v>
      </c>
      <c r="Q161" s="15">
        <f>'[1]TCE - ANEXO III - Preencher'!R170</f>
        <v>150.83000000000001</v>
      </c>
      <c r="R161" s="15">
        <f>'[1]TCE - ANEXO III - Preencher'!S170</f>
        <v>93.09</v>
      </c>
      <c r="S161" s="16">
        <f t="shared" si="15"/>
        <v>57.740000000000009</v>
      </c>
      <c r="T161" s="15">
        <f>'[1]TCE - ANEXO III - Preencher'!U170</f>
        <v>80.95</v>
      </c>
      <c r="U161" s="15">
        <f>'[1]TCE - ANEXO III - Preencher'!V170</f>
        <v>0</v>
      </c>
      <c r="V161" s="16">
        <f t="shared" si="16"/>
        <v>80.95</v>
      </c>
      <c r="W161" s="17" t="str">
        <f>IF('[1]TCE - ANEXO III - Preencher'!X170="","",'[1]TCE - ANEXO III - Preencher'!X170)</f>
        <v>AUX. CRECHE FEDERAÇÃO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534.6</v>
      </c>
    </row>
    <row r="162" spans="1:28" x14ac:dyDescent="0.2">
      <c r="A162" s="8">
        <f>IFERROR(VLOOKUP(B162,'[1]DADOS (OCULTAR)'!$Q$3:$S$136,3,0),"")</f>
        <v>9767633000790</v>
      </c>
      <c r="B162" s="9" t="str">
        <f>'[1]TCE - ANEXO III - Preencher'!C171</f>
        <v>UPA CABO DE SANTO AGOSTINHO - CG nº 012/2022</v>
      </c>
      <c r="C162" s="10"/>
      <c r="D162" s="11" t="str">
        <f>'[1]TCE - ANEXO III - Preencher'!E171</f>
        <v>YASMIM DOS SANTOS OLIVEIRA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45323</v>
      </c>
      <c r="H162" s="14">
        <f>'[1]TCE - ANEXO III - Preencher'!I171</f>
        <v>0</v>
      </c>
      <c r="I162" s="14">
        <f>'[1]TCE - ANEXO III - Preencher'!J171</f>
        <v>143.78</v>
      </c>
      <c r="J162" s="14">
        <f>'[1]TCE - ANEXO III - Preencher'!K171</f>
        <v>0</v>
      </c>
      <c r="K162" s="15">
        <f>'[1]TCE - ANEXO III - Preencher'!L171</f>
        <v>251.78</v>
      </c>
      <c r="L162" s="15">
        <f>'[1]TCE - ANEXO III - Preencher'!M171</f>
        <v>7.06</v>
      </c>
      <c r="M162" s="15">
        <f t="shared" si="13"/>
        <v>244.72</v>
      </c>
      <c r="N162" s="15">
        <f>'[1]TCE - ANEXO III - Preencher'!O171</f>
        <v>2.2599999999999998</v>
      </c>
      <c r="O162" s="15">
        <f>'[1]TCE - ANEXO III - Preencher'!P171</f>
        <v>0</v>
      </c>
      <c r="P162" s="16">
        <f t="shared" si="14"/>
        <v>2.2599999999999998</v>
      </c>
      <c r="Q162" s="15">
        <f>'[1]TCE - ANEXO III - Preencher'!R171</f>
        <v>173.33</v>
      </c>
      <c r="R162" s="15">
        <f>'[1]TCE - ANEXO III - Preencher'!S171</f>
        <v>84.72</v>
      </c>
      <c r="S162" s="16">
        <f t="shared" si="15"/>
        <v>88.610000000000014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1995</v>
      </c>
      <c r="Y162" s="15">
        <f>'[1]TCE - ANEXO III - Preencher'!Z171</f>
        <v>0</v>
      </c>
      <c r="Z162" s="16">
        <f t="shared" si="17"/>
        <v>1995</v>
      </c>
      <c r="AA162" s="17" t="str">
        <f>IF('[1]TCE - ANEXO III - Preencher'!AB171="","",'[1]TCE - ANEXO III - Preencher'!AB171)</f>
        <v xml:space="preserve">ABONO ASSIS FIN COMPL 12/2023 </v>
      </c>
      <c r="AB162" s="15">
        <f t="shared" si="12"/>
        <v>2474.37</v>
      </c>
    </row>
    <row r="163" spans="1:28" x14ac:dyDescent="0.2">
      <c r="A163" s="8">
        <f>IFERROR(VLOOKUP(B163,'[1]DADOS (OCULTAR)'!$Q$3:$S$136,3,0),"")</f>
        <v>9767633000790</v>
      </c>
      <c r="B163" s="9" t="str">
        <f>'[1]TCE - ANEXO III - Preencher'!C172</f>
        <v>UPA CABO DE SANTO AGOSTINHO - CG nº 012/2022</v>
      </c>
      <c r="C163" s="10"/>
      <c r="D163" s="11" t="str">
        <f>'[1]TCE - ANEXO III - Preencher'!E172</f>
        <v>ZILANDA ISRAELY LIMA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45323</v>
      </c>
      <c r="H163" s="14">
        <f>'[1]TCE - ANEXO III - Preencher'!I172</f>
        <v>0</v>
      </c>
      <c r="I163" s="14">
        <f>'[1]TCE - ANEXO III - Preencher'!J172</f>
        <v>177.06</v>
      </c>
      <c r="J163" s="14">
        <f>'[1]TCE - ANEXO III - Preencher'!K172</f>
        <v>0</v>
      </c>
      <c r="K163" s="15">
        <f>'[1]TCE - ANEXO III - Preencher'!L172</f>
        <v>251.78</v>
      </c>
      <c r="L163" s="15">
        <f>'[1]TCE - ANEXO III - Preencher'!M172</f>
        <v>7.06</v>
      </c>
      <c r="M163" s="15">
        <f t="shared" si="13"/>
        <v>244.72</v>
      </c>
      <c r="N163" s="15">
        <f>'[1]TCE - ANEXO III - Preencher'!O172</f>
        <v>2.2599999999999998</v>
      </c>
      <c r="O163" s="15">
        <f>'[1]TCE - ANEXO III - Preencher'!P172</f>
        <v>0</v>
      </c>
      <c r="P163" s="16">
        <f t="shared" si="14"/>
        <v>2.2599999999999998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1995</v>
      </c>
      <c r="Y163" s="15">
        <f>'[1]TCE - ANEXO III - Preencher'!Z172</f>
        <v>0</v>
      </c>
      <c r="Z163" s="16">
        <f t="shared" si="17"/>
        <v>1995</v>
      </c>
      <c r="AA163" s="17" t="str">
        <f>IF('[1]TCE - ANEXO III - Preencher'!AB172="","",'[1]TCE - ANEXO III - Preencher'!AB172)</f>
        <v xml:space="preserve">ABONO ASSIS FIN COMPL 12/2023 </v>
      </c>
      <c r="AB163" s="15">
        <f t="shared" si="12"/>
        <v>2419.04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2024-03-25T12:15:14Z</dcterms:created>
  <dcterms:modified xsi:type="dcterms:W3CDTF">2024-03-25T12:15:52Z</dcterms:modified>
</cp:coreProperties>
</file>