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3 MARÇO\01 HMV\TCE\"/>
    </mc:Choice>
  </mc:AlternateContent>
  <xr:revisionPtr revIDLastSave="0" documentId="8_{500ACC06-F913-4FE5-B268-83DE474BDD0A}" xr6:coauthVersionLast="47" xr6:coauthVersionMax="47" xr10:uidLastSave="{00000000-0000-0000-0000-000000000000}"/>
  <bookViews>
    <workbookView xWindow="20370" yWindow="-120" windowWidth="20730" windowHeight="11160" xr2:uid="{4FE4C773-452A-4DF8-9E07-21B77281E91A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<sst xmlns="http://schemas.openxmlformats.org/spreadsheetml/2006/main" count="40" uniqueCount="21">
  <si>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</si>
  <si>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</si>
  <si>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</si>
  <si>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</si>
  <si>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</si>
  <si>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</si>
  <si>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</si>
  <si>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</t>
  </si>
  <si>
    <t>RENDIMENTO DE APLICAÇÃO</t>
  </si>
  <si>
    <t>Santander C.C. 13.065287-8</t>
  </si>
  <si>
    <t>Santander ContaMax C.C. 13.065287-8</t>
  </si>
  <si>
    <t>Santander C.C. 13.054628-8</t>
  </si>
  <si>
    <t>Santander ContaMax C.C. 13.054628-8</t>
  </si>
  <si>
    <t>Santander ContaMax C.C. 13.003757-2</t>
  </si>
  <si>
    <t>Santander Fundo 1 C.C. 13.003757-2</t>
  </si>
  <si>
    <t>ALEXANDER LUIS DA ROCHA</t>
  </si>
  <si>
    <t>ALUGUEL DA LANCHONETE HMV</t>
  </si>
  <si>
    <t>Santander C.C. 13.003721-2</t>
  </si>
  <si>
    <t>Santander ContaMax C.C. 13.003721-2</t>
  </si>
  <si>
    <t>Santander ContaMax C.C. 13.004831-4</t>
  </si>
  <si>
    <t>Santander C.C. 13.004831-4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</si>
</sst>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4\03%20MAR&#199;O\01%20HMV\13.2%20PCF%20EM%20EXCEL%20HMV.xlsx" TargetMode="External"/><Relationship Id="rId1" Type="http://schemas.openxmlformats.org/officeDocument/2006/relationships/externalLinkPath" Target="/PRESTACAO%20DE%20CONTAS/2024/03%20MAR&#199;O/01%20HMV/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3664E-1E6F-43D2-8293-7626721F7A54}">
  <sheetPr>
    <tabColor indexed="13"/>
  </sheetPr>
  <dimension ref="A1:H991"/>
  <sheetViews>
    <sheetView showGridLines="0" tabSelected="1" topLeftCell="D1" zoomScale="90" zoomScaleNormal="90" workbookViewId="0">
      <selection activeCell="F6" sqref="F6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(OCULTAR)'!$Q$3:$S$135,3,0),"")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45291</v>
      </c>
      <c r="G2" s="7">
        <v>142841.92000000001</v>
      </c>
    </row>
    <row r="3" spans="1:8" ht="22.5" customHeight="1" x14ac:dyDescent="0.2">
      <c r="A3" s="2">
        <f>IFERROR(VLOOKUP(B3,'[1]DADOS (OCULTAR)'!$Q$3:$S$135,3,0),"")</f>
        <v>10583920000800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45291</v>
      </c>
      <c r="G3" s="7">
        <v>66.52</v>
      </c>
    </row>
    <row r="4" spans="1:8" ht="22.5" customHeight="1" x14ac:dyDescent="0.2">
      <c r="A4" s="2">
        <f>IFERROR(VLOOKUP(B4,'[1]DADOS (OCULTAR)'!$Q$3:$S$135,3,0),"")</f>
        <v>10583920000800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45291</v>
      </c>
      <c r="G4" s="7">
        <v>0</v>
      </c>
    </row>
    <row r="5" spans="1:8" ht="22.5" customHeight="1" x14ac:dyDescent="0.2">
      <c r="A5" s="2">
        <f>IFERROR(VLOOKUP(B5,'[1]DADOS (OCULTAR)'!$Q$3:$S$135,3,0),"")</f>
        <v>10583920000800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45291</v>
      </c>
      <c r="G5" s="7">
        <v>0</v>
      </c>
    </row>
    <row r="6" spans="1:8" ht="22.5" customHeight="1" x14ac:dyDescent="0.2">
      <c r="A6" s="2">
        <f>IFERROR(VLOOKUP(B6,'[1]DADOS (OCULTAR)'!$Q$3:$S$135,3,0),"")</f>
        <v>10583920000800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45291</v>
      </c>
      <c r="G6" s="7">
        <v>0.13</v>
      </c>
    </row>
    <row r="7" spans="1:8" ht="22.5" customHeight="1" x14ac:dyDescent="0.2">
      <c r="A7" s="2">
        <f>IFERROR(VLOOKUP(B7,'[1]DADOS (OCULTAR)'!$Q$3:$S$135,3,0),"")</f>
        <v>10583920000800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45291</v>
      </c>
      <c r="G7" s="7">
        <v>0</v>
      </c>
    </row>
    <row r="8" spans="1:8" ht="22.5" customHeight="1" x14ac:dyDescent="0.2">
      <c r="A8" s="2">
        <f>IFERROR(VLOOKUP(B8,'[1]DADOS (OCULTAR)'!$Q$3:$S$135,3,0),"")</f>
        <v>10583920000800</v>
      </c>
      <c r="B8" s="3" t="s">
        <v>7</v>
      </c>
      <c r="C8" s="4">
        <v>3375776411</v>
      </c>
      <c r="D8" s="5" t="s">
        <v>15</v>
      </c>
      <c r="E8" s="5" t="s">
        <v>16</v>
      </c>
      <c r="F8" s="6">
        <v>45365</v>
      </c>
      <c r="G8" s="7">
        <v>1000</v>
      </c>
    </row>
    <row r="9" spans="1:8" ht="22.5" customHeight="1" x14ac:dyDescent="0.2">
      <c r="A9" s="2">
        <f>IFERROR(VLOOKUP(B9,'[1]DADOS (OCULTAR)'!$Q$3:$S$135,3,0),"")</f>
        <v>10583920000800</v>
      </c>
      <c r="B9" s="3" t="s">
        <v>7</v>
      </c>
      <c r="C9" s="4">
        <v>90400888000142</v>
      </c>
      <c r="D9" s="5" t="s">
        <v>8</v>
      </c>
      <c r="E9" s="5" t="s">
        <v>17</v>
      </c>
      <c r="F9" s="6">
        <v>45291</v>
      </c>
      <c r="G9" s="7">
        <v>0</v>
      </c>
    </row>
    <row r="10" spans="1:8" ht="22.5" customHeight="1" x14ac:dyDescent="0.2">
      <c r="A10" s="2">
        <f>IFERROR(VLOOKUP(B10,'[1]DADOS (OCULTAR)'!$Q$3:$S$135,3,0),"")</f>
        <v>10583920000800</v>
      </c>
      <c r="B10" s="3" t="s">
        <v>7</v>
      </c>
      <c r="C10" s="4">
        <v>90400888000142</v>
      </c>
      <c r="D10" s="5" t="s">
        <v>8</v>
      </c>
      <c r="E10" s="5" t="s">
        <v>18</v>
      </c>
      <c r="F10" s="6">
        <v>45291</v>
      </c>
      <c r="G10" s="7">
        <v>0.04</v>
      </c>
    </row>
    <row r="11" spans="1:8" ht="22.5" customHeight="1" x14ac:dyDescent="0.2">
      <c r="A11" s="2">
        <f>IFERROR(VLOOKUP(B11,'[1]DADOS (OCULTAR)'!$Q$3:$S$135,3,0),"")</f>
        <v>10583920000800</v>
      </c>
      <c r="B11" s="3" t="s">
        <v>7</v>
      </c>
      <c r="C11" s="4">
        <v>90400888000142</v>
      </c>
      <c r="D11" s="5" t="s">
        <v>8</v>
      </c>
      <c r="E11" s="5" t="s">
        <v>19</v>
      </c>
      <c r="F11" s="6">
        <v>45291</v>
      </c>
      <c r="G11" s="7">
        <v>28.9</v>
      </c>
    </row>
    <row r="12" spans="1:8" ht="22.5" customHeight="1" x14ac:dyDescent="0.2">
      <c r="A12" s="2">
        <f>IFERROR(VLOOKUP(B12,'[1]DADOS (OCULTAR)'!$Q$3:$S$135,3,0),"")</f>
        <v>10583920000800</v>
      </c>
      <c r="B12" s="3" t="s">
        <v>7</v>
      </c>
      <c r="C12" s="4">
        <v>90400888000142</v>
      </c>
      <c r="D12" s="5" t="s">
        <v>8</v>
      </c>
      <c r="E12" s="5" t="s">
        <v>20</v>
      </c>
      <c r="F12" s="6">
        <v>45291</v>
      </c>
      <c r="G12" s="7">
        <v>19270.25</v>
      </c>
    </row>
    <row r="13" spans="1:8" ht="22.5" customHeight="1" x14ac:dyDescent="0.2">
      <c r="A13" s="2" t="str">
        <f>IFERROR(VLOOKUP(B13,'[1]DADOS (OCULTAR)'!$Q$3:$S$135,3,0),"")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(OCULTAR)'!$Q$3:$S$135,3,0),"")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(OCULTAR)'!$Q$3:$S$135,3,0),"")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(OCULTAR)'!$Q$3:$S$135,3,0),"")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(OCULTAR)'!$Q$3:$S$135,3,0),"")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(OCULTAR)'!$Q$3:$S$135,3,0),"")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(OCULTAR)'!$Q$3:$S$135,3,0),"")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(OCULTAR)'!$Q$3:$S$135,3,0),"")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(OCULTAR)'!$Q$3:$S$135,3,0),"")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(OCULTAR)'!$Q$3:$S$135,3,0),"")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(OCULTAR)'!$Q$3:$S$135,3,0),"")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(OCULTAR)'!$Q$3:$S$135,3,0),"")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(OCULTAR)'!$Q$3:$S$135,3,0),"")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(OCULTAR)'!$Q$3:$S$135,3,0),"")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(OCULTAR)'!$Q$3:$S$135,3,0),"")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(OCULTAR)'!$Q$3:$S$135,3,0),"")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(OCULTAR)'!$Q$3:$S$135,3,0),"")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(OCULTAR)'!$Q$3:$S$135,3,0),"")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(OCULTAR)'!$Q$3:$S$135,3,0),"")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(OCULTAR)'!$Q$3:$S$135,3,0),"")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(OCULTAR)'!$Q$3:$S$135,3,0),"")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(OCULTAR)'!$Q$3:$S$135,3,0),"")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(OCULTAR)'!$Q$3:$S$135,3,0),"")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(OCULTAR)'!$Q$3:$S$135,3,0),"")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(OCULTAR)'!$Q$3:$S$135,3,0),"")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(OCULTAR)'!$Q$3:$S$135,3,0),"")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(OCULTAR)'!$Q$3:$S$135,3,0),"")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(OCULTAR)'!$Q$3:$S$135,3,0),"")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(OCULTAR)'!$Q$3:$S$135,3,0),"")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(OCULTAR)'!$Q$3:$S$135,3,0),"")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(OCULTAR)'!$Q$3:$S$135,3,0),"")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(OCULTAR)'!$Q$3:$S$135,3,0),"")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(OCULTAR)'!$Q$3:$S$135,3,0),"")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(OCULTAR)'!$Q$3:$S$135,3,0),"")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(OCULTAR)'!$Q$3:$S$135,3,0),"")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(OCULTAR)'!$Q$3:$S$135,3,0),"")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(OCULTAR)'!$Q$3:$S$135,3,0),"")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(OCULTAR)'!$Q$3:$S$135,3,0),"")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(OCULTAR)'!$Q$3:$S$135,3,0),"")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(OCULTAR)'!$Q$3:$S$135,3,0),"")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(OCULTAR)'!$Q$3:$S$135,3,0),"")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(OCULTAR)'!$Q$3:$S$135,3,0),"")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(OCULTAR)'!$Q$3:$S$135,3,0),"")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(OCULTAR)'!$Q$3:$S$135,3,0),"")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(OCULTAR)'!$Q$3:$S$135,3,0),"")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(OCULTAR)'!$Q$3:$S$135,3,0),"")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(OCULTAR)'!$Q$3:$S$135,3,0),"")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(OCULTAR)'!$Q$3:$S$135,3,0),"")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(OCULTAR)'!$Q$3:$S$135,3,0),"")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(OCULTAR)'!$Q$3:$S$135,3,0),"")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(OCULTAR)'!$Q$3:$S$135,3,0),"")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(OCULTAR)'!$Q$3:$S$135,3,0),"")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(OCULTAR)'!$Q$3:$S$135,3,0),"")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(OCULTAR)'!$Q$3:$S$135,3,0),"")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(OCULTAR)'!$Q$3:$S$135,3,0),"")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(OCULTAR)'!$Q$3:$S$135,3,0),"")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(OCULTAR)'!$Q$3:$S$135,3,0),"")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(OCULTAR)'!$Q$3:$S$135,3,0),"")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(OCULTAR)'!$Q$3:$S$135,3,0),"")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(OCULTAR)'!$Q$3:$S$135,3,0),"")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(OCULTAR)'!$Q$3:$S$135,3,0),"")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(OCULTAR)'!$Q$3:$S$135,3,0),"")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(OCULTAR)'!$Q$3:$S$135,3,0),"")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(OCULTAR)'!$Q$3:$S$135,3,0),"")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(OCULTAR)'!$Q$3:$S$135,3,0),"")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(OCULTAR)'!$Q$3:$S$135,3,0),"")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(OCULTAR)'!$Q$3:$S$135,3,0),"")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(OCULTAR)'!$Q$3:$S$135,3,0),"")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(OCULTAR)'!$Q$3:$S$135,3,0),"")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(OCULTAR)'!$Q$3:$S$135,3,0),"")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(OCULTAR)'!$Q$3:$S$135,3,0),"")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(OCULTAR)'!$Q$3:$S$135,3,0),"")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(OCULTAR)'!$Q$3:$S$135,3,0),"")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(OCULTAR)'!$Q$3:$S$135,3,0),"")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(OCULTAR)'!$Q$3:$S$135,3,0),"")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(OCULTAR)'!$Q$3:$S$135,3,0),"")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(OCULTAR)'!$Q$3:$S$135,3,0),"")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(OCULTAR)'!$Q$3:$S$135,3,0),"")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(OCULTAR)'!$Q$3:$S$135,3,0),"")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(OCULTAR)'!$Q$3:$S$135,3,0),"")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(OCULTAR)'!$Q$3:$S$135,3,0),"")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(OCULTAR)'!$Q$3:$S$135,3,0),"")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(OCULTAR)'!$Q$3:$S$135,3,0),"")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(OCULTAR)'!$Q$3:$S$135,3,0),"")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(OCULTAR)'!$Q$3:$S$135,3,0),"")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(OCULTAR)'!$Q$3:$S$135,3,0),"")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(OCULTAR)'!$Q$3:$S$135,3,0),"")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(OCULTAR)'!$Q$3:$S$135,3,0),"")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(OCULTAR)'!$Q$3:$S$135,3,0),"")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(OCULTAR)'!$Q$3:$S$135,3,0),"")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(OCULTAR)'!$Q$3:$S$135,3,0),"")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(OCULTAR)'!$Q$3:$S$135,3,0),"")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(OCULTAR)'!$Q$3:$S$135,3,0),"")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(OCULTAR)'!$Q$3:$S$135,3,0),"")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(OCULTAR)'!$Q$3:$S$135,3,0),"")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(OCULTAR)'!$Q$3:$S$135,3,0),"")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(OCULTAR)'!$Q$3:$S$135,3,0),"")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(OCULTAR)'!$Q$3:$S$135,3,0),"")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(OCULTAR)'!$Q$3:$S$135,3,0),"")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(OCULTAR)'!$Q$3:$S$135,3,0),"")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(OCULTAR)'!$Q$3:$S$135,3,0),"")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(OCULTAR)'!$Q$3:$S$135,3,0),"")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(OCULTAR)'!$Q$3:$S$135,3,0),"")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(OCULTAR)'!$Q$3:$S$135,3,0),"")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(OCULTAR)'!$Q$3:$S$135,3,0),"")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(OCULTAR)'!$Q$3:$S$135,3,0),"")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(OCULTAR)'!$Q$3:$S$135,3,0),"")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(OCULTAR)'!$Q$3:$S$135,3,0),"")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(OCULTAR)'!$Q$3:$S$135,3,0),"")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(OCULTAR)'!$Q$3:$S$135,3,0),"")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(OCULTAR)'!$Q$3:$S$135,3,0),"")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(OCULTAR)'!$Q$3:$S$135,3,0),"")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(OCULTAR)'!$Q$3:$S$135,3,0),"")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(OCULTAR)'!$Q$3:$S$135,3,0),"")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(OCULTAR)'!$Q$3:$S$135,3,0),"")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(OCULTAR)'!$Q$3:$S$135,3,0),"")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(OCULTAR)'!$Q$3:$S$135,3,0),"")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(OCULTAR)'!$Q$3:$S$135,3,0),"")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(OCULTAR)'!$Q$3:$S$135,3,0),"")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(OCULTAR)'!$Q$3:$S$135,3,0),"")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(OCULTAR)'!$Q$3:$S$135,3,0),"")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(OCULTAR)'!$Q$3:$S$135,3,0),"")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(OCULTAR)'!$Q$3:$S$135,3,0),"")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(OCULTAR)'!$Q$3:$S$135,3,0),"")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(OCULTAR)'!$Q$3:$S$135,3,0),"")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(OCULTAR)'!$Q$3:$S$135,3,0),"")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(OCULTAR)'!$Q$3:$S$135,3,0),"")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(OCULTAR)'!$Q$3:$S$135,3,0),"")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(OCULTAR)'!$Q$3:$S$135,3,0),"")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(OCULTAR)'!$Q$3:$S$135,3,0),"")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(OCULTAR)'!$Q$3:$S$135,3,0),"")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(OCULTAR)'!$Q$3:$S$135,3,0),"")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(OCULTAR)'!$Q$3:$S$135,3,0),"")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(OCULTAR)'!$Q$3:$S$135,3,0),"")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(OCULTAR)'!$Q$3:$S$135,3,0),"")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(OCULTAR)'!$Q$3:$S$135,3,0),"")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(OCULTAR)'!$Q$3:$S$135,3,0),"")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(OCULTAR)'!$Q$3:$S$135,3,0),"")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(OCULTAR)'!$Q$3:$S$135,3,0),"")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(OCULTAR)'!$Q$3:$S$135,3,0),"")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(OCULTAR)'!$Q$3:$S$135,3,0),"")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(OCULTAR)'!$Q$3:$S$135,3,0),"")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(OCULTAR)'!$Q$3:$S$135,3,0),"")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(OCULTAR)'!$Q$3:$S$135,3,0),"")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(OCULTAR)'!$Q$3:$S$135,3,0),"")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(OCULTAR)'!$Q$3:$S$135,3,0),"")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(OCULTAR)'!$Q$3:$S$135,3,0),"")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(OCULTAR)'!$Q$3:$S$135,3,0),"")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(OCULTAR)'!$Q$3:$S$135,3,0),"")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(OCULTAR)'!$Q$3:$S$135,3,0),"")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(OCULTAR)'!$Q$3:$S$135,3,0),"")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(OCULTAR)'!$Q$3:$S$135,3,0),"")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(OCULTAR)'!$Q$3:$S$135,3,0),"")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(OCULTAR)'!$Q$3:$S$135,3,0),"")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(OCULTAR)'!$Q$3:$S$135,3,0),"")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(OCULTAR)'!$Q$3:$S$135,3,0),"")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(OCULTAR)'!$Q$3:$S$135,3,0),"")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(OCULTAR)'!$Q$3:$S$135,3,0),"")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(OCULTAR)'!$Q$3:$S$135,3,0),"")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(OCULTAR)'!$Q$3:$S$135,3,0),"")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(OCULTAR)'!$Q$3:$S$135,3,0),"")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(OCULTAR)'!$Q$3:$S$135,3,0),"")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(OCULTAR)'!$Q$3:$S$135,3,0),"")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(OCULTAR)'!$Q$3:$S$135,3,0),"")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(OCULTAR)'!$Q$3:$S$135,3,0),"")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(OCULTAR)'!$Q$3:$S$135,3,0),"")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(OCULTAR)'!$Q$3:$S$135,3,0),"")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(OCULTAR)'!$Q$3:$S$135,3,0),"")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(OCULTAR)'!$Q$3:$S$135,3,0),"")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(OCULTAR)'!$Q$3:$S$135,3,0),"")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(OCULTAR)'!$Q$3:$S$135,3,0),"")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(OCULTAR)'!$Q$3:$S$135,3,0),"")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(OCULTAR)'!$Q$3:$S$135,3,0),"")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(OCULTAR)'!$Q$3:$S$135,3,0),"")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(OCULTAR)'!$Q$3:$S$135,3,0),"")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(OCULTAR)'!$Q$3:$S$135,3,0),"")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(OCULTAR)'!$Q$3:$S$135,3,0),"")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(OCULTAR)'!$Q$3:$S$135,3,0),"")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(OCULTAR)'!$Q$3:$S$135,3,0),"")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(OCULTAR)'!$Q$3:$S$135,3,0),"")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(OCULTAR)'!$Q$3:$S$135,3,0),"")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(OCULTAR)'!$Q$3:$S$135,3,0),"")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(OCULTAR)'!$Q$3:$S$135,3,0),"")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(OCULTAR)'!$Q$3:$S$135,3,0),"")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(OCULTAR)'!$Q$3:$S$135,3,0),"")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(OCULTAR)'!$Q$3:$S$135,3,0),"")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(OCULTAR)'!$Q$3:$S$135,3,0),"")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(OCULTAR)'!$Q$3:$S$135,3,0),"")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(OCULTAR)'!$Q$3:$S$135,3,0),"")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(OCULTAR)'!$Q$3:$S$135,3,0),"")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(OCULTAR)'!$Q$3:$S$135,3,0),"")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(OCULTAR)'!$Q$3:$S$135,3,0),"")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(OCULTAR)'!$Q$3:$S$135,3,0),"")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(OCULTAR)'!$Q$3:$S$135,3,0),"")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(OCULTAR)'!$Q$3:$S$135,3,0),"")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(OCULTAR)'!$Q$3:$S$135,3,0),"")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(OCULTAR)'!$Q$3:$S$135,3,0),"")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(OCULTAR)'!$Q$3:$S$135,3,0),"")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(OCULTAR)'!$Q$3:$S$135,3,0),"")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(OCULTAR)'!$Q$3:$S$135,3,0),"")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(OCULTAR)'!$Q$3:$S$135,3,0),"")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(OCULTAR)'!$Q$3:$S$135,3,0),"")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(OCULTAR)'!$Q$3:$S$135,3,0),"")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(OCULTAR)'!$Q$3:$S$135,3,0),"")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(OCULTAR)'!$Q$3:$S$135,3,0),"")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(OCULTAR)'!$Q$3:$S$135,3,0),"")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(OCULTAR)'!$Q$3:$S$135,3,0),"")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(OCULTAR)'!$Q$3:$S$135,3,0),"")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(OCULTAR)'!$Q$3:$S$135,3,0),"")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(OCULTAR)'!$Q$3:$S$135,3,0),"")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(OCULTAR)'!$Q$3:$S$135,3,0),"")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(OCULTAR)'!$Q$3:$S$135,3,0),"")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(OCULTAR)'!$Q$3:$S$135,3,0),"")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(OCULTAR)'!$Q$3:$S$135,3,0),"")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(OCULTAR)'!$Q$3:$S$135,3,0),"")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(OCULTAR)'!$Q$3:$S$135,3,0),"")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(OCULTAR)'!$Q$3:$S$135,3,0),"")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(OCULTAR)'!$Q$3:$S$135,3,0),"")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(OCULTAR)'!$Q$3:$S$135,3,0),"")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(OCULTAR)'!$Q$3:$S$135,3,0),"")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(OCULTAR)'!$Q$3:$S$135,3,0),"")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(OCULTAR)'!$Q$3:$S$135,3,0),"")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(OCULTAR)'!$Q$3:$S$135,3,0),"")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(OCULTAR)'!$Q$3:$S$135,3,0),"")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(OCULTAR)'!$Q$3:$S$135,3,0),"")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(OCULTAR)'!$Q$3:$S$135,3,0),"")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(OCULTAR)'!$Q$3:$S$135,3,0),"")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(OCULTAR)'!$Q$3:$S$135,3,0),"")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(OCULTAR)'!$Q$3:$S$135,3,0),"")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(OCULTAR)'!$Q$3:$S$135,3,0),"")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(OCULTAR)'!$Q$3:$S$135,3,0),"")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(OCULTAR)'!$Q$3:$S$135,3,0),"")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(OCULTAR)'!$Q$3:$S$135,3,0),"")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(OCULTAR)'!$Q$3:$S$135,3,0),"")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(OCULTAR)'!$Q$3:$S$135,3,0),"")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(OCULTAR)'!$Q$3:$S$135,3,0),"")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(OCULTAR)'!$Q$3:$S$135,3,0),"")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(OCULTAR)'!$Q$3:$S$135,3,0),"")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(OCULTAR)'!$Q$3:$S$135,3,0),"")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(OCULTAR)'!$Q$3:$S$135,3,0),"")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(OCULTAR)'!$Q$3:$S$135,3,0),"")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(OCULTAR)'!$Q$3:$S$135,3,0),"")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(OCULTAR)'!$Q$3:$S$135,3,0),"")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(OCULTAR)'!$Q$3:$S$135,3,0),"")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(OCULTAR)'!$Q$3:$S$135,3,0),"")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(OCULTAR)'!$Q$3:$S$135,3,0),"")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(OCULTAR)'!$Q$3:$S$135,3,0),"")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(OCULTAR)'!$Q$3:$S$135,3,0),"")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(OCULTAR)'!$Q$3:$S$135,3,0),"")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(OCULTAR)'!$Q$3:$S$135,3,0),"")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(OCULTAR)'!$Q$3:$S$135,3,0),"")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(OCULTAR)'!$Q$3:$S$135,3,0),"")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(OCULTAR)'!$Q$3:$S$135,3,0),"")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(OCULTAR)'!$Q$3:$S$135,3,0),"")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(OCULTAR)'!$Q$3:$S$135,3,0),"")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(OCULTAR)'!$Q$3:$S$135,3,0),"")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(OCULTAR)'!$Q$3:$S$135,3,0),"")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(OCULTAR)'!$Q$3:$S$135,3,0),"")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(OCULTAR)'!$Q$3:$S$135,3,0),"")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(OCULTAR)'!$Q$3:$S$135,3,0),"")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(OCULTAR)'!$Q$3:$S$135,3,0),"")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(OCULTAR)'!$Q$3:$S$135,3,0),"")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(OCULTAR)'!$Q$3:$S$135,3,0),"")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(OCULTAR)'!$Q$3:$S$135,3,0),"")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(OCULTAR)'!$Q$3:$S$135,3,0),"")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(OCULTAR)'!$Q$3:$S$135,3,0),"")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(OCULTAR)'!$Q$3:$S$135,3,0),"")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(OCULTAR)'!$Q$3:$S$135,3,0),"")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(OCULTAR)'!$Q$3:$S$135,3,0),"")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(OCULTAR)'!$Q$3:$S$135,3,0),"")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(OCULTAR)'!$Q$3:$S$135,3,0),"")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(OCULTAR)'!$Q$3:$S$135,3,0),"")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(OCULTAR)'!$Q$3:$S$135,3,0),"")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(OCULTAR)'!$Q$3:$S$135,3,0),"")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(OCULTAR)'!$Q$3:$S$135,3,0),"")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(OCULTAR)'!$Q$3:$S$135,3,0),"")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(OCULTAR)'!$Q$3:$S$135,3,0),"")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(OCULTAR)'!$Q$3:$S$135,3,0),"")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(OCULTAR)'!$Q$3:$S$135,3,0),"")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(OCULTAR)'!$Q$3:$S$135,3,0),"")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(OCULTAR)'!$Q$3:$S$135,3,0),"")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(OCULTAR)'!$Q$3:$S$135,3,0),"")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(OCULTAR)'!$Q$3:$S$135,3,0),"")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(OCULTAR)'!$Q$3:$S$135,3,0),"")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(OCULTAR)'!$Q$3:$S$135,3,0),"")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(OCULTAR)'!$Q$3:$S$135,3,0),"")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(OCULTAR)'!$Q$3:$S$135,3,0),"")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(OCULTAR)'!$Q$3:$S$135,3,0),"")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(OCULTAR)'!$Q$3:$S$135,3,0),"")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(OCULTAR)'!$Q$3:$S$135,3,0),"")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(OCULTAR)'!$Q$3:$S$135,3,0),"")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(OCULTAR)'!$Q$3:$S$135,3,0),"")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(OCULTAR)'!$Q$3:$S$135,3,0),"")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(OCULTAR)'!$Q$3:$S$135,3,0),"")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(OCULTAR)'!$Q$3:$S$135,3,0),"")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(OCULTAR)'!$Q$3:$S$135,3,0),"")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(OCULTAR)'!$Q$3:$S$135,3,0),"")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(OCULTAR)'!$Q$3:$S$135,3,0),"")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(OCULTAR)'!$Q$3:$S$135,3,0),"")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(OCULTAR)'!$Q$3:$S$135,3,0),"")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(OCULTAR)'!$Q$3:$S$135,3,0),"")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(OCULTAR)'!$Q$3:$S$135,3,0),"")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(OCULTAR)'!$Q$3:$S$135,3,0),"")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(OCULTAR)'!$Q$3:$S$135,3,0),"")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(OCULTAR)'!$Q$3:$S$135,3,0),"")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(OCULTAR)'!$Q$3:$S$135,3,0),"")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(OCULTAR)'!$Q$3:$S$135,3,0),"")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(OCULTAR)'!$Q$3:$S$135,3,0),"")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(OCULTAR)'!$Q$3:$S$135,3,0),"")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(OCULTAR)'!$Q$3:$S$135,3,0),"")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(OCULTAR)'!$Q$3:$S$135,3,0),"")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(OCULTAR)'!$Q$3:$S$135,3,0),"")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(OCULTAR)'!$Q$3:$S$135,3,0),"")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(OCULTAR)'!$Q$3:$S$135,3,0),"")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(OCULTAR)'!$Q$3:$S$135,3,0),"")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(OCULTAR)'!$Q$3:$S$135,3,0),"")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(OCULTAR)'!$Q$3:$S$135,3,0),"")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(OCULTAR)'!$Q$3:$S$135,3,0),"")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(OCULTAR)'!$Q$3:$S$135,3,0),"")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(OCULTAR)'!$Q$3:$S$135,3,0),"")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(OCULTAR)'!$Q$3:$S$135,3,0),"")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(OCULTAR)'!$Q$3:$S$135,3,0),"")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(OCULTAR)'!$Q$3:$S$135,3,0),"")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(OCULTAR)'!$Q$3:$S$135,3,0),"")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(OCULTAR)'!$Q$3:$S$135,3,0),"")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(OCULTAR)'!$Q$3:$S$135,3,0),"")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(OCULTAR)'!$Q$3:$S$135,3,0),"")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(OCULTAR)'!$Q$3:$S$135,3,0),"")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(OCULTAR)'!$Q$3:$S$135,3,0),"")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(OCULTAR)'!$Q$3:$S$135,3,0),"")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(OCULTAR)'!$Q$3:$S$135,3,0),"")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(OCULTAR)'!$Q$3:$S$135,3,0),"")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(OCULTAR)'!$Q$3:$S$135,3,0),"")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(OCULTAR)'!$Q$3:$S$135,3,0),"")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(OCULTAR)'!$Q$3:$S$135,3,0),"")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(OCULTAR)'!$Q$3:$S$135,3,0),"")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(OCULTAR)'!$Q$3:$S$135,3,0),"")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(OCULTAR)'!$Q$3:$S$135,3,0),"")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(OCULTAR)'!$Q$3:$S$135,3,0),"")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(OCULTAR)'!$Q$3:$S$135,3,0),"")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(OCULTAR)'!$Q$3:$S$135,3,0),"")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(OCULTAR)'!$Q$3:$S$135,3,0),"")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(OCULTAR)'!$Q$3:$S$135,3,0),"")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(OCULTAR)'!$Q$3:$S$135,3,0),"")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(OCULTAR)'!$Q$3:$S$135,3,0),"")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(OCULTAR)'!$Q$3:$S$135,3,0),"")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(OCULTAR)'!$Q$3:$S$135,3,0),"")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(OCULTAR)'!$Q$3:$S$135,3,0),"")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(OCULTAR)'!$Q$3:$S$135,3,0),"")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(OCULTAR)'!$Q$3:$S$135,3,0),"")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(OCULTAR)'!$Q$3:$S$135,3,0),"")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(OCULTAR)'!$Q$3:$S$135,3,0),"")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(OCULTAR)'!$Q$3:$S$135,3,0),"")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(OCULTAR)'!$Q$3:$S$135,3,0),"")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(OCULTAR)'!$Q$3:$S$135,3,0),"")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(OCULTAR)'!$Q$3:$S$135,3,0),"")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(OCULTAR)'!$Q$3:$S$135,3,0),"")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(OCULTAR)'!$Q$3:$S$135,3,0),"")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(OCULTAR)'!$Q$3:$S$135,3,0),"")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(OCULTAR)'!$Q$3:$S$135,3,0),"")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(OCULTAR)'!$Q$3:$S$135,3,0),"")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(OCULTAR)'!$Q$3:$S$135,3,0),"")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(OCULTAR)'!$Q$3:$S$135,3,0),"")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(OCULTAR)'!$Q$3:$S$135,3,0),"")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(OCULTAR)'!$Q$3:$S$135,3,0),"")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(OCULTAR)'!$Q$3:$S$135,3,0),"")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(OCULTAR)'!$Q$3:$S$135,3,0),"")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(OCULTAR)'!$Q$3:$S$135,3,0),"")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(OCULTAR)'!$Q$3:$S$135,3,0),"")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(OCULTAR)'!$Q$3:$S$135,3,0),"")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(OCULTAR)'!$Q$3:$S$135,3,0),"")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(OCULTAR)'!$Q$3:$S$135,3,0),"")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(OCULTAR)'!$Q$3:$S$135,3,0),"")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(OCULTAR)'!$Q$3:$S$135,3,0),"")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(OCULTAR)'!$Q$3:$S$135,3,0),"")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(OCULTAR)'!$Q$3:$S$135,3,0),"")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(OCULTAR)'!$Q$3:$S$135,3,0),"")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(OCULTAR)'!$Q$3:$S$135,3,0),"")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(OCULTAR)'!$Q$3:$S$135,3,0),"")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(OCULTAR)'!$Q$3:$S$135,3,0),"")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(OCULTAR)'!$Q$3:$S$135,3,0),"")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(OCULTAR)'!$Q$3:$S$135,3,0),"")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(OCULTAR)'!$Q$3:$S$135,3,0),"")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(OCULTAR)'!$Q$3:$S$135,3,0),"")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(OCULTAR)'!$Q$3:$S$135,3,0),"")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(OCULTAR)'!$Q$3:$S$135,3,0),"")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(OCULTAR)'!$Q$3:$S$135,3,0),"")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(OCULTAR)'!$Q$3:$S$135,3,0),"")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(OCULTAR)'!$Q$3:$S$135,3,0),"")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(OCULTAR)'!$Q$3:$S$135,3,0),"")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(OCULTAR)'!$Q$3:$S$135,3,0),"")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(OCULTAR)'!$Q$3:$S$135,3,0),"")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(OCULTAR)'!$Q$3:$S$135,3,0),"")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(OCULTAR)'!$Q$3:$S$135,3,0),"")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(OCULTAR)'!$Q$3:$S$135,3,0),"")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(OCULTAR)'!$Q$3:$S$135,3,0),"")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(OCULTAR)'!$Q$3:$S$135,3,0),"")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(OCULTAR)'!$Q$3:$S$135,3,0),"")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(OCULTAR)'!$Q$3:$S$135,3,0),"")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(OCULTAR)'!$Q$3:$S$135,3,0),"")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(OCULTAR)'!$Q$3:$S$135,3,0),"")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(OCULTAR)'!$Q$3:$S$135,3,0),"")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(OCULTAR)'!$Q$3:$S$135,3,0),"")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(OCULTAR)'!$Q$3:$S$135,3,0),"")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(OCULTAR)'!$Q$3:$S$135,3,0),"")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(OCULTAR)'!$Q$3:$S$135,3,0),"")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(OCULTAR)'!$Q$3:$S$135,3,0),"")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(OCULTAR)'!$Q$3:$S$135,3,0),"")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(OCULTAR)'!$Q$3:$S$135,3,0),"")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(OCULTAR)'!$Q$3:$S$135,3,0),"")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(OCULTAR)'!$Q$3:$S$135,3,0),"")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(OCULTAR)'!$Q$3:$S$135,3,0),"")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(OCULTAR)'!$Q$3:$S$135,3,0),"")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(OCULTAR)'!$Q$3:$S$135,3,0),"")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(OCULTAR)'!$Q$3:$S$135,3,0),"")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(OCULTAR)'!$Q$3:$S$135,3,0),"")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(OCULTAR)'!$Q$3:$S$135,3,0),"")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(OCULTAR)'!$Q$3:$S$135,3,0),"")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(OCULTAR)'!$Q$3:$S$135,3,0),"")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(OCULTAR)'!$Q$3:$S$135,3,0),"")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(OCULTAR)'!$Q$3:$S$135,3,0),"")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(OCULTAR)'!$Q$3:$S$135,3,0),"")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(OCULTAR)'!$Q$3:$S$135,3,0),"")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(OCULTAR)'!$Q$3:$S$135,3,0),"")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(OCULTAR)'!$Q$3:$S$135,3,0),"")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(OCULTAR)'!$Q$3:$S$135,3,0),"")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(OCULTAR)'!$Q$3:$S$135,3,0),"")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(OCULTAR)'!$Q$3:$S$135,3,0),"")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(OCULTAR)'!$Q$3:$S$135,3,0),"")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(OCULTAR)'!$Q$3:$S$135,3,0),"")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(OCULTAR)'!$Q$3:$S$135,3,0),"")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(OCULTAR)'!$Q$3:$S$135,3,0),"")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(OCULTAR)'!$Q$3:$S$135,3,0),"")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(OCULTAR)'!$Q$3:$S$135,3,0),"")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(OCULTAR)'!$Q$3:$S$135,3,0),"")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(OCULTAR)'!$Q$3:$S$135,3,0),"")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(OCULTAR)'!$Q$3:$S$135,3,0),"")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(OCULTAR)'!$Q$3:$S$135,3,0),"")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(OCULTAR)'!$Q$3:$S$135,3,0),"")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(OCULTAR)'!$Q$3:$S$135,3,0),"")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(OCULTAR)'!$Q$3:$S$135,3,0),"")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(OCULTAR)'!$Q$3:$S$135,3,0),"")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(OCULTAR)'!$Q$3:$S$135,3,0),"")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(OCULTAR)'!$Q$3:$S$135,3,0),"")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(OCULTAR)'!$Q$3:$S$135,3,0),"")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(OCULTAR)'!$Q$3:$S$135,3,0),"")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(OCULTAR)'!$Q$3:$S$135,3,0),"")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(OCULTAR)'!$Q$3:$S$135,3,0),"")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(OCULTAR)'!$Q$3:$S$135,3,0),"")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(OCULTAR)'!$Q$3:$S$135,3,0),"")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(OCULTAR)'!$Q$3:$S$135,3,0),"")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(OCULTAR)'!$Q$3:$S$135,3,0),"")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(OCULTAR)'!$Q$3:$S$135,3,0),"")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(OCULTAR)'!$Q$3:$S$135,3,0),"")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(OCULTAR)'!$Q$3:$S$135,3,0),"")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(OCULTAR)'!$Q$3:$S$135,3,0),"")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(OCULTAR)'!$Q$3:$S$135,3,0),"")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(OCULTAR)'!$Q$3:$S$135,3,0),"")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(OCULTAR)'!$Q$3:$S$135,3,0),"")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(OCULTAR)'!$Q$3:$S$135,3,0),"")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(OCULTAR)'!$Q$3:$S$135,3,0),"")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(OCULTAR)'!$Q$3:$S$135,3,0),"")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(OCULTAR)'!$Q$3:$S$135,3,0),"")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(OCULTAR)'!$Q$3:$S$135,3,0),"")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(OCULTAR)'!$Q$3:$S$135,3,0),"")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(OCULTAR)'!$Q$3:$S$135,3,0),"")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(OCULTAR)'!$Q$3:$S$135,3,0),"")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(OCULTAR)'!$Q$3:$S$135,3,0),"")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(OCULTAR)'!$Q$3:$S$135,3,0),"")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(OCULTAR)'!$Q$3:$S$135,3,0),"")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(OCULTAR)'!$Q$3:$S$135,3,0),"")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(OCULTAR)'!$Q$3:$S$135,3,0),"")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(OCULTAR)'!$Q$3:$S$135,3,0),"")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(OCULTAR)'!$Q$3:$S$135,3,0),"")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(OCULTAR)'!$Q$3:$S$135,3,0),"")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(OCULTAR)'!$Q$3:$S$135,3,0),"")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(OCULTAR)'!$Q$3:$S$135,3,0),"")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(OCULTAR)'!$Q$3:$S$135,3,0),"")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(OCULTAR)'!$Q$3:$S$135,3,0),"")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(OCULTAR)'!$Q$3:$S$135,3,0),"")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(OCULTAR)'!$Q$3:$S$135,3,0),"")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(OCULTAR)'!$Q$3:$S$135,3,0),"")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(OCULTAR)'!$Q$3:$S$135,3,0),"")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(OCULTAR)'!$Q$3:$S$135,3,0),"")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(OCULTAR)'!$Q$3:$S$135,3,0),"")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(OCULTAR)'!$Q$3:$S$135,3,0),"")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(OCULTAR)'!$Q$3:$S$135,3,0),"")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(OCULTAR)'!$Q$3:$S$135,3,0),"")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(OCULTAR)'!$Q$3:$S$135,3,0),"")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(OCULTAR)'!$Q$3:$S$135,3,0),"")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(OCULTAR)'!$Q$3:$S$135,3,0),"")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(OCULTAR)'!$Q$3:$S$135,3,0),"")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(OCULTAR)'!$Q$3:$S$135,3,0),"")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(OCULTAR)'!$Q$3:$S$135,3,0),"")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(OCULTAR)'!$Q$3:$S$135,3,0),"")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(OCULTAR)'!$Q$3:$S$135,3,0),"")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(OCULTAR)'!$Q$3:$S$135,3,0),"")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(OCULTAR)'!$Q$3:$S$135,3,0),"")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(OCULTAR)'!$Q$3:$S$135,3,0),"")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(OCULTAR)'!$Q$3:$S$135,3,0),"")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(OCULTAR)'!$Q$3:$S$135,3,0),"")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(OCULTAR)'!$Q$3:$S$135,3,0),"")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(OCULTAR)'!$Q$3:$S$135,3,0),"")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(OCULTAR)'!$Q$3:$S$135,3,0),"")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(OCULTAR)'!$Q$3:$S$135,3,0),"")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(OCULTAR)'!$Q$3:$S$135,3,0),"")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(OCULTAR)'!$Q$3:$S$135,3,0),"")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(OCULTAR)'!$Q$3:$S$135,3,0),"")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(OCULTAR)'!$Q$3:$S$135,3,0),"")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(OCULTAR)'!$Q$3:$S$135,3,0),"")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(OCULTAR)'!$Q$3:$S$135,3,0),"")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(OCULTAR)'!$Q$3:$S$135,3,0),"")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(OCULTAR)'!$Q$3:$S$135,3,0),"")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(OCULTAR)'!$Q$3:$S$135,3,0),"")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(OCULTAR)'!$Q$3:$S$135,3,0),"")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(OCULTAR)'!$Q$3:$S$135,3,0),"")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(OCULTAR)'!$Q$3:$S$135,3,0),"")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(OCULTAR)'!$Q$3:$S$135,3,0),"")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(OCULTAR)'!$Q$3:$S$135,3,0),"")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(OCULTAR)'!$Q$3:$S$135,3,0),"")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(OCULTAR)'!$Q$3:$S$135,3,0),"")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(OCULTAR)'!$Q$3:$S$135,3,0),"")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(OCULTAR)'!$Q$3:$S$135,3,0),"")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(OCULTAR)'!$Q$3:$S$135,3,0),"")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(OCULTAR)'!$Q$3:$S$135,3,0),"")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(OCULTAR)'!$Q$3:$S$135,3,0),"")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(OCULTAR)'!$Q$3:$S$135,3,0),"")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(OCULTAR)'!$Q$3:$S$135,3,0),"")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(OCULTAR)'!$Q$3:$S$135,3,0),"")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(OCULTAR)'!$Q$3:$S$135,3,0),"")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(OCULTAR)'!$Q$3:$S$135,3,0),"")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(OCULTAR)'!$Q$3:$S$135,3,0),"")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(OCULTAR)'!$Q$3:$S$135,3,0),"")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(OCULTAR)'!$Q$3:$S$135,3,0),"")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(OCULTAR)'!$Q$3:$S$135,3,0),"")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(OCULTAR)'!$Q$3:$S$135,3,0),"")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(OCULTAR)'!$Q$3:$S$135,3,0),"")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(OCULTAR)'!$Q$3:$S$135,3,0),"")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(OCULTAR)'!$Q$3:$S$135,3,0),"")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(OCULTAR)'!$Q$3:$S$135,3,0),"")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(OCULTAR)'!$Q$3:$S$135,3,0),"")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(OCULTAR)'!$Q$3:$S$135,3,0),"")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(OCULTAR)'!$Q$3:$S$135,3,0),"")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(OCULTAR)'!$Q$3:$S$135,3,0),"")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(OCULTAR)'!$Q$3:$S$135,3,0),"")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(OCULTAR)'!$Q$3:$S$135,3,0),"")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(OCULTAR)'!$Q$3:$S$135,3,0),"")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(OCULTAR)'!$Q$3:$S$135,3,0),"")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(OCULTAR)'!$Q$3:$S$135,3,0),"")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(OCULTAR)'!$Q$3:$S$135,3,0),"")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(OCULTAR)'!$Q$3:$S$135,3,0),"")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(OCULTAR)'!$Q$3:$S$135,3,0),"")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(OCULTAR)'!$Q$3:$S$135,3,0),"")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(OCULTAR)'!$Q$3:$S$135,3,0),"")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(OCULTAR)'!$Q$3:$S$135,3,0),"")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(OCULTAR)'!$Q$3:$S$135,3,0),"")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(OCULTAR)'!$Q$3:$S$135,3,0),"")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(OCULTAR)'!$Q$3:$S$135,3,0),"")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(OCULTAR)'!$Q$3:$S$135,3,0),"")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(OCULTAR)'!$Q$3:$S$135,3,0),"")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(OCULTAR)'!$Q$3:$S$135,3,0),"")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(OCULTAR)'!$Q$3:$S$135,3,0),"")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(OCULTAR)'!$Q$3:$S$135,3,0),"")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(OCULTAR)'!$Q$3:$S$135,3,0),"")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(OCULTAR)'!$Q$3:$S$135,3,0),"")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(OCULTAR)'!$Q$3:$S$135,3,0),"")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(OCULTAR)'!$Q$3:$S$135,3,0),"")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(OCULTAR)'!$Q$3:$S$135,3,0),"")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(OCULTAR)'!$Q$3:$S$135,3,0),"")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(OCULTAR)'!$Q$3:$S$135,3,0),"")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(OCULTAR)'!$Q$3:$S$135,3,0),"")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(OCULTAR)'!$Q$3:$S$135,3,0),"")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(OCULTAR)'!$Q$3:$S$135,3,0),"")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(OCULTAR)'!$Q$3:$S$135,3,0),"")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(OCULTAR)'!$Q$3:$S$135,3,0),"")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(OCULTAR)'!$Q$3:$S$135,3,0),"")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(OCULTAR)'!$Q$3:$S$135,3,0),"")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(OCULTAR)'!$Q$3:$S$135,3,0),"")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(OCULTAR)'!$Q$3:$S$135,3,0),"")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(OCULTAR)'!$Q$3:$S$135,3,0),"")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(OCULTAR)'!$Q$3:$S$135,3,0),"")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(OCULTAR)'!$Q$3:$S$135,3,0),"")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(OCULTAR)'!$Q$3:$S$135,3,0),"")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(OCULTAR)'!$Q$3:$S$135,3,0),"")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(OCULTAR)'!$Q$3:$S$135,3,0),"")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(OCULTAR)'!$Q$3:$S$135,3,0),"")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(OCULTAR)'!$Q$3:$S$135,3,0),"")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(OCULTAR)'!$Q$3:$S$135,3,0),"")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(OCULTAR)'!$Q$3:$S$135,3,0),"")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(OCULTAR)'!$Q$3:$S$135,3,0),"")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(OCULTAR)'!$Q$3:$S$135,3,0),"")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(OCULTAR)'!$Q$3:$S$135,3,0),"")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(OCULTAR)'!$Q$3:$S$135,3,0),"")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(OCULTAR)'!$Q$3:$S$135,3,0),"")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(OCULTAR)'!$Q$3:$S$135,3,0),"")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(OCULTAR)'!$Q$3:$S$135,3,0),"")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(OCULTAR)'!$Q$3:$S$135,3,0),"")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(OCULTAR)'!$Q$3:$S$135,3,0),"")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(OCULTAR)'!$Q$3:$S$135,3,0),"")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(OCULTAR)'!$Q$3:$S$135,3,0),"")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(OCULTAR)'!$Q$3:$S$135,3,0),"")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(OCULTAR)'!$Q$3:$S$135,3,0),"")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(OCULTAR)'!$Q$3:$S$135,3,0),"")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(OCULTAR)'!$Q$3:$S$135,3,0),"")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(OCULTAR)'!$Q$3:$S$135,3,0),"")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(OCULTAR)'!$Q$3:$S$135,3,0),"")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(OCULTAR)'!$Q$3:$S$135,3,0),"")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(OCULTAR)'!$Q$3:$S$135,3,0),"")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(OCULTAR)'!$Q$3:$S$135,3,0),"")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(OCULTAR)'!$Q$3:$S$135,3,0),"")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(OCULTAR)'!$Q$3:$S$135,3,0),"")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(OCULTAR)'!$Q$3:$S$135,3,0),"")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(OCULTAR)'!$Q$3:$S$135,3,0),"")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(OCULTAR)'!$Q$3:$S$135,3,0),"")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(OCULTAR)'!$Q$3:$S$135,3,0),"")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(OCULTAR)'!$Q$3:$S$135,3,0),"")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(OCULTAR)'!$Q$3:$S$135,3,0),"")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(OCULTAR)'!$Q$3:$S$135,3,0),"")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(OCULTAR)'!$Q$3:$S$135,3,0),"")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(OCULTAR)'!$Q$3:$S$135,3,0),"")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(OCULTAR)'!$Q$3:$S$135,3,0),"")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(OCULTAR)'!$Q$3:$S$135,3,0),"")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(OCULTAR)'!$Q$3:$S$135,3,0),"")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(OCULTAR)'!$Q$3:$S$135,3,0),"")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(OCULTAR)'!$Q$3:$S$135,3,0),"")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(OCULTAR)'!$Q$3:$S$135,3,0),"")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(OCULTAR)'!$Q$3:$S$135,3,0),"")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(OCULTAR)'!$Q$3:$S$135,3,0),"")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(OCULTAR)'!$Q$3:$S$135,3,0),"")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(OCULTAR)'!$Q$3:$S$135,3,0),"")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(OCULTAR)'!$Q$3:$S$135,3,0),"")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(OCULTAR)'!$Q$3:$S$135,3,0),"")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(OCULTAR)'!$Q$3:$S$135,3,0),"")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(OCULTAR)'!$Q$3:$S$135,3,0),"")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(OCULTAR)'!$Q$3:$S$135,3,0),"")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(OCULTAR)'!$Q$3:$S$135,3,0),"")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(OCULTAR)'!$Q$3:$S$135,3,0),"")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(OCULTAR)'!$Q$3:$S$135,3,0),"")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(OCULTAR)'!$Q$3:$S$135,3,0),"")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(OCULTAR)'!$Q$3:$S$135,3,0),"")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(OCULTAR)'!$Q$3:$S$135,3,0),"")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(OCULTAR)'!$Q$3:$S$135,3,0),"")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(OCULTAR)'!$Q$3:$S$135,3,0),"")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(OCULTAR)'!$Q$3:$S$135,3,0),"")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(OCULTAR)'!$Q$3:$S$135,3,0),"")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(OCULTAR)'!$Q$3:$S$135,3,0),"")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(OCULTAR)'!$Q$3:$S$135,3,0),"")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(OCULTAR)'!$Q$3:$S$135,3,0),"")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(OCULTAR)'!$Q$3:$S$135,3,0),"")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(OCULTAR)'!$Q$3:$S$135,3,0),"")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(OCULTAR)'!$Q$3:$S$135,3,0),"")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(OCULTAR)'!$Q$3:$S$135,3,0),"")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(OCULTAR)'!$Q$3:$S$135,3,0),"")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(OCULTAR)'!$Q$3:$S$135,3,0),"")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(OCULTAR)'!$Q$3:$S$135,3,0),"")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(OCULTAR)'!$Q$3:$S$135,3,0),"")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(OCULTAR)'!$Q$3:$S$135,3,0),"")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(OCULTAR)'!$Q$3:$S$135,3,0),"")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(OCULTAR)'!$Q$3:$S$135,3,0),"")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(OCULTAR)'!$Q$3:$S$135,3,0),"")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(OCULTAR)'!$Q$3:$S$135,3,0),"")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(OCULTAR)'!$Q$3:$S$135,3,0),"")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(OCULTAR)'!$Q$3:$S$135,3,0),"")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(OCULTAR)'!$Q$3:$S$135,3,0),"")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(OCULTAR)'!$Q$3:$S$135,3,0),"")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(OCULTAR)'!$Q$3:$S$135,3,0),"")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(OCULTAR)'!$Q$3:$S$135,3,0),"")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(OCULTAR)'!$Q$3:$S$135,3,0),"")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(OCULTAR)'!$Q$3:$S$135,3,0),"")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(OCULTAR)'!$Q$3:$S$135,3,0),"")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(OCULTAR)'!$Q$3:$S$135,3,0),"")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(OCULTAR)'!$Q$3:$S$135,3,0),"")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(OCULTAR)'!$Q$3:$S$135,3,0),"")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(OCULTAR)'!$Q$3:$S$135,3,0),"")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(OCULTAR)'!$Q$3:$S$135,3,0),"")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(OCULTAR)'!$Q$3:$S$135,3,0),"")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(OCULTAR)'!$Q$3:$S$135,3,0),"")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(OCULTAR)'!$Q$3:$S$135,3,0),"")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(OCULTAR)'!$Q$3:$S$135,3,0),"")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(OCULTAR)'!$Q$3:$S$135,3,0),"")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(OCULTAR)'!$Q$3:$S$135,3,0),"")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(OCULTAR)'!$Q$3:$S$135,3,0),"")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(OCULTAR)'!$Q$3:$S$135,3,0),"")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(OCULTAR)'!$Q$3:$S$135,3,0),"")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(OCULTAR)'!$Q$3:$S$135,3,0),"")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(OCULTAR)'!$Q$3:$S$135,3,0),"")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(OCULTAR)'!$Q$3:$S$135,3,0),"")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(OCULTAR)'!$Q$3:$S$135,3,0),"")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(OCULTAR)'!$Q$3:$S$135,3,0),"")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(OCULTAR)'!$Q$3:$S$135,3,0),"")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(OCULTAR)'!$Q$3:$S$135,3,0),"")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(OCULTAR)'!$Q$3:$S$135,3,0),"")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(OCULTAR)'!$Q$3:$S$135,3,0),"")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(OCULTAR)'!$Q$3:$S$135,3,0),"")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(OCULTAR)'!$Q$3:$S$135,3,0),"")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(OCULTAR)'!$Q$3:$S$135,3,0),"")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(OCULTAR)'!$Q$3:$S$135,3,0),"")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(OCULTAR)'!$Q$3:$S$135,3,0),"")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(OCULTAR)'!$Q$3:$S$135,3,0),"")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(OCULTAR)'!$Q$3:$S$135,3,0),"")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(OCULTAR)'!$Q$3:$S$135,3,0),"")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(OCULTAR)'!$Q$3:$S$135,3,0),"")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(OCULTAR)'!$Q$3:$S$135,3,0),"")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(OCULTAR)'!$Q$3:$S$135,3,0),"")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(OCULTAR)'!$Q$3:$S$135,3,0),"")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(OCULTAR)'!$Q$3:$S$135,3,0),"")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(OCULTAR)'!$Q$3:$S$135,3,0),"")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(OCULTAR)'!$Q$3:$S$135,3,0),"")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(OCULTAR)'!$Q$3:$S$135,3,0),"")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(OCULTAR)'!$Q$3:$S$135,3,0),"")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(OCULTAR)'!$Q$3:$S$135,3,0),"")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(OCULTAR)'!$Q$3:$S$135,3,0),"")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(OCULTAR)'!$Q$3:$S$135,3,0),"")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(OCULTAR)'!$Q$3:$S$135,3,0),"")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(OCULTAR)'!$Q$3:$S$135,3,0),"")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(OCULTAR)'!$Q$3:$S$135,3,0),"")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(OCULTAR)'!$Q$3:$S$135,3,0),"")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(OCULTAR)'!$Q$3:$S$135,3,0),"")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(OCULTAR)'!$Q$3:$S$135,3,0),"")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(OCULTAR)'!$Q$3:$S$135,3,0),"")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(OCULTAR)'!$Q$3:$S$135,3,0),"")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(OCULTAR)'!$Q$3:$S$135,3,0),"")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(OCULTAR)'!$Q$3:$S$135,3,0),"")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(OCULTAR)'!$Q$3:$S$135,3,0),"")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(OCULTAR)'!$Q$3:$S$135,3,0),"")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(OCULTAR)'!$Q$3:$S$135,3,0),"")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(OCULTAR)'!$Q$3:$S$135,3,0),"")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(OCULTAR)'!$Q$3:$S$135,3,0),"")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(OCULTAR)'!$Q$3:$S$135,3,0),"")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(OCULTAR)'!$Q$3:$S$135,3,0),"")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(OCULTAR)'!$Q$3:$S$135,3,0),"")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(OCULTAR)'!$Q$3:$S$135,3,0),"")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(OCULTAR)'!$Q$3:$S$135,3,0),"")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(OCULTAR)'!$Q$3:$S$135,3,0),"")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(OCULTAR)'!$Q$3:$S$135,3,0),"")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(OCULTAR)'!$Q$3:$S$135,3,0),"")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(OCULTAR)'!$Q$3:$S$135,3,0),"")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(OCULTAR)'!$Q$3:$S$135,3,0),"")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(OCULTAR)'!$Q$3:$S$135,3,0),"")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(OCULTAR)'!$Q$3:$S$135,3,0),"")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(OCULTAR)'!$Q$3:$S$135,3,0),"")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(OCULTAR)'!$Q$3:$S$135,3,0),"")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(OCULTAR)'!$Q$3:$S$135,3,0),"")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(OCULTAR)'!$Q$3:$S$135,3,0),"")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(OCULTAR)'!$Q$3:$S$135,3,0),"")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(OCULTAR)'!$Q$3:$S$135,3,0),"")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(OCULTAR)'!$Q$3:$S$135,3,0),"")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(OCULTAR)'!$Q$3:$S$135,3,0),"")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(OCULTAR)'!$Q$3:$S$135,3,0),"")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(OCULTAR)'!$Q$3:$S$135,3,0),"")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(OCULTAR)'!$Q$3:$S$135,3,0),"")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(OCULTAR)'!$Q$3:$S$135,3,0),"")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(OCULTAR)'!$Q$3:$S$135,3,0),"")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(OCULTAR)'!$Q$3:$S$135,3,0),"")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(OCULTAR)'!$Q$3:$S$135,3,0),"")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(OCULTAR)'!$Q$3:$S$135,3,0),"")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(OCULTAR)'!$Q$3:$S$135,3,0),"")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(OCULTAR)'!$Q$3:$S$135,3,0),"")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(OCULTAR)'!$Q$3:$S$135,3,0),"")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(OCULTAR)'!$Q$3:$S$135,3,0),"")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(OCULTAR)'!$Q$3:$S$135,3,0),"")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(OCULTAR)'!$Q$3:$S$135,3,0),"")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(OCULTAR)'!$Q$3:$S$135,3,0),"")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(OCULTAR)'!$Q$3:$S$135,3,0),"")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(OCULTAR)'!$Q$3:$S$135,3,0),"")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(OCULTAR)'!$Q$3:$S$135,3,0),"")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(OCULTAR)'!$Q$3:$S$135,3,0),"")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(OCULTAR)'!$Q$3:$S$135,3,0),"")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(OCULTAR)'!$Q$3:$S$135,3,0),"")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(OCULTAR)'!$Q$3:$S$135,3,0),"")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(OCULTAR)'!$Q$3:$S$135,3,0),"")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(OCULTAR)'!$Q$3:$S$135,3,0),"")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(OCULTAR)'!$Q$3:$S$135,3,0),"")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(OCULTAR)'!$Q$3:$S$135,3,0),"")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(OCULTAR)'!$Q$3:$S$135,3,0),"")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(OCULTAR)'!$Q$3:$S$135,3,0),"")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(OCULTAR)'!$Q$3:$S$135,3,0),"")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(OCULTAR)'!$Q$3:$S$135,3,0),"")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(OCULTAR)'!$Q$3:$S$135,3,0),"")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(OCULTAR)'!$Q$3:$S$135,3,0),"")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(OCULTAR)'!$Q$3:$S$135,3,0),"")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(OCULTAR)'!$Q$3:$S$135,3,0),"")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(OCULTAR)'!$Q$3:$S$135,3,0),"")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(OCULTAR)'!$Q$3:$S$135,3,0),"")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(OCULTAR)'!$Q$3:$S$135,3,0),"")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(OCULTAR)'!$Q$3:$S$135,3,0),"")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(OCULTAR)'!$Q$3:$S$135,3,0),"")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(OCULTAR)'!$Q$3:$S$135,3,0),"")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(OCULTAR)'!$Q$3:$S$135,3,0),"")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(OCULTAR)'!$Q$3:$S$135,3,0),"")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(OCULTAR)'!$Q$3:$S$135,3,0),"")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(OCULTAR)'!$Q$3:$S$135,3,0),"")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(OCULTAR)'!$Q$3:$S$135,3,0),"")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(OCULTAR)'!$Q$3:$S$135,3,0),"")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(OCULTAR)'!$Q$3:$S$135,3,0),"")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(OCULTAR)'!$Q$3:$S$135,3,0),"")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(OCULTAR)'!$Q$3:$S$135,3,0),"")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(OCULTAR)'!$Q$3:$S$135,3,0),"")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(OCULTAR)'!$Q$3:$S$135,3,0),"")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(OCULTAR)'!$Q$3:$S$135,3,0),"")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(OCULTAR)'!$Q$3:$S$135,3,0),"")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(OCULTAR)'!$Q$3:$S$135,3,0),"")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(OCULTAR)'!$Q$3:$S$135,3,0),"")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(OCULTAR)'!$Q$3:$S$135,3,0),"")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(OCULTAR)'!$Q$3:$S$135,3,0),"")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(OCULTAR)'!$Q$3:$S$135,3,0),"")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(OCULTAR)'!$Q$3:$S$135,3,0),"")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(OCULTAR)'!$Q$3:$S$135,3,0),"")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(OCULTAR)'!$Q$3:$S$135,3,0),"")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(OCULTAR)'!$Q$3:$S$135,3,0),"")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(OCULTAR)'!$Q$3:$S$135,3,0),"")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(OCULTAR)'!$Q$3:$S$135,3,0),"")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(OCULTAR)'!$Q$3:$S$135,3,0),"")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(OCULTAR)'!$Q$3:$S$135,3,0),"")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(OCULTAR)'!$Q$3:$S$135,3,0),"")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(OCULTAR)'!$Q$3:$S$135,3,0),"")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(OCULTAR)'!$Q$3:$S$135,3,0),"")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(OCULTAR)'!$Q$3:$S$135,3,0),"")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(OCULTAR)'!$Q$3:$S$135,3,0),"")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(OCULTAR)'!$Q$3:$S$135,3,0),"")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(OCULTAR)'!$Q$3:$S$135,3,0),"")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(OCULTAR)'!$Q$3:$S$135,3,0),"")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(OCULTAR)'!$Q$3:$S$135,3,0),"")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(OCULTAR)'!$Q$3:$S$135,3,0),"")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(OCULTAR)'!$Q$3:$S$135,3,0),"")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(OCULTAR)'!$Q$3:$S$135,3,0),"")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(OCULTAR)'!$Q$3:$S$135,3,0),"")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(OCULTAR)'!$Q$3:$S$135,3,0),"")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(OCULTAR)'!$Q$3:$S$135,3,0),"")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(OCULTAR)'!$Q$3:$S$135,3,0),"")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(OCULTAR)'!$Q$3:$S$135,3,0),"")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(OCULTAR)'!$Q$3:$S$135,3,0),"")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(OCULTAR)'!$Q$3:$S$135,3,0),"")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(OCULTAR)'!$Q$3:$S$135,3,0),"")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(OCULTAR)'!$Q$3:$S$135,3,0),"")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(OCULTAR)'!$Q$3:$S$135,3,0),"")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(OCULTAR)'!$Q$3:$S$135,3,0),"")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(OCULTAR)'!$Q$3:$S$135,3,0),"")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(OCULTAR)'!$Q$3:$S$135,3,0),"")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(OCULTAR)'!$Q$3:$S$135,3,0),"")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(OCULTAR)'!$Q$3:$S$135,3,0),"")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(OCULTAR)'!$Q$3:$S$135,3,0),"")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(OCULTAR)'!$Q$3:$S$135,3,0),"")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(OCULTAR)'!$Q$3:$S$135,3,0),"")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(OCULTAR)'!$Q$3:$S$135,3,0),"")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(OCULTAR)'!$Q$3:$S$135,3,0),"")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(OCULTAR)'!$Q$3:$S$135,3,0),"")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(OCULTAR)'!$Q$3:$S$135,3,0),"")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(OCULTAR)'!$Q$3:$S$135,3,0),"")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(OCULTAR)'!$Q$3:$S$135,3,0),"")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(OCULTAR)'!$Q$3:$S$135,3,0),"")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(OCULTAR)'!$Q$3:$S$135,3,0),"")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(OCULTAR)'!$Q$3:$S$135,3,0),"")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(OCULTAR)'!$Q$3:$S$135,3,0),"")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(OCULTAR)'!$Q$3:$S$135,3,0),"")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(OCULTAR)'!$Q$3:$S$135,3,0),"")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(OCULTAR)'!$Q$3:$S$135,3,0),"")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(OCULTAR)'!$Q$3:$S$135,3,0),"")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(OCULTAR)'!$Q$3:$S$135,3,0),"")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(OCULTAR)'!$Q$3:$S$135,3,0),"")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(OCULTAR)'!$Q$3:$S$135,3,0),"")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(OCULTAR)'!$Q$3:$S$135,3,0),"")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(OCULTAR)'!$Q$3:$S$135,3,0),"")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(OCULTAR)'!$Q$3:$S$135,3,0),"")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(OCULTAR)'!$Q$3:$S$135,3,0),"")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(OCULTAR)'!$Q$3:$S$135,3,0),"")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(OCULTAR)'!$Q$3:$S$135,3,0),"")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(OCULTAR)'!$Q$3:$S$135,3,0),"")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(OCULTAR)'!$Q$3:$S$135,3,0),"")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(OCULTAR)'!$Q$3:$S$135,3,0),"")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(OCULTAR)'!$Q$3:$S$135,3,0),"")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(OCULTAR)'!$Q$3:$S$135,3,0),"")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(OCULTAR)'!$Q$3:$S$135,3,0),"")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(OCULTAR)'!$Q$3:$S$135,3,0),"")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(OCULTAR)'!$Q$3:$S$135,3,0),"")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(OCULTAR)'!$Q$3:$S$135,3,0),"")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(OCULTAR)'!$Q$3:$S$135,3,0),"")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(OCULTAR)'!$Q$3:$S$135,3,0),"")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(OCULTAR)'!$Q$3:$S$135,3,0),"")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(OCULTAR)'!$Q$3:$S$135,3,0),"")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(OCULTAR)'!$Q$3:$S$135,3,0),"")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(OCULTAR)'!$Q$3:$S$135,3,0),"")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(OCULTAR)'!$Q$3:$S$135,3,0),"")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(OCULTAR)'!$Q$3:$S$135,3,0),"")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(OCULTAR)'!$Q$3:$S$135,3,0),"")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(OCULTAR)'!$Q$3:$S$135,3,0),"")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(OCULTAR)'!$Q$3:$S$135,3,0),"")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(OCULTAR)'!$Q$3:$S$135,3,0),"")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(OCULTAR)'!$Q$3:$S$135,3,0),"")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(OCULTAR)'!$Q$3:$S$135,3,0),"")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(OCULTAR)'!$Q$3:$S$135,3,0),"")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(OCULTAR)'!$Q$3:$S$135,3,0),"")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(OCULTAR)'!$Q$3:$S$135,3,0),"")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(OCULTAR)'!$Q$3:$S$135,3,0),"")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(OCULTAR)'!$Q$3:$S$135,3,0),"")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(OCULTAR)'!$Q$3:$S$135,3,0),"")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(OCULTAR)'!$Q$3:$S$135,3,0),"")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(OCULTAR)'!$Q$3:$S$135,3,0),"")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(OCULTAR)'!$Q$3:$S$135,3,0),"")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(OCULTAR)'!$Q$3:$S$135,3,0),"")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(OCULTAR)'!$Q$3:$S$135,3,0),"")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(OCULTAR)'!$Q$3:$S$135,3,0),"")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(OCULTAR)'!$Q$3:$S$135,3,0),"")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(OCULTAR)'!$Q$3:$S$135,3,0),"")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(OCULTAR)'!$Q$3:$S$135,3,0),"")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(OCULTAR)'!$Q$3:$S$135,3,0),"")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(OCULTAR)'!$Q$3:$S$135,3,0),"")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(OCULTAR)'!$Q$3:$S$135,3,0),"")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(OCULTAR)'!$Q$3:$S$135,3,0),"")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(OCULTAR)'!$Q$3:$S$135,3,0),"")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(OCULTAR)'!$Q$3:$S$135,3,0),"")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(OCULTAR)'!$Q$3:$S$135,3,0),"")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(OCULTAR)'!$Q$3:$S$135,3,0),"")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(OCULTAR)'!$Q$3:$S$135,3,0),"")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(OCULTAR)'!$Q$3:$S$135,3,0),"")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(OCULTAR)'!$Q$3:$S$135,3,0),"")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(OCULTAR)'!$Q$3:$S$135,3,0),"")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(OCULTAR)'!$Q$3:$S$135,3,0),"")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(OCULTAR)'!$Q$3:$S$135,3,0),"")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(OCULTAR)'!$Q$3:$S$135,3,0),"")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(OCULTAR)'!$Q$3:$S$135,3,0),"")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(OCULTAR)'!$Q$3:$S$135,3,0),"")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(OCULTAR)'!$Q$3:$S$135,3,0),"")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(OCULTAR)'!$Q$3:$S$135,3,0),"")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(OCULTAR)'!$Q$3:$S$135,3,0),"")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(OCULTAR)'!$Q$3:$S$135,3,0),"")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(OCULTAR)'!$Q$3:$S$135,3,0),"")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(OCULTAR)'!$Q$3:$S$135,3,0),"")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(OCULTAR)'!$Q$3:$S$135,3,0),"")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(OCULTAR)'!$Q$3:$S$135,3,0),"")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(OCULTAR)'!$Q$3:$S$135,3,0),"")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(OCULTAR)'!$Q$3:$S$135,3,0),"")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(OCULTAR)'!$Q$3:$S$135,3,0),"")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(OCULTAR)'!$Q$3:$S$135,3,0),"")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(OCULTAR)'!$Q$3:$S$135,3,0),"")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(OCULTAR)'!$Q$3:$S$135,3,0),"")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(OCULTAR)'!$Q$3:$S$135,3,0),"")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(OCULTAR)'!$Q$3:$S$135,3,0),"")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(OCULTAR)'!$Q$3:$S$135,3,0),"")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(OCULTAR)'!$Q$3:$S$135,3,0),"")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(OCULTAR)'!$Q$3:$S$135,3,0),"")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(OCULTAR)'!$Q$3:$S$135,3,0),"")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(OCULTAR)'!$Q$3:$S$135,3,0),"")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(OCULTAR)'!$Q$3:$S$135,3,0),"")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(OCULTAR)'!$Q$3:$S$135,3,0),"")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(OCULTAR)'!$Q$3:$S$135,3,0),"")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(OCULTAR)'!$Q$3:$S$135,3,0),"")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(OCULTAR)'!$Q$3:$S$135,3,0),"")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(OCULTAR)'!$Q$3:$S$135,3,0),"")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(OCULTAR)'!$Q$3:$S$135,3,0),"")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(OCULTAR)'!$Q$3:$S$135,3,0),"")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(OCULTAR)'!$Q$3:$S$135,3,0),"")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(OCULTAR)'!$Q$3:$S$135,3,0),"")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(OCULTAR)'!$Q$3:$S$135,3,0),"")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(OCULTAR)'!$Q$3:$S$135,3,0),"")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(OCULTAR)'!$Q$3:$S$135,3,0),"")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(OCULTAR)'!$Q$3:$S$135,3,0),"")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(OCULTAR)'!$Q$3:$S$135,3,0),"")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(OCULTAR)'!$Q$3:$S$135,3,0),"")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(OCULTAR)'!$Q$3:$S$135,3,0),"")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(OCULTAR)'!$Q$3:$S$135,3,0),"")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(OCULTAR)'!$Q$3:$S$135,3,0),"")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(OCULTAR)'!$Q$3:$S$135,3,0),"")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(OCULTAR)'!$Q$3:$S$135,3,0),"")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(OCULTAR)'!$Q$3:$S$135,3,0),"")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(OCULTAR)'!$Q$3:$S$135,3,0),"")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(OCULTAR)'!$Q$3:$S$135,3,0),"")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(OCULTAR)'!$Q$3:$S$135,3,0),"")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(OCULTAR)'!$Q$3:$S$135,3,0),"")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(OCULTAR)'!$Q$3:$S$135,3,0),"")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(OCULTAR)'!$Q$3:$S$135,3,0),"")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(OCULTAR)'!$Q$3:$S$135,3,0),"")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(OCULTAR)'!$Q$3:$S$135,3,0),"")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(OCULTAR)'!$Q$3:$S$135,3,0),"")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(OCULTAR)'!$Q$3:$S$135,3,0),"")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(OCULTAR)'!$Q$3:$S$135,3,0),"")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(OCULTAR)'!$Q$3:$S$135,3,0),"")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(OCULTAR)'!$Q$3:$S$135,3,0),"")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(OCULTAR)'!$Q$3:$S$135,3,0),"")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7E32A2E8-883B-4402-8399-345BA008A72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2024-04-25T17:40:48Z</dcterms:created>
  <dcterms:modified xsi:type="dcterms:W3CDTF">2024-04-25T17:41:05Z</dcterms:modified>
</cp:coreProperties>
</file>