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3 MARÇO\01 HMV\TCE\"/>
    </mc:Choice>
  </mc:AlternateContent>
  <xr:revisionPtr revIDLastSave="0" documentId="8_{E1FDFED3-46DE-49F8-A08D-875C2007BB00}" xr6:coauthVersionLast="47" xr6:coauthVersionMax="47" xr10:uidLastSave="{00000000-0000-0000-0000-000000000000}"/>
  <bookViews>
    <workbookView xWindow="20370" yWindow="-120" windowWidth="20730" windowHeight="11160" xr2:uid="{EC0F1B94-2573-4F87-BB6A-3BC1963EFE3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AB4922" i="1" s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AB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AB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B4900" i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B4844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B4840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AB4826" i="1" s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AB4818" i="1" s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B4810" i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AB4802" i="1" s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B4792" i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B4784" i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AB4778" i="1" s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B4776" i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B4768" i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B4760" i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B4752" i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B4682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AB4667" i="1" s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B4623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AB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B4591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AB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B4559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B4535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AB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B4522" i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AB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B4494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AB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AB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AB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AB4423" i="1" s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AB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AB4415" i="1" s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AB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B4405" i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AB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B4389" i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AB4375" i="1" s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AB4337" i="1" s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AB4329" i="1" s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AB4321" i="1" s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AB4231" i="1" s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AB4212" i="1" s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AB4180" i="1" s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AB4148" i="1" s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AB4116" i="1" s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AB4084" i="1" s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AB4029" i="1" s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B3964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AB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AB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AB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AB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AB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AB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AB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AB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AB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AB3849" i="1" s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AB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AB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AB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AB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AB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AB3751" i="1" s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AB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AB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K3539" i="1"/>
  <c r="M3539" i="1" s="1"/>
  <c r="J3539" i="1"/>
  <c r="AB3539" i="1" s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S3089" i="1"/>
  <c r="R3089" i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S3073" i="1"/>
  <c r="R3073" i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S2502" i="1"/>
  <c r="R2502" i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S2494" i="1"/>
  <c r="R2494" i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S2486" i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S2470" i="1"/>
  <c r="R2470" i="1"/>
  <c r="Q2470" i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S2414" i="1"/>
  <c r="R2414" i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S2406" i="1"/>
  <c r="R2406" i="1"/>
  <c r="Q2406" i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S2390" i="1"/>
  <c r="R2390" i="1"/>
  <c r="Q2390" i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AB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AB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AB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AB1444" i="1" s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AB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B817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AB585" i="1" s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AB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AB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B557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S369" i="1"/>
  <c r="R369" i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AB354" i="1" s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AB338" i="1" s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AB322" i="1" s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M312" i="1" s="1"/>
  <c r="J312" i="1"/>
  <c r="AB312" i="1" s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AB306" i="1" s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M264" i="1" s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M248" i="1" s="1"/>
  <c r="J248" i="1"/>
  <c r="AB248" i="1" s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 s="1"/>
  <c r="J232" i="1"/>
  <c r="AB232" i="1" s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AB226" i="1" s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M216" i="1" s="1"/>
  <c r="J216" i="1"/>
  <c r="AB216" i="1" s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AB210" i="1" s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AB194" i="1" s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AB162" i="1" s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AB130" i="1" s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AB114" i="1" s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AB98" i="1" s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AB82" i="1" s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AB50" i="1" s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AB34" i="1" s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AB18" i="1" s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6" i="1" l="1"/>
  <c r="AB32" i="1"/>
  <c r="AB48" i="1"/>
  <c r="AB64" i="1"/>
  <c r="AB80" i="1"/>
  <c r="AB96" i="1"/>
  <c r="AB112" i="1"/>
  <c r="AB128" i="1"/>
  <c r="AB144" i="1"/>
  <c r="AB160" i="1"/>
  <c r="AB176" i="1"/>
  <c r="AB192" i="1"/>
  <c r="AB208" i="1"/>
  <c r="AB224" i="1"/>
  <c r="AB240" i="1"/>
  <c r="AB256" i="1"/>
  <c r="AB272" i="1"/>
  <c r="AB288" i="1"/>
  <c r="AB304" i="1"/>
  <c r="AB320" i="1"/>
  <c r="AB336" i="1"/>
  <c r="AB352" i="1"/>
  <c r="AB368" i="1"/>
  <c r="AB258" i="1"/>
  <c r="AB290" i="1"/>
  <c r="AB10" i="1"/>
  <c r="AB26" i="1"/>
  <c r="AB42" i="1"/>
  <c r="AB58" i="1"/>
  <c r="AB74" i="1"/>
  <c r="AB90" i="1"/>
  <c r="AB106" i="1"/>
  <c r="AB122" i="1"/>
  <c r="AB138" i="1"/>
  <c r="AB154" i="1"/>
  <c r="AB170" i="1"/>
  <c r="AB186" i="1"/>
  <c r="AB202" i="1"/>
  <c r="AB218" i="1"/>
  <c r="AB234" i="1"/>
  <c r="AB250" i="1"/>
  <c r="AB266" i="1"/>
  <c r="AB282" i="1"/>
  <c r="AB298" i="1"/>
  <c r="AB314" i="1"/>
  <c r="AB330" i="1"/>
  <c r="AB346" i="1"/>
  <c r="AB362" i="1"/>
  <c r="AB66" i="1"/>
  <c r="AB274" i="1"/>
  <c r="AB8" i="1"/>
  <c r="AB14" i="1"/>
  <c r="AB24" i="1"/>
  <c r="AB30" i="1"/>
  <c r="AB40" i="1"/>
  <c r="AB46" i="1"/>
  <c r="AB56" i="1"/>
  <c r="AB62" i="1"/>
  <c r="AB72" i="1"/>
  <c r="AB78" i="1"/>
  <c r="AB88" i="1"/>
  <c r="AB94" i="1"/>
  <c r="AB104" i="1"/>
  <c r="AB110" i="1"/>
  <c r="AB120" i="1"/>
  <c r="AB126" i="1"/>
  <c r="AB136" i="1"/>
  <c r="AB142" i="1"/>
  <c r="AB152" i="1"/>
  <c r="AB158" i="1"/>
  <c r="AB168" i="1"/>
  <c r="AB174" i="1"/>
  <c r="AB184" i="1"/>
  <c r="AB190" i="1"/>
  <c r="AB206" i="1"/>
  <c r="AB222" i="1"/>
  <c r="AB238" i="1"/>
  <c r="AB254" i="1"/>
  <c r="AB270" i="1"/>
  <c r="AB286" i="1"/>
  <c r="AB302" i="1"/>
  <c r="AB318" i="1"/>
  <c r="AB328" i="1"/>
  <c r="AB334" i="1"/>
  <c r="AB344" i="1"/>
  <c r="AB350" i="1"/>
  <c r="AB360" i="1"/>
  <c r="AB366" i="1"/>
  <c r="AB7" i="1"/>
  <c r="AB87" i="1"/>
  <c r="AB95" i="1"/>
  <c r="AB103" i="1"/>
  <c r="AB111" i="1"/>
  <c r="AB119" i="1"/>
  <c r="AB127" i="1"/>
  <c r="AB183" i="1"/>
  <c r="AB199" i="1"/>
  <c r="AB215" i="1"/>
  <c r="AB263" i="1"/>
  <c r="AB295" i="1"/>
  <c r="AB303" i="1"/>
  <c r="AB319" i="1"/>
  <c r="AB343" i="1"/>
  <c r="AB389" i="1"/>
  <c r="AB393" i="1"/>
  <c r="AB413" i="1"/>
  <c r="AB421" i="1"/>
  <c r="AB453" i="1"/>
  <c r="AB461" i="1"/>
  <c r="AB501" i="1"/>
  <c r="AB549" i="1"/>
  <c r="AB677" i="1"/>
  <c r="AB746" i="1"/>
  <c r="AB1103" i="1"/>
  <c r="AB1128" i="1"/>
  <c r="AB1160" i="1"/>
  <c r="AB1360" i="1"/>
  <c r="AB1434" i="1"/>
  <c r="AB1499" i="1"/>
  <c r="AB93" i="1"/>
  <c r="AB125" i="1"/>
  <c r="AB157" i="1"/>
  <c r="AB189" i="1"/>
  <c r="AB221" i="1"/>
  <c r="AB253" i="1"/>
  <c r="AB285" i="1"/>
  <c r="AB317" i="1"/>
  <c r="AB349" i="1"/>
  <c r="AB673" i="1"/>
  <c r="AB678" i="1"/>
  <c r="AB696" i="1"/>
  <c r="AB705" i="1"/>
  <c r="AB742" i="1"/>
  <c r="AB774" i="1"/>
  <c r="AB833" i="1"/>
  <c r="AB849" i="1"/>
  <c r="AB23" i="1"/>
  <c r="AB31" i="1"/>
  <c r="AB47" i="1"/>
  <c r="AB63" i="1"/>
  <c r="AB159" i="1"/>
  <c r="AB175" i="1"/>
  <c r="AB191" i="1"/>
  <c r="AB207" i="1"/>
  <c r="AB247" i="1"/>
  <c r="AB279" i="1"/>
  <c r="AB287" i="1"/>
  <c r="AB351" i="1"/>
  <c r="AB429" i="1"/>
  <c r="AB449" i="1"/>
  <c r="AB505" i="1"/>
  <c r="AB533" i="1"/>
  <c r="AB545" i="1"/>
  <c r="AB1082" i="1"/>
  <c r="AB29" i="1"/>
  <c r="AB27" i="1"/>
  <c r="AB43" i="1"/>
  <c r="AB51" i="1"/>
  <c r="AB59" i="1"/>
  <c r="AB67" i="1"/>
  <c r="AB75" i="1"/>
  <c r="AB83" i="1"/>
  <c r="AB91" i="1"/>
  <c r="AB99" i="1"/>
  <c r="AB107" i="1"/>
  <c r="AB115" i="1"/>
  <c r="AB123" i="1"/>
  <c r="AB131" i="1"/>
  <c r="AB139" i="1"/>
  <c r="AB147" i="1"/>
  <c r="AB155" i="1"/>
  <c r="AB163" i="1"/>
  <c r="AB171" i="1"/>
  <c r="AB179" i="1"/>
  <c r="AB187" i="1"/>
  <c r="AB195" i="1"/>
  <c r="AB203" i="1"/>
  <c r="AB211" i="1"/>
  <c r="AB219" i="1"/>
  <c r="AB227" i="1"/>
  <c r="AB235" i="1"/>
  <c r="AB243" i="1"/>
  <c r="AB251" i="1"/>
  <c r="AB259" i="1"/>
  <c r="AB267" i="1"/>
  <c r="AB275" i="1"/>
  <c r="AB283" i="1"/>
  <c r="AB291" i="1"/>
  <c r="AB299" i="1"/>
  <c r="AB307" i="1"/>
  <c r="AB315" i="1"/>
  <c r="AB323" i="1"/>
  <c r="AB331" i="1"/>
  <c r="AB339" i="1"/>
  <c r="AB347" i="1"/>
  <c r="AB355" i="1"/>
  <c r="AB363" i="1"/>
  <c r="P367" i="1"/>
  <c r="AB367" i="1" s="1"/>
  <c r="M368" i="1"/>
  <c r="V369" i="1"/>
  <c r="AB370" i="1"/>
  <c r="V373" i="1"/>
  <c r="AB374" i="1"/>
  <c r="V377" i="1"/>
  <c r="AB377" i="1" s="1"/>
  <c r="AB378" i="1"/>
  <c r="V381" i="1"/>
  <c r="AB382" i="1"/>
  <c r="V385" i="1"/>
  <c r="AB385" i="1" s="1"/>
  <c r="AB386" i="1"/>
  <c r="V389" i="1"/>
  <c r="AB390" i="1"/>
  <c r="V393" i="1"/>
  <c r="AB394" i="1"/>
  <c r="V397" i="1"/>
  <c r="AB398" i="1"/>
  <c r="V401" i="1"/>
  <c r="AB402" i="1"/>
  <c r="V405" i="1"/>
  <c r="AB405" i="1" s="1"/>
  <c r="AB406" i="1"/>
  <c r="V409" i="1"/>
  <c r="AB409" i="1" s="1"/>
  <c r="AB410" i="1"/>
  <c r="V413" i="1"/>
  <c r="AB414" i="1"/>
  <c r="V417" i="1"/>
  <c r="AB417" i="1" s="1"/>
  <c r="AB418" i="1"/>
  <c r="V421" i="1"/>
  <c r="AB422" i="1"/>
  <c r="V425" i="1"/>
  <c r="AB426" i="1"/>
  <c r="V429" i="1"/>
  <c r="AB430" i="1"/>
  <c r="V433" i="1"/>
  <c r="AB433" i="1" s="1"/>
  <c r="AB434" i="1"/>
  <c r="V437" i="1"/>
  <c r="AB438" i="1"/>
  <c r="V441" i="1"/>
  <c r="AB441" i="1" s="1"/>
  <c r="AB442" i="1"/>
  <c r="V445" i="1"/>
  <c r="AB445" i="1" s="1"/>
  <c r="AB446" i="1"/>
  <c r="V449" i="1"/>
  <c r="AB450" i="1"/>
  <c r="V453" i="1"/>
  <c r="AB454" i="1"/>
  <c r="V457" i="1"/>
  <c r="AB457" i="1" s="1"/>
  <c r="AB458" i="1"/>
  <c r="V461" i="1"/>
  <c r="AB462" i="1"/>
  <c r="V465" i="1"/>
  <c r="AB466" i="1"/>
  <c r="V469" i="1"/>
  <c r="AB469" i="1" s="1"/>
  <c r="AB470" i="1"/>
  <c r="V473" i="1"/>
  <c r="AB473" i="1" s="1"/>
  <c r="AB474" i="1"/>
  <c r="V477" i="1"/>
  <c r="AB478" i="1"/>
  <c r="V481" i="1"/>
  <c r="AB481" i="1" s="1"/>
  <c r="AB482" i="1"/>
  <c r="V485" i="1"/>
  <c r="AB486" i="1"/>
  <c r="V489" i="1"/>
  <c r="AB489" i="1" s="1"/>
  <c r="AB490" i="1"/>
  <c r="V493" i="1"/>
  <c r="AB494" i="1"/>
  <c r="V497" i="1"/>
  <c r="AB497" i="1" s="1"/>
  <c r="AB498" i="1"/>
  <c r="V501" i="1"/>
  <c r="AB502" i="1"/>
  <c r="V505" i="1"/>
  <c r="AB506" i="1"/>
  <c r="V509" i="1"/>
  <c r="AB510" i="1"/>
  <c r="V513" i="1"/>
  <c r="AB514" i="1"/>
  <c r="V517" i="1"/>
  <c r="AB518" i="1"/>
  <c r="V521" i="1"/>
  <c r="AB521" i="1" s="1"/>
  <c r="AB522" i="1"/>
  <c r="V525" i="1"/>
  <c r="AB526" i="1"/>
  <c r="V529" i="1"/>
  <c r="AB530" i="1"/>
  <c r="V533" i="1"/>
  <c r="AB534" i="1"/>
  <c r="V537" i="1"/>
  <c r="AB537" i="1" s="1"/>
  <c r="AB538" i="1"/>
  <c r="V541" i="1"/>
  <c r="AB542" i="1"/>
  <c r="V545" i="1"/>
  <c r="AB546" i="1"/>
  <c r="V549" i="1"/>
  <c r="AB550" i="1"/>
  <c r="V553" i="1"/>
  <c r="AB553" i="1" s="1"/>
  <c r="AB556" i="1"/>
  <c r="V569" i="1"/>
  <c r="AB579" i="1"/>
  <c r="AB582" i="1"/>
  <c r="AB589" i="1"/>
  <c r="AB605" i="1"/>
  <c r="AB621" i="1"/>
  <c r="AB637" i="1"/>
  <c r="AB653" i="1"/>
  <c r="AB669" i="1"/>
  <c r="AB692" i="1"/>
  <c r="AB717" i="1"/>
  <c r="AB722" i="1"/>
  <c r="AB733" i="1"/>
  <c r="AB749" i="1"/>
  <c r="AB765" i="1"/>
  <c r="AB781" i="1"/>
  <c r="AB797" i="1"/>
  <c r="AB802" i="1"/>
  <c r="AB813" i="1"/>
  <c r="AB829" i="1"/>
  <c r="AB845" i="1"/>
  <c r="AB861" i="1"/>
  <c r="AB15" i="1"/>
  <c r="AB39" i="1"/>
  <c r="AB55" i="1"/>
  <c r="AB71" i="1"/>
  <c r="AB79" i="1"/>
  <c r="AB135" i="1"/>
  <c r="AB143" i="1"/>
  <c r="AB151" i="1"/>
  <c r="AB167" i="1"/>
  <c r="AB223" i="1"/>
  <c r="AB231" i="1"/>
  <c r="AB239" i="1"/>
  <c r="AB255" i="1"/>
  <c r="AB271" i="1"/>
  <c r="AB311" i="1"/>
  <c r="AB327" i="1"/>
  <c r="AB335" i="1"/>
  <c r="AB359" i="1"/>
  <c r="AB373" i="1"/>
  <c r="AB381" i="1"/>
  <c r="AB397" i="1"/>
  <c r="AB401" i="1"/>
  <c r="AB425" i="1"/>
  <c r="AB437" i="1"/>
  <c r="AB465" i="1"/>
  <c r="AB477" i="1"/>
  <c r="AB485" i="1"/>
  <c r="AB493" i="1"/>
  <c r="AB509" i="1"/>
  <c r="AB513" i="1"/>
  <c r="AB517" i="1"/>
  <c r="AB525" i="1"/>
  <c r="AB529" i="1"/>
  <c r="AB541" i="1"/>
  <c r="AB573" i="1"/>
  <c r="AB602" i="1"/>
  <c r="AB618" i="1"/>
  <c r="AB666" i="1"/>
  <c r="AB698" i="1"/>
  <c r="AB709" i="1"/>
  <c r="AB714" i="1"/>
  <c r="AB966" i="1"/>
  <c r="AB991" i="1"/>
  <c r="AB1087" i="1"/>
  <c r="AB1119" i="1"/>
  <c r="AB1467" i="1"/>
  <c r="AB3" i="1"/>
  <c r="AB11" i="1"/>
  <c r="AB19" i="1"/>
  <c r="AB35" i="1"/>
  <c r="Z5" i="1"/>
  <c r="AB5" i="1" s="1"/>
  <c r="AB9" i="1"/>
  <c r="Z13" i="1"/>
  <c r="AB13" i="1" s="1"/>
  <c r="AB17" i="1"/>
  <c r="Z21" i="1"/>
  <c r="AB21" i="1" s="1"/>
  <c r="AB25" i="1"/>
  <c r="Z29" i="1"/>
  <c r="AB33" i="1"/>
  <c r="Z37" i="1"/>
  <c r="AB37" i="1" s="1"/>
  <c r="AB41" i="1"/>
  <c r="Z45" i="1"/>
  <c r="AB45" i="1" s="1"/>
  <c r="AB49" i="1"/>
  <c r="Z53" i="1"/>
  <c r="AB53" i="1" s="1"/>
  <c r="AB57" i="1"/>
  <c r="Z61" i="1"/>
  <c r="AB61" i="1" s="1"/>
  <c r="AB65" i="1"/>
  <c r="Z69" i="1"/>
  <c r="AB69" i="1" s="1"/>
  <c r="AB73" i="1"/>
  <c r="Z77" i="1"/>
  <c r="AB77" i="1" s="1"/>
  <c r="AB81" i="1"/>
  <c r="Z85" i="1"/>
  <c r="AB85" i="1" s="1"/>
  <c r="AB89" i="1"/>
  <c r="Z93" i="1"/>
  <c r="AB97" i="1"/>
  <c r="Z101" i="1"/>
  <c r="AB101" i="1" s="1"/>
  <c r="AB105" i="1"/>
  <c r="Z109" i="1"/>
  <c r="AB109" i="1" s="1"/>
  <c r="AB113" i="1"/>
  <c r="Z117" i="1"/>
  <c r="AB117" i="1" s="1"/>
  <c r="AB121" i="1"/>
  <c r="Z125" i="1"/>
  <c r="AB129" i="1"/>
  <c r="Z133" i="1"/>
  <c r="AB133" i="1" s="1"/>
  <c r="AB137" i="1"/>
  <c r="Z141" i="1"/>
  <c r="AB141" i="1" s="1"/>
  <c r="AB145" i="1"/>
  <c r="Z149" i="1"/>
  <c r="AB149" i="1" s="1"/>
  <c r="AB153" i="1"/>
  <c r="Z157" i="1"/>
  <c r="AB161" i="1"/>
  <c r="Z165" i="1"/>
  <c r="AB165" i="1" s="1"/>
  <c r="AB169" i="1"/>
  <c r="Z173" i="1"/>
  <c r="AB173" i="1" s="1"/>
  <c r="AB177" i="1"/>
  <c r="Z181" i="1"/>
  <c r="AB181" i="1" s="1"/>
  <c r="AB185" i="1"/>
  <c r="Z189" i="1"/>
  <c r="AB193" i="1"/>
  <c r="Z197" i="1"/>
  <c r="AB197" i="1" s="1"/>
  <c r="AB201" i="1"/>
  <c r="Z205" i="1"/>
  <c r="AB205" i="1" s="1"/>
  <c r="AB209" i="1"/>
  <c r="Z213" i="1"/>
  <c r="AB213" i="1" s="1"/>
  <c r="AB217" i="1"/>
  <c r="Z221" i="1"/>
  <c r="AB225" i="1"/>
  <c r="Z229" i="1"/>
  <c r="AB229" i="1" s="1"/>
  <c r="AB233" i="1"/>
  <c r="Z237" i="1"/>
  <c r="AB237" i="1" s="1"/>
  <c r="AB241" i="1"/>
  <c r="Z245" i="1"/>
  <c r="AB245" i="1" s="1"/>
  <c r="AB249" i="1"/>
  <c r="Z253" i="1"/>
  <c r="AB257" i="1"/>
  <c r="Z261" i="1"/>
  <c r="AB261" i="1" s="1"/>
  <c r="AB265" i="1"/>
  <c r="Z269" i="1"/>
  <c r="AB269" i="1" s="1"/>
  <c r="AB273" i="1"/>
  <c r="Z277" i="1"/>
  <c r="AB277" i="1" s="1"/>
  <c r="AB281" i="1"/>
  <c r="Z285" i="1"/>
  <c r="AB289" i="1"/>
  <c r="Z293" i="1"/>
  <c r="AB293" i="1" s="1"/>
  <c r="AB297" i="1"/>
  <c r="Z301" i="1"/>
  <c r="AB301" i="1" s="1"/>
  <c r="AB305" i="1"/>
  <c r="Z309" i="1"/>
  <c r="AB309" i="1" s="1"/>
  <c r="AB313" i="1"/>
  <c r="Z317" i="1"/>
  <c r="AB321" i="1"/>
  <c r="Z325" i="1"/>
  <c r="AB325" i="1" s="1"/>
  <c r="AB329" i="1"/>
  <c r="Z333" i="1"/>
  <c r="AB333" i="1" s="1"/>
  <c r="AB337" i="1"/>
  <c r="Z341" i="1"/>
  <c r="AB341" i="1" s="1"/>
  <c r="AB345" i="1"/>
  <c r="Z349" i="1"/>
  <c r="AB353" i="1"/>
  <c r="Z357" i="1"/>
  <c r="AB357" i="1" s="1"/>
  <c r="AB361" i="1"/>
  <c r="Z365" i="1"/>
  <c r="AB365" i="1" s="1"/>
  <c r="AB369" i="1"/>
  <c r="AB555" i="1"/>
  <c r="S558" i="1"/>
  <c r="AB562" i="1"/>
  <c r="AB567" i="1"/>
  <c r="AB571" i="1"/>
  <c r="AB574" i="1"/>
  <c r="AB583" i="1"/>
  <c r="AB601" i="1"/>
  <c r="AB617" i="1"/>
  <c r="AB633" i="1"/>
  <c r="AB649" i="1"/>
  <c r="AB665" i="1"/>
  <c r="AB704" i="1"/>
  <c r="AB729" i="1"/>
  <c r="AB745" i="1"/>
  <c r="AB761" i="1"/>
  <c r="AB777" i="1"/>
  <c r="AB782" i="1"/>
  <c r="AB793" i="1"/>
  <c r="AB809" i="1"/>
  <c r="AB819" i="1"/>
  <c r="AB841" i="1"/>
  <c r="AB857" i="1"/>
  <c r="P558" i="1"/>
  <c r="V560" i="1"/>
  <c r="AB560" i="1" s="1"/>
  <c r="Z564" i="1"/>
  <c r="AB564" i="1" s="1"/>
  <c r="M567" i="1"/>
  <c r="S569" i="1"/>
  <c r="AB569" i="1" s="1"/>
  <c r="Z576" i="1"/>
  <c r="Z584" i="1"/>
  <c r="AB587" i="1"/>
  <c r="M673" i="1"/>
  <c r="Z674" i="1"/>
  <c r="S675" i="1"/>
  <c r="AB675" i="1" s="1"/>
  <c r="P676" i="1"/>
  <c r="AB676" i="1" s="1"/>
  <c r="M677" i="1"/>
  <c r="Z678" i="1"/>
  <c r="S679" i="1"/>
  <c r="P680" i="1"/>
  <c r="AB680" i="1" s="1"/>
  <c r="M681" i="1"/>
  <c r="AB681" i="1" s="1"/>
  <c r="P684" i="1"/>
  <c r="AB684" i="1" s="1"/>
  <c r="M685" i="1"/>
  <c r="AB685" i="1" s="1"/>
  <c r="M689" i="1"/>
  <c r="AB689" i="1" s="1"/>
  <c r="Z690" i="1"/>
  <c r="S691" i="1"/>
  <c r="P692" i="1"/>
  <c r="M693" i="1"/>
  <c r="AB693" i="1" s="1"/>
  <c r="P696" i="1"/>
  <c r="M697" i="1"/>
  <c r="AB697" i="1" s="1"/>
  <c r="P700" i="1"/>
  <c r="AB700" i="1" s="1"/>
  <c r="M701" i="1"/>
  <c r="AB701" i="1" s="1"/>
  <c r="Z702" i="1"/>
  <c r="P704" i="1"/>
  <c r="M705" i="1"/>
  <c r="P708" i="1"/>
  <c r="AB708" i="1" s="1"/>
  <c r="M709" i="1"/>
  <c r="P712" i="1"/>
  <c r="AB712" i="1" s="1"/>
  <c r="M713" i="1"/>
  <c r="AB713" i="1" s="1"/>
  <c r="P716" i="1"/>
  <c r="AB716" i="1" s="1"/>
  <c r="M717" i="1"/>
  <c r="P720" i="1"/>
  <c r="AB720" i="1" s="1"/>
  <c r="AB827" i="1"/>
  <c r="AB831" i="1"/>
  <c r="AB835" i="1"/>
  <c r="AB839" i="1"/>
  <c r="AB843" i="1"/>
  <c r="AB847" i="1"/>
  <c r="AB851" i="1"/>
  <c r="AB855" i="1"/>
  <c r="AB859" i="1"/>
  <c r="AB863" i="1"/>
  <c r="AB867" i="1"/>
  <c r="AB873" i="1"/>
  <c r="AB879" i="1"/>
  <c r="AB884" i="1"/>
  <c r="AB886" i="1"/>
  <c r="AB888" i="1"/>
  <c r="AB893" i="1"/>
  <c r="AB895" i="1"/>
  <c r="AB902" i="1"/>
  <c r="AB904" i="1"/>
  <c r="AB909" i="1"/>
  <c r="AB911" i="1"/>
  <c r="AB917" i="1"/>
  <c r="AB924" i="1"/>
  <c r="AB927" i="1"/>
  <c r="AB934" i="1"/>
  <c r="AB937" i="1"/>
  <c r="AB942" i="1"/>
  <c r="AB945" i="1"/>
  <c r="AB947" i="1"/>
  <c r="AB949" i="1"/>
  <c r="AB954" i="1"/>
  <c r="AB959" i="1"/>
  <c r="AB964" i="1"/>
  <c r="AB969" i="1"/>
  <c r="AB971" i="1"/>
  <c r="AB978" i="1"/>
  <c r="AB980" i="1"/>
  <c r="AB986" i="1"/>
  <c r="AB997" i="1"/>
  <c r="AB1001" i="1"/>
  <c r="AB1006" i="1"/>
  <c r="AB1008" i="1"/>
  <c r="AB1014" i="1"/>
  <c r="AB1017" i="1"/>
  <c r="AB1023" i="1"/>
  <c r="AB1026" i="1"/>
  <c r="AB1028" i="1"/>
  <c r="AB1030" i="1"/>
  <c r="AB1035" i="1"/>
  <c r="AB1037" i="1"/>
  <c r="AB1044" i="1"/>
  <c r="AB1046" i="1"/>
  <c r="AB1053" i="1"/>
  <c r="AB1060" i="1"/>
  <c r="AB1067" i="1"/>
  <c r="AB1069" i="1"/>
  <c r="AB1076" i="1"/>
  <c r="AB1083" i="1"/>
  <c r="AB1085" i="1"/>
  <c r="AB1092" i="1"/>
  <c r="AB1094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5" i="1"/>
  <c r="AB1197" i="1"/>
  <c r="AB1201" i="1"/>
  <c r="AB1209" i="1"/>
  <c r="AB1218" i="1"/>
  <c r="AB1221" i="1"/>
  <c r="AB1229" i="1"/>
  <c r="AB1235" i="1"/>
  <c r="AB1242" i="1"/>
  <c r="AB1245" i="1"/>
  <c r="AB1251" i="1"/>
  <c r="AB1254" i="1"/>
  <c r="AB1264" i="1"/>
  <c r="AB1266" i="1"/>
  <c r="AB1271" i="1"/>
  <c r="AB1273" i="1"/>
  <c r="AB1280" i="1"/>
  <c r="AB1282" i="1"/>
  <c r="AB1290" i="1"/>
  <c r="AB1295" i="1"/>
  <c r="AB1298" i="1"/>
  <c r="AB1308" i="1"/>
  <c r="AB1310" i="1"/>
  <c r="AB1317" i="1"/>
  <c r="AB1324" i="1"/>
  <c r="AB1326" i="1"/>
  <c r="AB1331" i="1"/>
  <c r="AB1333" i="1"/>
  <c r="AB1340" i="1"/>
  <c r="AB1347" i="1"/>
  <c r="AB1349" i="1"/>
  <c r="AB1356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400" i="1"/>
  <c r="AB1407" i="1"/>
  <c r="AB1409" i="1"/>
  <c r="AB1416" i="1"/>
  <c r="AB1423" i="1"/>
  <c r="AB1425" i="1"/>
  <c r="AB1432" i="1"/>
  <c r="AB1440" i="1"/>
  <c r="AB554" i="1"/>
  <c r="AB591" i="1"/>
  <c r="AB647" i="1"/>
  <c r="AB651" i="1"/>
  <c r="AB659" i="1"/>
  <c r="AB663" i="1"/>
  <c r="AB667" i="1"/>
  <c r="AB671" i="1"/>
  <c r="V674" i="1"/>
  <c r="AB674" i="1" s="1"/>
  <c r="V678" i="1"/>
  <c r="AB679" i="1"/>
  <c r="V682" i="1"/>
  <c r="AB682" i="1" s="1"/>
  <c r="AB683" i="1"/>
  <c r="AB687" i="1"/>
  <c r="V690" i="1"/>
  <c r="AB690" i="1" s="1"/>
  <c r="AB691" i="1"/>
  <c r="AB695" i="1"/>
  <c r="AB699" i="1"/>
  <c r="V702" i="1"/>
  <c r="AB702" i="1" s="1"/>
  <c r="AB703" i="1"/>
  <c r="AB707" i="1"/>
  <c r="V710" i="1"/>
  <c r="AB710" i="1" s="1"/>
  <c r="AB711" i="1"/>
  <c r="AB715" i="1"/>
  <c r="AB719" i="1"/>
  <c r="V722" i="1"/>
  <c r="AB723" i="1"/>
  <c r="AB727" i="1"/>
  <c r="AB731" i="1"/>
  <c r="AB735" i="1"/>
  <c r="V738" i="1"/>
  <c r="AB738" i="1" s="1"/>
  <c r="AB739" i="1"/>
  <c r="V742" i="1"/>
  <c r="AB743" i="1"/>
  <c r="V746" i="1"/>
  <c r="AB747" i="1"/>
  <c r="AB751" i="1"/>
  <c r="AB755" i="1"/>
  <c r="AB759" i="1"/>
  <c r="V762" i="1"/>
  <c r="AB762" i="1" s="1"/>
  <c r="AB763" i="1"/>
  <c r="V766" i="1"/>
  <c r="AB766" i="1" s="1"/>
  <c r="AB767" i="1"/>
  <c r="AB771" i="1"/>
  <c r="V774" i="1"/>
  <c r="AB775" i="1"/>
  <c r="V778" i="1"/>
  <c r="AB778" i="1" s="1"/>
  <c r="AB779" i="1"/>
  <c r="V782" i="1"/>
  <c r="AB783" i="1"/>
  <c r="V786" i="1"/>
  <c r="AB786" i="1" s="1"/>
  <c r="AB787" i="1"/>
  <c r="V790" i="1"/>
  <c r="AB790" i="1" s="1"/>
  <c r="AB791" i="1"/>
  <c r="AB795" i="1"/>
  <c r="AB799" i="1"/>
  <c r="V802" i="1"/>
  <c r="AB803" i="1"/>
  <c r="V806" i="1"/>
  <c r="AB806" i="1" s="1"/>
  <c r="AB807" i="1"/>
  <c r="AB811" i="1"/>
  <c r="AB815" i="1"/>
  <c r="AB820" i="1"/>
  <c r="AB823" i="1"/>
  <c r="AB876" i="1"/>
  <c r="AB878" i="1"/>
  <c r="AB881" i="1"/>
  <c r="AB883" i="1"/>
  <c r="AB889" i="1"/>
  <c r="AB891" i="1"/>
  <c r="AB898" i="1"/>
  <c r="AB900" i="1"/>
  <c r="AB905" i="1"/>
  <c r="AB907" i="1"/>
  <c r="AB914" i="1"/>
  <c r="AB920" i="1"/>
  <c r="AB923" i="1"/>
  <c r="AB926" i="1"/>
  <c r="AB929" i="1"/>
  <c r="AB932" i="1"/>
  <c r="AB936" i="1"/>
  <c r="AB939" i="1"/>
  <c r="AB944" i="1"/>
  <c r="AB951" i="1"/>
  <c r="AB953" i="1"/>
  <c r="AB955" i="1"/>
  <c r="AB957" i="1"/>
  <c r="AB962" i="1"/>
  <c r="AB965" i="1"/>
  <c r="AB967" i="1"/>
  <c r="AB974" i="1"/>
  <c r="AB976" i="1"/>
  <c r="AB981" i="1"/>
  <c r="AB983" i="1"/>
  <c r="AB987" i="1"/>
  <c r="AB989" i="1"/>
  <c r="AB992" i="1"/>
  <c r="AB1003" i="1"/>
  <c r="AB1005" i="1"/>
  <c r="AB1010" i="1"/>
  <c r="AB1013" i="1"/>
  <c r="AB1016" i="1"/>
  <c r="AB1019" i="1"/>
  <c r="AB1025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3" i="1"/>
  <c r="AB1206" i="1"/>
  <c r="AB1208" i="1"/>
  <c r="AB1211" i="1"/>
  <c r="AB1214" i="1"/>
  <c r="AB1217" i="1"/>
  <c r="AB1220" i="1"/>
  <c r="AB1223" i="1"/>
  <c r="AB1226" i="1"/>
  <c r="AB1228" i="1"/>
  <c r="AB1231" i="1"/>
  <c r="AB1238" i="1"/>
  <c r="AB1241" i="1"/>
  <c r="AB1244" i="1"/>
  <c r="AB1247" i="1"/>
  <c r="AB1253" i="1"/>
  <c r="AB1260" i="1"/>
  <c r="AB1262" i="1"/>
  <c r="AB1267" i="1"/>
  <c r="AB1269" i="1"/>
  <c r="AB1276" i="1"/>
  <c r="AB1278" i="1"/>
  <c r="AB1283" i="1"/>
  <c r="AB1285" i="1"/>
  <c r="AB1289" i="1"/>
  <c r="AB1297" i="1"/>
  <c r="AB1299" i="1"/>
  <c r="AB1301" i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6" i="1"/>
  <c r="AB570" i="1"/>
  <c r="AB578" i="1"/>
  <c r="AB586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55" i="1"/>
  <c r="Z556" i="1"/>
  <c r="AB558" i="1"/>
  <c r="M559" i="1"/>
  <c r="AB559" i="1" s="1"/>
  <c r="S561" i="1"/>
  <c r="AB561" i="1" s="1"/>
  <c r="P566" i="1"/>
  <c r="AB566" i="1" s="1"/>
  <c r="V568" i="1"/>
  <c r="AB568" i="1" s="1"/>
  <c r="Z572" i="1"/>
  <c r="AB572" i="1" s="1"/>
  <c r="AB576" i="1"/>
  <c r="Z580" i="1"/>
  <c r="AB580" i="1" s="1"/>
  <c r="AB584" i="1"/>
  <c r="Z818" i="1"/>
  <c r="AB818" i="1" s="1"/>
  <c r="S819" i="1"/>
  <c r="P820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5" i="1"/>
  <c r="AB885" i="1"/>
  <c r="AB887" i="1"/>
  <c r="AB894" i="1"/>
  <c r="AB896" i="1"/>
  <c r="AB901" i="1"/>
  <c r="AB903" i="1"/>
  <c r="AB910" i="1"/>
  <c r="AB912" i="1"/>
  <c r="AB916" i="1"/>
  <c r="AB919" i="1"/>
  <c r="AB922" i="1"/>
  <c r="AB925" i="1"/>
  <c r="AB933" i="1"/>
  <c r="AB938" i="1"/>
  <c r="AB941" i="1"/>
  <c r="AB943" i="1"/>
  <c r="AB946" i="1"/>
  <c r="AB948" i="1"/>
  <c r="AB960" i="1"/>
  <c r="AB963" i="1"/>
  <c r="AB970" i="1"/>
  <c r="AB972" i="1"/>
  <c r="AB977" i="1"/>
  <c r="AB979" i="1"/>
  <c r="AB990" i="1"/>
  <c r="AB994" i="1"/>
  <c r="AB996" i="1"/>
  <c r="AB1000" i="1"/>
  <c r="AB1007" i="1"/>
  <c r="AB1009" i="1"/>
  <c r="AB1012" i="1"/>
  <c r="AB1015" i="1"/>
  <c r="AB1022" i="1"/>
  <c r="AB1024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5" i="1"/>
  <c r="AB1213" i="1"/>
  <c r="AB1216" i="1"/>
  <c r="AB1219" i="1"/>
  <c r="AB1225" i="1"/>
  <c r="AB1234" i="1"/>
  <c r="AB1237" i="1"/>
  <c r="AB1240" i="1"/>
  <c r="AB1243" i="1"/>
  <c r="AB1250" i="1"/>
  <c r="AB1252" i="1"/>
  <c r="AB1255" i="1"/>
  <c r="AB1258" i="1"/>
  <c r="AB1263" i="1"/>
  <c r="AB1265" i="1"/>
  <c r="AB1272" i="1"/>
  <c r="AB1274" i="1"/>
  <c r="AB1279" i="1"/>
  <c r="AB1281" i="1"/>
  <c r="AB1286" i="1"/>
  <c r="AB1288" i="1"/>
  <c r="AB1291" i="1"/>
  <c r="AB1294" i="1"/>
  <c r="AB1296" i="1"/>
  <c r="AB1302" i="1"/>
  <c r="AB1307" i="1"/>
  <c r="AB1309" i="1"/>
  <c r="AB1316" i="1"/>
  <c r="AB1318" i="1"/>
  <c r="AB1323" i="1"/>
  <c r="AB1325" i="1"/>
  <c r="AB1332" i="1"/>
  <c r="AB1334" i="1"/>
  <c r="AB1339" i="1"/>
  <c r="AB1341" i="1"/>
  <c r="AB1348" i="1"/>
  <c r="AB1350" i="1"/>
  <c r="AB1355" i="1"/>
  <c r="AB1357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49" i="1"/>
  <c r="AB1450" i="1"/>
  <c r="AB1461" i="1"/>
  <c r="AB1466" i="1"/>
  <c r="AB1472" i="1"/>
  <c r="AB1477" i="1"/>
  <c r="AB1488" i="1"/>
  <c r="AB1493" i="1"/>
  <c r="AB1503" i="1"/>
  <c r="AB1507" i="1"/>
  <c r="AB1511" i="1"/>
  <c r="AB1515" i="1"/>
  <c r="AB1519" i="1"/>
  <c r="AB1523" i="1"/>
  <c r="AB1527" i="1"/>
  <c r="AB1530" i="1"/>
  <c r="AB1533" i="1"/>
  <c r="AB1536" i="1"/>
  <c r="AB1543" i="1"/>
  <c r="AB1546" i="1"/>
  <c r="AB1549" i="1"/>
  <c r="AB1552" i="1"/>
  <c r="AB1559" i="1"/>
  <c r="AB1562" i="1"/>
  <c r="AB1565" i="1"/>
  <c r="AB1568" i="1"/>
  <c r="AB1575" i="1"/>
  <c r="AB1578" i="1"/>
  <c r="AB1581" i="1"/>
  <c r="AB1584" i="1"/>
  <c r="AB1591" i="1"/>
  <c r="AB1594" i="1"/>
  <c r="AB1597" i="1"/>
  <c r="AB1600" i="1"/>
  <c r="AB1607" i="1"/>
  <c r="AB1610" i="1"/>
  <c r="AB1613" i="1"/>
  <c r="AB1616" i="1"/>
  <c r="AB1623" i="1"/>
  <c r="AB1626" i="1"/>
  <c r="AB1629" i="1"/>
  <c r="AB1632" i="1"/>
  <c r="AB1639" i="1"/>
  <c r="AB1642" i="1"/>
  <c r="AB1645" i="1"/>
  <c r="AB1648" i="1"/>
  <c r="AB1655" i="1"/>
  <c r="AB1658" i="1"/>
  <c r="AB1661" i="1"/>
  <c r="AB1664" i="1"/>
  <c r="AB1671" i="1"/>
  <c r="AB1674" i="1"/>
  <c r="AB1677" i="1"/>
  <c r="AB1680" i="1"/>
  <c r="AB1687" i="1"/>
  <c r="AB1690" i="1"/>
  <c r="AB1693" i="1"/>
  <c r="AB1696" i="1"/>
  <c r="AB1709" i="1"/>
  <c r="AB1809" i="1"/>
  <c r="M1439" i="1"/>
  <c r="AB1439" i="1" s="1"/>
  <c r="V1440" i="1"/>
  <c r="S1445" i="1"/>
  <c r="AB1445" i="1" s="1"/>
  <c r="P1450" i="1"/>
  <c r="Z1452" i="1"/>
  <c r="AB1454" i="1"/>
  <c r="AB1460" i="1"/>
  <c r="M1463" i="1"/>
  <c r="AB1463" i="1" s="1"/>
  <c r="V1464" i="1"/>
  <c r="AB1465" i="1"/>
  <c r="S1465" i="1"/>
  <c r="P1466" i="1"/>
  <c r="Z1468" i="1"/>
  <c r="AB1470" i="1"/>
  <c r="AB1476" i="1"/>
  <c r="M1479" i="1"/>
  <c r="AB1479" i="1" s="1"/>
  <c r="V1480" i="1"/>
  <c r="AB1481" i="1"/>
  <c r="S1481" i="1"/>
  <c r="P1482" i="1"/>
  <c r="AB1482" i="1" s="1"/>
  <c r="Z1484" i="1"/>
  <c r="AB1486" i="1"/>
  <c r="AB1492" i="1"/>
  <c r="M1495" i="1"/>
  <c r="AB1495" i="1" s="1"/>
  <c r="V1496" i="1"/>
  <c r="AB1497" i="1"/>
  <c r="S1497" i="1"/>
  <c r="P1498" i="1"/>
  <c r="AB1498" i="1" s="1"/>
  <c r="AB1502" i="1"/>
  <c r="AB1506" i="1"/>
  <c r="AB1510" i="1"/>
  <c r="AB1514" i="1"/>
  <c r="AB1518" i="1"/>
  <c r="AB1522" i="1"/>
  <c r="AB1526" i="1"/>
  <c r="AB1529" i="1"/>
  <c r="AB1532" i="1"/>
  <c r="AB1539" i="1"/>
  <c r="AB1542" i="1"/>
  <c r="AB1545" i="1"/>
  <c r="AB1548" i="1"/>
  <c r="AB1555" i="1"/>
  <c r="AB1558" i="1"/>
  <c r="AB1561" i="1"/>
  <c r="AB1564" i="1"/>
  <c r="AB1571" i="1"/>
  <c r="AB1574" i="1"/>
  <c r="AB1577" i="1"/>
  <c r="AB1580" i="1"/>
  <c r="AB1587" i="1"/>
  <c r="AB1590" i="1"/>
  <c r="AB1593" i="1"/>
  <c r="AB1596" i="1"/>
  <c r="AB1603" i="1"/>
  <c r="AB1606" i="1"/>
  <c r="AB1609" i="1"/>
  <c r="AB1612" i="1"/>
  <c r="AB1619" i="1"/>
  <c r="AB1622" i="1"/>
  <c r="AB1625" i="1"/>
  <c r="AB1628" i="1"/>
  <c r="AB1635" i="1"/>
  <c r="AB1638" i="1"/>
  <c r="AB1641" i="1"/>
  <c r="AB1644" i="1"/>
  <c r="AB1651" i="1"/>
  <c r="AB1654" i="1"/>
  <c r="AB1657" i="1"/>
  <c r="AB1660" i="1"/>
  <c r="AB1667" i="1"/>
  <c r="AB1670" i="1"/>
  <c r="AB1673" i="1"/>
  <c r="AB1676" i="1"/>
  <c r="AB1683" i="1"/>
  <c r="AB1686" i="1"/>
  <c r="AB1689" i="1"/>
  <c r="AB1692" i="1"/>
  <c r="AB1699" i="1"/>
  <c r="AB1702" i="1"/>
  <c r="S1436" i="1"/>
  <c r="AB1441" i="1"/>
  <c r="S1441" i="1"/>
  <c r="AB1442" i="1"/>
  <c r="P1446" i="1"/>
  <c r="AB1446" i="1" s="1"/>
  <c r="Z1448" i="1"/>
  <c r="AB1448" i="1" s="1"/>
  <c r="M1451" i="1"/>
  <c r="AB1451" i="1" s="1"/>
  <c r="V1452" i="1"/>
  <c r="S1453" i="1"/>
  <c r="AB1453" i="1" s="1"/>
  <c r="P1454" i="1"/>
  <c r="Z1456" i="1"/>
  <c r="AB1456" i="1" s="1"/>
  <c r="AB1458" i="1"/>
  <c r="AB1464" i="1"/>
  <c r="M1467" i="1"/>
  <c r="V1468" i="1"/>
  <c r="S1469" i="1"/>
  <c r="AB1469" i="1" s="1"/>
  <c r="P1470" i="1"/>
  <c r="Z1472" i="1"/>
  <c r="AB1474" i="1"/>
  <c r="AB1480" i="1"/>
  <c r="M1483" i="1"/>
  <c r="AB1483" i="1" s="1"/>
  <c r="V1484" i="1"/>
  <c r="AB1484" i="1" s="1"/>
  <c r="S1485" i="1"/>
  <c r="AB1485" i="1" s="1"/>
  <c r="P1486" i="1"/>
  <c r="Z1488" i="1"/>
  <c r="AB1490" i="1"/>
  <c r="AB1496" i="1"/>
  <c r="M1499" i="1"/>
  <c r="AB1501" i="1"/>
  <c r="AB1528" i="1"/>
  <c r="AB1538" i="1"/>
  <c r="AB1544" i="1"/>
  <c r="AB1554" i="1"/>
  <c r="AB1560" i="1"/>
  <c r="AB1570" i="1"/>
  <c r="AB1576" i="1"/>
  <c r="AB1586" i="1"/>
  <c r="AB1592" i="1"/>
  <c r="AB1602" i="1"/>
  <c r="AB1608" i="1"/>
  <c r="AB1618" i="1"/>
  <c r="AB1624" i="1"/>
  <c r="AB1634" i="1"/>
  <c r="AB1640" i="1"/>
  <c r="AB1650" i="1"/>
  <c r="AB1656" i="1"/>
  <c r="AB1666" i="1"/>
  <c r="AB1672" i="1"/>
  <c r="AB1682" i="1"/>
  <c r="AB1688" i="1"/>
  <c r="AB1698" i="1"/>
  <c r="AB1438" i="1"/>
  <c r="AB1452" i="1"/>
  <c r="AB1468" i="1"/>
  <c r="AB1704" i="1"/>
  <c r="AB1705" i="1"/>
  <c r="AB1710" i="1"/>
  <c r="AB1756" i="1"/>
  <c r="AB1788" i="1"/>
  <c r="AB1820" i="1"/>
  <c r="AB2213" i="1"/>
  <c r="AB2217" i="1"/>
  <c r="AB2221" i="1"/>
  <c r="AB2225" i="1"/>
  <c r="AB2231" i="1"/>
  <c r="AB2241" i="1"/>
  <c r="AB2247" i="1"/>
  <c r="AB2250" i="1"/>
  <c r="AB2257" i="1"/>
  <c r="AB2260" i="1"/>
  <c r="AB2263" i="1"/>
  <c r="AB2266" i="1"/>
  <c r="AB2273" i="1"/>
  <c r="AB2276" i="1"/>
  <c r="AB2282" i="1"/>
  <c r="AB2289" i="1"/>
  <c r="AB2292" i="1"/>
  <c r="AB2298" i="1"/>
  <c r="AB2305" i="1"/>
  <c r="AB2308" i="1"/>
  <c r="AB2311" i="1"/>
  <c r="AB2314" i="1"/>
  <c r="AB2321" i="1"/>
  <c r="AB2324" i="1"/>
  <c r="AB2327" i="1"/>
  <c r="AB2330" i="1"/>
  <c r="AB2337" i="1"/>
  <c r="AB2353" i="1"/>
  <c r="AB2369" i="1"/>
  <c r="AB2372" i="1"/>
  <c r="AB2378" i="1"/>
  <c r="AB2385" i="1"/>
  <c r="AB2435" i="1"/>
  <c r="AB2461" i="1"/>
  <c r="AB2481" i="1"/>
  <c r="AB2497" i="1"/>
  <c r="AB2499" i="1"/>
  <c r="Z1705" i="1"/>
  <c r="AB1707" i="1"/>
  <c r="M1708" i="1"/>
  <c r="AB1708" i="1" s="1"/>
  <c r="S1710" i="1"/>
  <c r="Z1713" i="1"/>
  <c r="M1716" i="1"/>
  <c r="AB1716" i="1" s="1"/>
  <c r="AB1719" i="1"/>
  <c r="AB1723" i="1"/>
  <c r="AB1727" i="1"/>
  <c r="AB1731" i="1"/>
  <c r="AB1735" i="1"/>
  <c r="AB1739" i="1"/>
  <c r="AB1743" i="1"/>
  <c r="AB1747" i="1"/>
  <c r="AB1751" i="1"/>
  <c r="M1753" i="1"/>
  <c r="AB1753" i="1" s="1"/>
  <c r="V1754" i="1"/>
  <c r="AB1755" i="1"/>
  <c r="S1755" i="1"/>
  <c r="P1756" i="1"/>
  <c r="Z1758" i="1"/>
  <c r="AB1758" i="1" s="1"/>
  <c r="M1769" i="1"/>
  <c r="AB1769" i="1" s="1"/>
  <c r="V1770" i="1"/>
  <c r="AB1771" i="1"/>
  <c r="S1771" i="1"/>
  <c r="P1772" i="1"/>
  <c r="AB1772" i="1" s="1"/>
  <c r="Z1774" i="1"/>
  <c r="AB1774" i="1" s="1"/>
  <c r="M1785" i="1"/>
  <c r="AB1785" i="1" s="1"/>
  <c r="V1786" i="1"/>
  <c r="AB1787" i="1"/>
  <c r="S1787" i="1"/>
  <c r="P1788" i="1"/>
  <c r="Z1790" i="1"/>
  <c r="AB1790" i="1" s="1"/>
  <c r="M1801" i="1"/>
  <c r="AB1801" i="1" s="1"/>
  <c r="V1802" i="1"/>
  <c r="AB1803" i="1"/>
  <c r="S1803" i="1"/>
  <c r="P1804" i="1"/>
  <c r="AB1804" i="1" s="1"/>
  <c r="Z1806" i="1"/>
  <c r="AB1806" i="1" s="1"/>
  <c r="M1817" i="1"/>
  <c r="AB1817" i="1" s="1"/>
  <c r="V1818" i="1"/>
  <c r="AB1819" i="1"/>
  <c r="S1819" i="1"/>
  <c r="P1820" i="1"/>
  <c r="Z1822" i="1"/>
  <c r="AB1822" i="1" s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7" i="1"/>
  <c r="AB2230" i="1"/>
  <c r="AB2237" i="1"/>
  <c r="AB2240" i="1"/>
  <c r="AB2243" i="1"/>
  <c r="AB2246" i="1"/>
  <c r="AB2253" i="1"/>
  <c r="AB2259" i="1"/>
  <c r="AB2262" i="1"/>
  <c r="AB2269" i="1"/>
  <c r="AB2275" i="1"/>
  <c r="AB2278" i="1"/>
  <c r="AB2285" i="1"/>
  <c r="AB2291" i="1"/>
  <c r="AB2294" i="1"/>
  <c r="AB2301" i="1"/>
  <c r="AB2307" i="1"/>
  <c r="AB2310" i="1"/>
  <c r="AB2317" i="1"/>
  <c r="AB2323" i="1"/>
  <c r="AB2326" i="1"/>
  <c r="AB2333" i="1"/>
  <c r="AB2339" i="1"/>
  <c r="AB2342" i="1"/>
  <c r="AB2349" i="1"/>
  <c r="AB2355" i="1"/>
  <c r="AB2358" i="1"/>
  <c r="AB2365" i="1"/>
  <c r="AB2371" i="1"/>
  <c r="AB2374" i="1"/>
  <c r="AB2381" i="1"/>
  <c r="AB2387" i="1"/>
  <c r="AB2423" i="1"/>
  <c r="AB2439" i="1"/>
  <c r="AB2503" i="1"/>
  <c r="P1703" i="1"/>
  <c r="AB1703" i="1" s="1"/>
  <c r="V1705" i="1"/>
  <c r="Z1709" i="1"/>
  <c r="P1711" i="1"/>
  <c r="AB1711" i="1" s="1"/>
  <c r="V1713" i="1"/>
  <c r="AB1713" i="1" s="1"/>
  <c r="AB1754" i="1"/>
  <c r="M1757" i="1"/>
  <c r="AB1757" i="1" s="1"/>
  <c r="V1758" i="1"/>
  <c r="S1759" i="1"/>
  <c r="AB1759" i="1" s="1"/>
  <c r="P1760" i="1"/>
  <c r="AB1760" i="1" s="1"/>
  <c r="Z1762" i="1"/>
  <c r="AB1770" i="1"/>
  <c r="M1773" i="1"/>
  <c r="AB1773" i="1" s="1"/>
  <c r="V1774" i="1"/>
  <c r="S1775" i="1"/>
  <c r="AB1775" i="1" s="1"/>
  <c r="P1776" i="1"/>
  <c r="AB1776" i="1" s="1"/>
  <c r="Z1778" i="1"/>
  <c r="AB1786" i="1"/>
  <c r="M1789" i="1"/>
  <c r="AB1789" i="1" s="1"/>
  <c r="V1790" i="1"/>
  <c r="S1791" i="1"/>
  <c r="AB1791" i="1" s="1"/>
  <c r="P1792" i="1"/>
  <c r="AB1792" i="1" s="1"/>
  <c r="Z1794" i="1"/>
  <c r="AB1802" i="1"/>
  <c r="M1805" i="1"/>
  <c r="AB1805" i="1" s="1"/>
  <c r="V1806" i="1"/>
  <c r="S1807" i="1"/>
  <c r="AB1807" i="1" s="1"/>
  <c r="P1808" i="1"/>
  <c r="AB1808" i="1" s="1"/>
  <c r="Z1810" i="1"/>
  <c r="AB1818" i="1"/>
  <c r="M1821" i="1"/>
  <c r="AB1821" i="1" s="1"/>
  <c r="V1822" i="1"/>
  <c r="S1823" i="1"/>
  <c r="AB1823" i="1" s="1"/>
  <c r="P1824" i="1"/>
  <c r="AB1824" i="1" s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33" i="1"/>
  <c r="AB2239" i="1"/>
  <c r="AB2249" i="1"/>
  <c r="AB2255" i="1"/>
  <c r="AB2258" i="1"/>
  <c r="AB2265" i="1"/>
  <c r="AB2268" i="1"/>
  <c r="AB2271" i="1"/>
  <c r="AB2274" i="1"/>
  <c r="AB2281" i="1"/>
  <c r="AB2284" i="1"/>
  <c r="AB2287" i="1"/>
  <c r="AB2290" i="1"/>
  <c r="AB2297" i="1"/>
  <c r="AB2300" i="1"/>
  <c r="AB2303" i="1"/>
  <c r="AB2306" i="1"/>
  <c r="AB2313" i="1"/>
  <c r="AB2316" i="1"/>
  <c r="AB2319" i="1"/>
  <c r="AB2322" i="1"/>
  <c r="AB2329" i="1"/>
  <c r="AB2332" i="1"/>
  <c r="AB2335" i="1"/>
  <c r="AB2338" i="1"/>
  <c r="AB2345" i="1"/>
  <c r="AB2348" i="1"/>
  <c r="AB2351" i="1"/>
  <c r="AB2354" i="1"/>
  <c r="AB2361" i="1"/>
  <c r="AB2364" i="1"/>
  <c r="AB2367" i="1"/>
  <c r="AB2370" i="1"/>
  <c r="AB2377" i="1"/>
  <c r="AB2380" i="1"/>
  <c r="AB2383" i="1"/>
  <c r="AB2386" i="1"/>
  <c r="AB2411" i="1"/>
  <c r="AB2421" i="1"/>
  <c r="AB2437" i="1"/>
  <c r="AB2457" i="1"/>
  <c r="AB2459" i="1"/>
  <c r="AB2485" i="1"/>
  <c r="AB2505" i="1"/>
  <c r="P1707" i="1"/>
  <c r="V1709" i="1"/>
  <c r="M1712" i="1"/>
  <c r="AB1712" i="1" s="1"/>
  <c r="S1714" i="1"/>
  <c r="AB1714" i="1" s="1"/>
  <c r="AB1715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M1761" i="1"/>
  <c r="AB1761" i="1" s="1"/>
  <c r="V1762" i="1"/>
  <c r="AB1762" i="1" s="1"/>
  <c r="S1763" i="1"/>
  <c r="AB1763" i="1" s="1"/>
  <c r="P1764" i="1"/>
  <c r="AB1764" i="1" s="1"/>
  <c r="Z1766" i="1"/>
  <c r="AB1766" i="1" s="1"/>
  <c r="AB1768" i="1"/>
  <c r="M1777" i="1"/>
  <c r="AB1777" i="1" s="1"/>
  <c r="V1778" i="1"/>
  <c r="AB1778" i="1" s="1"/>
  <c r="S1779" i="1"/>
  <c r="AB1779" i="1" s="1"/>
  <c r="P1780" i="1"/>
  <c r="AB1780" i="1" s="1"/>
  <c r="Z1782" i="1"/>
  <c r="AB1782" i="1" s="1"/>
  <c r="AB1784" i="1"/>
  <c r="M1793" i="1"/>
  <c r="AB1793" i="1" s="1"/>
  <c r="V1794" i="1"/>
  <c r="AB1794" i="1" s="1"/>
  <c r="S1795" i="1"/>
  <c r="AB1795" i="1" s="1"/>
  <c r="P1796" i="1"/>
  <c r="AB1796" i="1" s="1"/>
  <c r="Z1798" i="1"/>
  <c r="AB1798" i="1" s="1"/>
  <c r="AB1800" i="1"/>
  <c r="M1809" i="1"/>
  <c r="V1810" i="1"/>
  <c r="AB1810" i="1" s="1"/>
  <c r="S1811" i="1"/>
  <c r="AB1811" i="1" s="1"/>
  <c r="P1812" i="1"/>
  <c r="AB1812" i="1" s="1"/>
  <c r="Z1814" i="1"/>
  <c r="AB1814" i="1" s="1"/>
  <c r="AB1816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9" i="1"/>
  <c r="AB2235" i="1"/>
  <c r="AB2238" i="1"/>
  <c r="AB2245" i="1"/>
  <c r="AB2251" i="1"/>
  <c r="AB2261" i="1"/>
  <c r="AB2331" i="1"/>
  <c r="AB2399" i="1"/>
  <c r="AB2415" i="1"/>
  <c r="AB2431" i="1"/>
  <c r="AB2479" i="1"/>
  <c r="M2389" i="1"/>
  <c r="AB2389" i="1" s="1"/>
  <c r="V2390" i="1"/>
  <c r="AB2390" i="1" s="1"/>
  <c r="S2391" i="1"/>
  <c r="AB2391" i="1" s="1"/>
  <c r="P2396" i="1"/>
  <c r="Z2396" i="1"/>
  <c r="AB2396" i="1" s="1"/>
  <c r="M2397" i="1"/>
  <c r="AB2397" i="1" s="1"/>
  <c r="P2404" i="1"/>
  <c r="M2405" i="1"/>
  <c r="AB2405" i="1" s="1"/>
  <c r="V2406" i="1"/>
  <c r="AB2406" i="1" s="1"/>
  <c r="S2407" i="1"/>
  <c r="AB2407" i="1" s="1"/>
  <c r="P2412" i="1"/>
  <c r="AB2412" i="1" s="1"/>
  <c r="M2413" i="1"/>
  <c r="AB2413" i="1" s="1"/>
  <c r="V2414" i="1"/>
  <c r="S2415" i="1"/>
  <c r="P2420" i="1"/>
  <c r="AB2420" i="1" s="1"/>
  <c r="Z2420" i="1"/>
  <c r="M2421" i="1"/>
  <c r="P2428" i="1"/>
  <c r="AB2428" i="1" s="1"/>
  <c r="Z2428" i="1"/>
  <c r="M2429" i="1"/>
  <c r="AB2429" i="1" s="1"/>
  <c r="AB2432" i="1"/>
  <c r="P2436" i="1"/>
  <c r="AB2436" i="1" s="1"/>
  <c r="M2437" i="1"/>
  <c r="V2438" i="1"/>
  <c r="P2444" i="1"/>
  <c r="AB2444" i="1" s="1"/>
  <c r="M2445" i="1"/>
  <c r="AB2445" i="1" s="1"/>
  <c r="V2446" i="1"/>
  <c r="S2447" i="1"/>
  <c r="AB2447" i="1" s="1"/>
  <c r="P2452" i="1"/>
  <c r="M2453" i="1"/>
  <c r="AB2453" i="1" s="1"/>
  <c r="S2455" i="1"/>
  <c r="AB2455" i="1" s="1"/>
  <c r="P2460" i="1"/>
  <c r="M2461" i="1"/>
  <c r="V2462" i="1"/>
  <c r="S2463" i="1"/>
  <c r="AB2463" i="1" s="1"/>
  <c r="P2468" i="1"/>
  <c r="M2469" i="1"/>
  <c r="AB2469" i="1" s="1"/>
  <c r="V2470" i="1"/>
  <c r="AB2470" i="1" s="1"/>
  <c r="S2471" i="1"/>
  <c r="AB2471" i="1" s="1"/>
  <c r="P2476" i="1"/>
  <c r="AB2476" i="1" s="1"/>
  <c r="M2477" i="1"/>
  <c r="AB2477" i="1" s="1"/>
  <c r="V2478" i="1"/>
  <c r="S2479" i="1"/>
  <c r="AB2480" i="1"/>
  <c r="P2484" i="1"/>
  <c r="AB2484" i="1" s="1"/>
  <c r="M2485" i="1"/>
  <c r="V2486" i="1"/>
  <c r="S2487" i="1"/>
  <c r="AB2487" i="1" s="1"/>
  <c r="AB2488" i="1"/>
  <c r="P2492" i="1"/>
  <c r="M2493" i="1"/>
  <c r="AB2493" i="1" s="1"/>
  <c r="V2494" i="1"/>
  <c r="AB2494" i="1" s="1"/>
  <c r="S2495" i="1"/>
  <c r="AB2495" i="1" s="1"/>
  <c r="P2500" i="1"/>
  <c r="M2501" i="1"/>
  <c r="AB2501" i="1" s="1"/>
  <c r="V2502" i="1"/>
  <c r="AB2502" i="1" s="1"/>
  <c r="S2503" i="1"/>
  <c r="P2508" i="1"/>
  <c r="AB2508" i="1" s="1"/>
  <c r="M2509" i="1"/>
  <c r="AB2509" i="1" s="1"/>
  <c r="AB2513" i="1"/>
  <c r="AB2517" i="1"/>
  <c r="V2520" i="1"/>
  <c r="AB2520" i="1" s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3" i="1"/>
  <c r="AB2568" i="1"/>
  <c r="AB2570" i="1"/>
  <c r="AB2577" i="1"/>
  <c r="AB2579" i="1"/>
  <c r="AB2584" i="1"/>
  <c r="AB2586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41" i="1"/>
  <c r="AB2643" i="1"/>
  <c r="AB2648" i="1"/>
  <c r="AB2650" i="1"/>
  <c r="AB2657" i="1"/>
  <c r="AB2659" i="1"/>
  <c r="AB2664" i="1"/>
  <c r="AB2666" i="1"/>
  <c r="AB2673" i="1"/>
  <c r="AB2680" i="1"/>
  <c r="AB2682" i="1"/>
  <c r="AB2689" i="1"/>
  <c r="AB2696" i="1"/>
  <c r="AB2698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4" i="1"/>
  <c r="AB2826" i="1"/>
  <c r="AB2833" i="1"/>
  <c r="AB2835" i="1"/>
  <c r="AB2840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15" i="1"/>
  <c r="AB2920" i="1"/>
  <c r="AB2922" i="1"/>
  <c r="AB2929" i="1"/>
  <c r="AB2931" i="1"/>
  <c r="AB2936" i="1"/>
  <c r="AB2938" i="1"/>
  <c r="AB2945" i="1"/>
  <c r="AB2947" i="1"/>
  <c r="AB2952" i="1"/>
  <c r="AB2954" i="1"/>
  <c r="AB2961" i="1"/>
  <c r="AB2963" i="1"/>
  <c r="AB2968" i="1"/>
  <c r="AB2970" i="1"/>
  <c r="AB2977" i="1"/>
  <c r="AB2979" i="1"/>
  <c r="AB2984" i="1"/>
  <c r="AB2986" i="1"/>
  <c r="AB2993" i="1"/>
  <c r="AB2995" i="1"/>
  <c r="AB3000" i="1"/>
  <c r="AB3002" i="1"/>
  <c r="AB3009" i="1"/>
  <c r="AB3011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106" i="1"/>
  <c r="AB3118" i="1"/>
  <c r="P2394" i="1"/>
  <c r="M2395" i="1"/>
  <c r="AB2395" i="1" s="1"/>
  <c r="V2396" i="1"/>
  <c r="S2397" i="1"/>
  <c r="AB2398" i="1"/>
  <c r="P2402" i="1"/>
  <c r="AB2402" i="1" s="1"/>
  <c r="Z2402" i="1"/>
  <c r="M2403" i="1"/>
  <c r="AB2403" i="1" s="1"/>
  <c r="Z2410" i="1"/>
  <c r="AB2414" i="1"/>
  <c r="P2418" i="1"/>
  <c r="M2419" i="1"/>
  <c r="AB2419" i="1" s="1"/>
  <c r="V2420" i="1"/>
  <c r="S2421" i="1"/>
  <c r="AB2422" i="1"/>
  <c r="P2426" i="1"/>
  <c r="M2427" i="1"/>
  <c r="AB2427" i="1" s="1"/>
  <c r="V2428" i="1"/>
  <c r="S2429" i="1"/>
  <c r="AB2430" i="1"/>
  <c r="P2434" i="1"/>
  <c r="AB2434" i="1" s="1"/>
  <c r="Z2434" i="1"/>
  <c r="M2435" i="1"/>
  <c r="AB2438" i="1"/>
  <c r="Z2442" i="1"/>
  <c r="AB2442" i="1" s="1"/>
  <c r="M2443" i="1"/>
  <c r="AB2443" i="1" s="1"/>
  <c r="AB2446" i="1"/>
  <c r="P2450" i="1"/>
  <c r="M2451" i="1"/>
  <c r="AB2451" i="1" s="1"/>
  <c r="AB2454" i="1"/>
  <c r="P2458" i="1"/>
  <c r="M2459" i="1"/>
  <c r="AB2462" i="1"/>
  <c r="Z2466" i="1"/>
  <c r="Z2474" i="1"/>
  <c r="AB2478" i="1"/>
  <c r="P2482" i="1"/>
  <c r="Z2482" i="1"/>
  <c r="M2483" i="1"/>
  <c r="AB2483" i="1" s="1"/>
  <c r="AB2486" i="1"/>
  <c r="Z2490" i="1"/>
  <c r="AB2510" i="1"/>
  <c r="AB2564" i="1"/>
  <c r="AB2566" i="1"/>
  <c r="AB2575" i="1"/>
  <c r="AB2580" i="1"/>
  <c r="AB2582" i="1"/>
  <c r="AB2591" i="1"/>
  <c r="AB2596" i="1"/>
  <c r="AB2598" i="1"/>
  <c r="AB2607" i="1"/>
  <c r="AB2612" i="1"/>
  <c r="AB2614" i="1"/>
  <c r="AB2623" i="1"/>
  <c r="AB2628" i="1"/>
  <c r="AB2630" i="1"/>
  <c r="AB2639" i="1"/>
  <c r="AB2644" i="1"/>
  <c r="AB2646" i="1"/>
  <c r="AB2655" i="1"/>
  <c r="AB2660" i="1"/>
  <c r="AB2662" i="1"/>
  <c r="AB2671" i="1"/>
  <c r="AB2676" i="1"/>
  <c r="AB2678" i="1"/>
  <c r="AB2687" i="1"/>
  <c r="AB2692" i="1"/>
  <c r="AB2694" i="1"/>
  <c r="AB2703" i="1"/>
  <c r="AB2708" i="1"/>
  <c r="AB2710" i="1"/>
  <c r="AB2719" i="1"/>
  <c r="AB2724" i="1"/>
  <c r="AB2726" i="1"/>
  <c r="AB2735" i="1"/>
  <c r="AB2740" i="1"/>
  <c r="AB2742" i="1"/>
  <c r="AB2751" i="1"/>
  <c r="AB2756" i="1"/>
  <c r="AB2758" i="1"/>
  <c r="AB2767" i="1"/>
  <c r="AB2772" i="1"/>
  <c r="AB2774" i="1"/>
  <c r="AB2783" i="1"/>
  <c r="AB2788" i="1"/>
  <c r="AB2790" i="1"/>
  <c r="AB2799" i="1"/>
  <c r="AB2804" i="1"/>
  <c r="AB2806" i="1"/>
  <c r="AB2815" i="1"/>
  <c r="AB2820" i="1"/>
  <c r="AB2822" i="1"/>
  <c r="AB2831" i="1"/>
  <c r="AB2836" i="1"/>
  <c r="AB2838" i="1"/>
  <c r="AB2847" i="1"/>
  <c r="AB2852" i="1"/>
  <c r="AB2854" i="1"/>
  <c r="AB2863" i="1"/>
  <c r="AB2868" i="1"/>
  <c r="AB2870" i="1"/>
  <c r="AB2879" i="1"/>
  <c r="AB2884" i="1"/>
  <c r="AB2886" i="1"/>
  <c r="AB2895" i="1"/>
  <c r="AB2900" i="1"/>
  <c r="AB2902" i="1"/>
  <c r="AB2911" i="1"/>
  <c r="AB2916" i="1"/>
  <c r="AB2918" i="1"/>
  <c r="AB2927" i="1"/>
  <c r="AB2932" i="1"/>
  <c r="AB2934" i="1"/>
  <c r="AB2943" i="1"/>
  <c r="AB2948" i="1"/>
  <c r="AB2950" i="1"/>
  <c r="AB2959" i="1"/>
  <c r="AB2964" i="1"/>
  <c r="AB2966" i="1"/>
  <c r="AB2975" i="1"/>
  <c r="AB2980" i="1"/>
  <c r="AB2982" i="1"/>
  <c r="AB2991" i="1"/>
  <c r="AB2996" i="1"/>
  <c r="AB2998" i="1"/>
  <c r="AB3007" i="1"/>
  <c r="AB3012" i="1"/>
  <c r="AB3014" i="1"/>
  <c r="AB3023" i="1"/>
  <c r="AB3028" i="1"/>
  <c r="AB3030" i="1"/>
  <c r="AB3039" i="1"/>
  <c r="AB3044" i="1"/>
  <c r="AB3046" i="1"/>
  <c r="AB3055" i="1"/>
  <c r="AB3092" i="1"/>
  <c r="AB3110" i="1"/>
  <c r="P2388" i="1"/>
  <c r="AB2388" i="1" s="1"/>
  <c r="P2392" i="1"/>
  <c r="AB2392" i="1" s="1"/>
  <c r="M2393" i="1"/>
  <c r="AB2393" i="1" s="1"/>
  <c r="P2400" i="1"/>
  <c r="AB2400" i="1" s="1"/>
  <c r="M2401" i="1"/>
  <c r="AB2401" i="1" s="1"/>
  <c r="V2402" i="1"/>
  <c r="AB2404" i="1"/>
  <c r="P2408" i="1"/>
  <c r="AB2408" i="1" s="1"/>
  <c r="M2409" i="1"/>
  <c r="AB2409" i="1" s="1"/>
  <c r="V2410" i="1"/>
  <c r="AB2410" i="1" s="1"/>
  <c r="S2411" i="1"/>
  <c r="P2416" i="1"/>
  <c r="AB2416" i="1" s="1"/>
  <c r="M2417" i="1"/>
  <c r="AB2417" i="1" s="1"/>
  <c r="P2424" i="1"/>
  <c r="Z2424" i="1"/>
  <c r="AB2424" i="1" s="1"/>
  <c r="M2425" i="1"/>
  <c r="AB2425" i="1" s="1"/>
  <c r="P2432" i="1"/>
  <c r="M2433" i="1"/>
  <c r="AB2433" i="1" s="1"/>
  <c r="V2434" i="1"/>
  <c r="P2440" i="1"/>
  <c r="Z2440" i="1"/>
  <c r="AB2440" i="1" s="1"/>
  <c r="M2441" i="1"/>
  <c r="AB2441" i="1" s="1"/>
  <c r="V2442" i="1"/>
  <c r="S2443" i="1"/>
  <c r="P2448" i="1"/>
  <c r="AB2448" i="1" s="1"/>
  <c r="Z2448" i="1"/>
  <c r="M2449" i="1"/>
  <c r="AB2449" i="1" s="1"/>
  <c r="AB2452" i="1"/>
  <c r="P2456" i="1"/>
  <c r="AB2456" i="1" s="1"/>
  <c r="M2457" i="1"/>
  <c r="S2459" i="1"/>
  <c r="AB2460" i="1"/>
  <c r="P2464" i="1"/>
  <c r="AB2464" i="1" s="1"/>
  <c r="M2465" i="1"/>
  <c r="AB2465" i="1" s="1"/>
  <c r="V2466" i="1"/>
  <c r="S2467" i="1"/>
  <c r="AB2467" i="1" s="1"/>
  <c r="AB2468" i="1"/>
  <c r="P2472" i="1"/>
  <c r="AB2472" i="1" s="1"/>
  <c r="M2473" i="1"/>
  <c r="AB2473" i="1" s="1"/>
  <c r="V2474" i="1"/>
  <c r="AB2474" i="1" s="1"/>
  <c r="S2475" i="1"/>
  <c r="AB2475" i="1" s="1"/>
  <c r="P2480" i="1"/>
  <c r="M2481" i="1"/>
  <c r="V2482" i="1"/>
  <c r="AB2482" i="1" s="1"/>
  <c r="S2483" i="1"/>
  <c r="P2488" i="1"/>
  <c r="M2489" i="1"/>
  <c r="AB2489" i="1" s="1"/>
  <c r="V2490" i="1"/>
  <c r="S2491" i="1"/>
  <c r="AB2491" i="1" s="1"/>
  <c r="AB2492" i="1"/>
  <c r="P2496" i="1"/>
  <c r="AB2496" i="1" s="1"/>
  <c r="M2497" i="1"/>
  <c r="V2498" i="1"/>
  <c r="S2499" i="1"/>
  <c r="AB2500" i="1"/>
  <c r="P2504" i="1"/>
  <c r="AB2504" i="1" s="1"/>
  <c r="M2505" i="1"/>
  <c r="V2506" i="1"/>
  <c r="AB2506" i="1" s="1"/>
  <c r="S2507" i="1"/>
  <c r="AB2507" i="1" s="1"/>
  <c r="AB2512" i="1"/>
  <c r="AB2514" i="1"/>
  <c r="AB2516" i="1"/>
  <c r="AB2518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9" i="1"/>
  <c r="AB2571" i="1"/>
  <c r="AB2576" i="1"/>
  <c r="AB2578" i="1"/>
  <c r="AB2585" i="1"/>
  <c r="AB2587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40" i="1"/>
  <c r="AB2642" i="1"/>
  <c r="AB2649" i="1"/>
  <c r="AB2651" i="1"/>
  <c r="AB2656" i="1"/>
  <c r="AB2658" i="1"/>
  <c r="AB2665" i="1"/>
  <c r="AB2667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63" i="1"/>
  <c r="AB2768" i="1"/>
  <c r="AB2770" i="1"/>
  <c r="AB2777" i="1"/>
  <c r="AB2779" i="1"/>
  <c r="AB2784" i="1"/>
  <c r="AB2786" i="1"/>
  <c r="AB2793" i="1"/>
  <c r="AB2795" i="1"/>
  <c r="AB2800" i="1"/>
  <c r="AB2802" i="1"/>
  <c r="AB2809" i="1"/>
  <c r="AB2811" i="1"/>
  <c r="AB2816" i="1"/>
  <c r="AB2818" i="1"/>
  <c r="AB2825" i="1"/>
  <c r="AB2827" i="1"/>
  <c r="AB2832" i="1"/>
  <c r="AB2834" i="1"/>
  <c r="AB2841" i="1"/>
  <c r="AB2843" i="1"/>
  <c r="AB2848" i="1"/>
  <c r="AB2850" i="1"/>
  <c r="AB2857" i="1"/>
  <c r="AB2859" i="1"/>
  <c r="AB2864" i="1"/>
  <c r="AB2866" i="1"/>
  <c r="AB2873" i="1"/>
  <c r="AB2875" i="1"/>
  <c r="AB2880" i="1"/>
  <c r="AB2882" i="1"/>
  <c r="AB2889" i="1"/>
  <c r="AB2891" i="1"/>
  <c r="AB2896" i="1"/>
  <c r="AB2898" i="1"/>
  <c r="AB2905" i="1"/>
  <c r="AB2907" i="1"/>
  <c r="AB2912" i="1"/>
  <c r="AB2914" i="1"/>
  <c r="AB2921" i="1"/>
  <c r="AB2923" i="1"/>
  <c r="AB2928" i="1"/>
  <c r="AB2930" i="1"/>
  <c r="AB2937" i="1"/>
  <c r="AB2939" i="1"/>
  <c r="AB2944" i="1"/>
  <c r="AB2946" i="1"/>
  <c r="AB2953" i="1"/>
  <c r="AB2955" i="1"/>
  <c r="AB2960" i="1"/>
  <c r="AB2962" i="1"/>
  <c r="AB2969" i="1"/>
  <c r="AB2971" i="1"/>
  <c r="AB2976" i="1"/>
  <c r="AB2978" i="1"/>
  <c r="AB2985" i="1"/>
  <c r="AB2987" i="1"/>
  <c r="AB2992" i="1"/>
  <c r="AB2994" i="1"/>
  <c r="AB3001" i="1"/>
  <c r="AB3003" i="1"/>
  <c r="AB3008" i="1"/>
  <c r="AB3010" i="1"/>
  <c r="AB3017" i="1"/>
  <c r="AB3019" i="1"/>
  <c r="AB3024" i="1"/>
  <c r="AB3026" i="1"/>
  <c r="AB3033" i="1"/>
  <c r="AB3035" i="1"/>
  <c r="AB3040" i="1"/>
  <c r="AB3042" i="1"/>
  <c r="AB3049" i="1"/>
  <c r="AB3051" i="1"/>
  <c r="AB3056" i="1"/>
  <c r="AB3058" i="1"/>
  <c r="AB3066" i="1"/>
  <c r="AB3098" i="1"/>
  <c r="AB2394" i="1"/>
  <c r="AB2418" i="1"/>
  <c r="AB2426" i="1"/>
  <c r="AB2450" i="1"/>
  <c r="AB2458" i="1"/>
  <c r="AB2466" i="1"/>
  <c r="AB2490" i="1"/>
  <c r="AB2498" i="1"/>
  <c r="AB3080" i="1"/>
  <c r="AB3084" i="1"/>
  <c r="AB3086" i="1"/>
  <c r="AB3102" i="1"/>
  <c r="AB3069" i="1"/>
  <c r="AB3117" i="1"/>
  <c r="AB3123" i="1"/>
  <c r="AB3131" i="1"/>
  <c r="AB3513" i="1"/>
  <c r="P3063" i="1"/>
  <c r="M3064" i="1"/>
  <c r="AB3064" i="1" s="1"/>
  <c r="V3065" i="1"/>
  <c r="S3066" i="1"/>
  <c r="P3071" i="1"/>
  <c r="AB3071" i="1" s="1"/>
  <c r="M3072" i="1"/>
  <c r="AB3072" i="1" s="1"/>
  <c r="V3073" i="1"/>
  <c r="S3074" i="1"/>
  <c r="AB3074" i="1" s="1"/>
  <c r="P3079" i="1"/>
  <c r="AB3079" i="1" s="1"/>
  <c r="M3080" i="1"/>
  <c r="V3081" i="1"/>
  <c r="S3082" i="1"/>
  <c r="AB3082" i="1" s="1"/>
  <c r="P3087" i="1"/>
  <c r="M3088" i="1"/>
  <c r="AB3088" i="1" s="1"/>
  <c r="V3089" i="1"/>
  <c r="AB3089" i="1" s="1"/>
  <c r="S3090" i="1"/>
  <c r="AB3090" i="1" s="1"/>
  <c r="P3095" i="1"/>
  <c r="M3096" i="1"/>
  <c r="AB3096" i="1" s="1"/>
  <c r="V3097" i="1"/>
  <c r="AB3097" i="1" s="1"/>
  <c r="S3098" i="1"/>
  <c r="P3103" i="1"/>
  <c r="AB3103" i="1" s="1"/>
  <c r="M3104" i="1"/>
  <c r="AB3104" i="1" s="1"/>
  <c r="V3105" i="1"/>
  <c r="S3106" i="1"/>
  <c r="P3111" i="1"/>
  <c r="AB3111" i="1" s="1"/>
  <c r="Z3111" i="1"/>
  <c r="M3112" i="1"/>
  <c r="P3113" i="1"/>
  <c r="AB3113" i="1" s="1"/>
  <c r="M3114" i="1"/>
  <c r="AB3114" i="1" s="1"/>
  <c r="P3117" i="1"/>
  <c r="M3118" i="1"/>
  <c r="P3121" i="1"/>
  <c r="AB3121" i="1" s="1"/>
  <c r="M3122" i="1"/>
  <c r="AB3122" i="1" s="1"/>
  <c r="Z3123" i="1"/>
  <c r="S3124" i="1"/>
  <c r="P3125" i="1"/>
  <c r="AB3125" i="1" s="1"/>
  <c r="M3126" i="1"/>
  <c r="AB3126" i="1" s="1"/>
  <c r="Z3127" i="1"/>
  <c r="S3128" i="1"/>
  <c r="P3129" i="1"/>
  <c r="AB3129" i="1" s="1"/>
  <c r="M3130" i="1"/>
  <c r="AB3130" i="1" s="1"/>
  <c r="Z3131" i="1"/>
  <c r="P3133" i="1"/>
  <c r="AB3133" i="1" s="1"/>
  <c r="M3134" i="1"/>
  <c r="AB3134" i="1" s="1"/>
  <c r="P3137" i="1"/>
  <c r="AB3137" i="1" s="1"/>
  <c r="M3138" i="1"/>
  <c r="AB3138" i="1" s="1"/>
  <c r="S3140" i="1"/>
  <c r="AB3144" i="1"/>
  <c r="AB3146" i="1"/>
  <c r="AB3151" i="1"/>
  <c r="AB3153" i="1"/>
  <c r="AB3160" i="1"/>
  <c r="AB3162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7" i="1"/>
  <c r="AB3533" i="1"/>
  <c r="AB3549" i="1"/>
  <c r="P3061" i="1"/>
  <c r="AB3061" i="1" s="1"/>
  <c r="M3062" i="1"/>
  <c r="AB3062" i="1" s="1"/>
  <c r="AB3065" i="1"/>
  <c r="P3069" i="1"/>
  <c r="M3070" i="1"/>
  <c r="AB3070" i="1" s="1"/>
  <c r="AB3073" i="1"/>
  <c r="Z3077" i="1"/>
  <c r="AB3077" i="1" s="1"/>
  <c r="AB3081" i="1"/>
  <c r="Z3085" i="1"/>
  <c r="Z3093" i="1"/>
  <c r="Z3101" i="1"/>
  <c r="AB3105" i="1"/>
  <c r="P3109" i="1"/>
  <c r="AB3109" i="1" s="1"/>
  <c r="M3110" i="1"/>
  <c r="V3111" i="1"/>
  <c r="AB3112" i="1"/>
  <c r="AB3116" i="1"/>
  <c r="AB3120" i="1"/>
  <c r="V3123" i="1"/>
  <c r="AB3124" i="1"/>
  <c r="V3127" i="1"/>
  <c r="AB3127" i="1" s="1"/>
  <c r="AB3128" i="1"/>
  <c r="AB3132" i="1"/>
  <c r="AB3136" i="1"/>
  <c r="AB3140" i="1"/>
  <c r="AB3142" i="1"/>
  <c r="AB3147" i="1"/>
  <c r="AB3149" i="1"/>
  <c r="AB3158" i="1"/>
  <c r="AB3163" i="1"/>
  <c r="AB3165" i="1"/>
  <c r="AB3174" i="1"/>
  <c r="AB3179" i="1"/>
  <c r="AB3181" i="1"/>
  <c r="AB3190" i="1"/>
  <c r="AB3195" i="1"/>
  <c r="AB3197" i="1"/>
  <c r="AB3206" i="1"/>
  <c r="AB3211" i="1"/>
  <c r="AB3213" i="1"/>
  <c r="AB3222" i="1"/>
  <c r="AB3227" i="1"/>
  <c r="AB3229" i="1"/>
  <c r="AB3238" i="1"/>
  <c r="AB3243" i="1"/>
  <c r="AB3245" i="1"/>
  <c r="AB3254" i="1"/>
  <c r="AB3259" i="1"/>
  <c r="AB3261" i="1"/>
  <c r="AB3270" i="1"/>
  <c r="AB3275" i="1"/>
  <c r="AB3277" i="1"/>
  <c r="AB3286" i="1"/>
  <c r="AB3291" i="1"/>
  <c r="AB3293" i="1"/>
  <c r="AB3302" i="1"/>
  <c r="AB3307" i="1"/>
  <c r="AB3309" i="1"/>
  <c r="AB3318" i="1"/>
  <c r="AB3323" i="1"/>
  <c r="AB3325" i="1"/>
  <c r="AB3334" i="1"/>
  <c r="AB3339" i="1"/>
  <c r="AB3341" i="1"/>
  <c r="AB3350" i="1"/>
  <c r="AB3355" i="1"/>
  <c r="AB3357" i="1"/>
  <c r="AB3366" i="1"/>
  <c r="AB3371" i="1"/>
  <c r="AB3373" i="1"/>
  <c r="AB3382" i="1"/>
  <c r="AB3387" i="1"/>
  <c r="AB3389" i="1"/>
  <c r="AB3398" i="1"/>
  <c r="AB3403" i="1"/>
  <c r="AB3405" i="1"/>
  <c r="AB3414" i="1"/>
  <c r="AB3419" i="1"/>
  <c r="AB3421" i="1"/>
  <c r="AB3430" i="1"/>
  <c r="AB3435" i="1"/>
  <c r="AB3437" i="1"/>
  <c r="AB3446" i="1"/>
  <c r="AB3451" i="1"/>
  <c r="AB3453" i="1"/>
  <c r="AB3462" i="1"/>
  <c r="AB3467" i="1"/>
  <c r="AB3469" i="1"/>
  <c r="AB3478" i="1"/>
  <c r="AB3483" i="1"/>
  <c r="AB3485" i="1"/>
  <c r="AB3494" i="1"/>
  <c r="AB3499" i="1"/>
  <c r="AB3501" i="1"/>
  <c r="AB3519" i="1"/>
  <c r="AB3521" i="1"/>
  <c r="AB3547" i="1"/>
  <c r="AB3063" i="1"/>
  <c r="P3067" i="1"/>
  <c r="AB3067" i="1" s="1"/>
  <c r="M3068" i="1"/>
  <c r="AB3068" i="1" s="1"/>
  <c r="V3069" i="1"/>
  <c r="P3075" i="1"/>
  <c r="AB3075" i="1" s="1"/>
  <c r="M3076" i="1"/>
  <c r="AB3076" i="1" s="1"/>
  <c r="V3077" i="1"/>
  <c r="S3078" i="1"/>
  <c r="AB3078" i="1" s="1"/>
  <c r="P3083" i="1"/>
  <c r="AB3083" i="1" s="1"/>
  <c r="M3084" i="1"/>
  <c r="V3085" i="1"/>
  <c r="AB3085" i="1" s="1"/>
  <c r="S3086" i="1"/>
  <c r="AB3087" i="1"/>
  <c r="P3091" i="1"/>
  <c r="AB3091" i="1" s="1"/>
  <c r="M3092" i="1"/>
  <c r="V3093" i="1"/>
  <c r="AB3093" i="1" s="1"/>
  <c r="S3094" i="1"/>
  <c r="AB3094" i="1" s="1"/>
  <c r="AB3095" i="1"/>
  <c r="P3099" i="1"/>
  <c r="AB3099" i="1" s="1"/>
  <c r="M3100" i="1"/>
  <c r="AB3100" i="1" s="1"/>
  <c r="V3101" i="1"/>
  <c r="AB3101" i="1" s="1"/>
  <c r="S3102" i="1"/>
  <c r="P3107" i="1"/>
  <c r="AB3107" i="1" s="1"/>
  <c r="M3108" i="1"/>
  <c r="AB3108" i="1" s="1"/>
  <c r="AB3143" i="1"/>
  <c r="AB3145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18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3" i="1"/>
  <c r="AB3385" i="1"/>
  <c r="AB3392" i="1"/>
  <c r="AB3394" i="1"/>
  <c r="AB3399" i="1"/>
  <c r="AB3401" i="1"/>
  <c r="AB3408" i="1"/>
  <c r="AB3410" i="1"/>
  <c r="AB3415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25" i="1"/>
  <c r="AB3541" i="1"/>
  <c r="AB3518" i="1"/>
  <c r="AB3550" i="1"/>
  <c r="AB3554" i="1"/>
  <c r="AB3558" i="1"/>
  <c r="AB3562" i="1"/>
  <c r="AB3564" i="1"/>
  <c r="AB3573" i="1"/>
  <c r="AB3578" i="1"/>
  <c r="AB3580" i="1"/>
  <c r="AB3589" i="1"/>
  <c r="AB3594" i="1"/>
  <c r="AB3596" i="1"/>
  <c r="AB3605" i="1"/>
  <c r="AB3610" i="1"/>
  <c r="AB3612" i="1"/>
  <c r="AB3621" i="1"/>
  <c r="AB3626" i="1"/>
  <c r="AB3628" i="1"/>
  <c r="AB3637" i="1"/>
  <c r="AB3642" i="1"/>
  <c r="AB3644" i="1"/>
  <c r="AB3653" i="1"/>
  <c r="AB3658" i="1"/>
  <c r="AB3660" i="1"/>
  <c r="AB3669" i="1"/>
  <c r="AB3674" i="1"/>
  <c r="AB3676" i="1"/>
  <c r="AB3685" i="1"/>
  <c r="AB3690" i="1"/>
  <c r="AB3692" i="1"/>
  <c r="AB3701" i="1"/>
  <c r="AB3706" i="1"/>
  <c r="AB3708" i="1"/>
  <c r="AB3717" i="1"/>
  <c r="AB3722" i="1"/>
  <c r="AB3725" i="1"/>
  <c r="AB3731" i="1"/>
  <c r="AB3735" i="1"/>
  <c r="AB3749" i="1"/>
  <c r="AB3757" i="1"/>
  <c r="AB3767" i="1"/>
  <c r="AB3771" i="1"/>
  <c r="AB3775" i="1"/>
  <c r="AB3785" i="1"/>
  <c r="P3512" i="1"/>
  <c r="M3513" i="1"/>
  <c r="V3514" i="1"/>
  <c r="S3515" i="1"/>
  <c r="AB3515" i="1" s="1"/>
  <c r="AB3516" i="1"/>
  <c r="P3520" i="1"/>
  <c r="M3521" i="1"/>
  <c r="V3522" i="1"/>
  <c r="AB3522" i="1" s="1"/>
  <c r="S3523" i="1"/>
  <c r="AB3523" i="1" s="1"/>
  <c r="AB3524" i="1"/>
  <c r="P3528" i="1"/>
  <c r="M3529" i="1"/>
  <c r="AB3529" i="1" s="1"/>
  <c r="V3530" i="1"/>
  <c r="AB3530" i="1" s="1"/>
  <c r="S3531" i="1"/>
  <c r="AB3531" i="1" s="1"/>
  <c r="AB3532" i="1"/>
  <c r="P3536" i="1"/>
  <c r="M3537" i="1"/>
  <c r="AB3537" i="1" s="1"/>
  <c r="V3538" i="1"/>
  <c r="P3544" i="1"/>
  <c r="M3545" i="1"/>
  <c r="AB3545" i="1" s="1"/>
  <c r="V3546" i="1"/>
  <c r="AB3548" i="1"/>
  <c r="P3552" i="1"/>
  <c r="AB3552" i="1" s="1"/>
  <c r="Z3552" i="1"/>
  <c r="M3553" i="1"/>
  <c r="AB3553" i="1" s="1"/>
  <c r="P3556" i="1"/>
  <c r="AB3556" i="1" s="1"/>
  <c r="M3557" i="1"/>
  <c r="AB3557" i="1" s="1"/>
  <c r="P3560" i="1"/>
  <c r="AB3560" i="1" s="1"/>
  <c r="M3561" i="1"/>
  <c r="AB3561" i="1" s="1"/>
  <c r="AB3567" i="1"/>
  <c r="AB3569" i="1"/>
  <c r="AB3574" i="1"/>
  <c r="AB3576" i="1"/>
  <c r="AB3583" i="1"/>
  <c r="AB3585" i="1"/>
  <c r="AB3590" i="1"/>
  <c r="AB3592" i="1"/>
  <c r="AB3599" i="1"/>
  <c r="AB3601" i="1"/>
  <c r="AB3606" i="1"/>
  <c r="AB3608" i="1"/>
  <c r="AB3615" i="1"/>
  <c r="AB3617" i="1"/>
  <c r="AB3622" i="1"/>
  <c r="AB3624" i="1"/>
  <c r="AB3631" i="1"/>
  <c r="AB3633" i="1"/>
  <c r="AB3638" i="1"/>
  <c r="AB3640" i="1"/>
  <c r="AB3647" i="1"/>
  <c r="AB3649" i="1"/>
  <c r="AB3654" i="1"/>
  <c r="AB3656" i="1"/>
  <c r="AB3663" i="1"/>
  <c r="AB3665" i="1"/>
  <c r="AB3670" i="1"/>
  <c r="AB3672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42" i="1"/>
  <c r="AB3745" i="1"/>
  <c r="AB3769" i="1"/>
  <c r="AB3774" i="1"/>
  <c r="AB3510" i="1"/>
  <c r="AB3514" i="1"/>
  <c r="AB3538" i="1"/>
  <c r="AB3546" i="1"/>
  <c r="AB3762" i="1"/>
  <c r="S3511" i="1"/>
  <c r="AB3511" i="1" s="1"/>
  <c r="AB3512" i="1"/>
  <c r="V3518" i="1"/>
  <c r="S3519" i="1"/>
  <c r="AB3520" i="1"/>
  <c r="V3526" i="1"/>
  <c r="AB3526" i="1" s="1"/>
  <c r="AB3528" i="1"/>
  <c r="V3534" i="1"/>
  <c r="AB3534" i="1" s="1"/>
  <c r="S3535" i="1"/>
  <c r="AB3535" i="1" s="1"/>
  <c r="AB3536" i="1"/>
  <c r="P3540" i="1"/>
  <c r="AB3540" i="1" s="1"/>
  <c r="V3542" i="1"/>
  <c r="AB3542" i="1" s="1"/>
  <c r="S3543" i="1"/>
  <c r="AB3543" i="1" s="1"/>
  <c r="AB3544" i="1"/>
  <c r="AB3566" i="1"/>
  <c r="AB3568" i="1"/>
  <c r="AB3575" i="1"/>
  <c r="AB3577" i="1"/>
  <c r="AB3582" i="1"/>
  <c r="AB3584" i="1"/>
  <c r="AB3591" i="1"/>
  <c r="AB3593" i="1"/>
  <c r="AB3598" i="1"/>
  <c r="AB3600" i="1"/>
  <c r="AB3607" i="1"/>
  <c r="AB3609" i="1"/>
  <c r="AB3614" i="1"/>
  <c r="AB3616" i="1"/>
  <c r="AB3623" i="1"/>
  <c r="AB3625" i="1"/>
  <c r="AB3630" i="1"/>
  <c r="AB3632" i="1"/>
  <c r="AB3639" i="1"/>
  <c r="AB3641" i="1"/>
  <c r="AB3646" i="1"/>
  <c r="AB3648" i="1"/>
  <c r="AB3655" i="1"/>
  <c r="AB3657" i="1"/>
  <c r="AB3662" i="1"/>
  <c r="AB3664" i="1"/>
  <c r="AB3671" i="1"/>
  <c r="AB3673" i="1"/>
  <c r="AB3678" i="1"/>
  <c r="AB3680" i="1"/>
  <c r="AB3687" i="1"/>
  <c r="AB3689" i="1"/>
  <c r="AB3694" i="1"/>
  <c r="AB3696" i="1"/>
  <c r="AB3703" i="1"/>
  <c r="AB3705" i="1"/>
  <c r="AB3710" i="1"/>
  <c r="AB3712" i="1"/>
  <c r="AB3719" i="1"/>
  <c r="AB3721" i="1"/>
  <c r="AB3729" i="1"/>
  <c r="AB3734" i="1"/>
  <c r="AB3761" i="1"/>
  <c r="AB3783" i="1"/>
  <c r="AB3816" i="1"/>
  <c r="AB3740" i="1"/>
  <c r="AB3756" i="1"/>
  <c r="AB3772" i="1"/>
  <c r="AB3795" i="1"/>
  <c r="AB3798" i="1"/>
  <c r="AB3814" i="1"/>
  <c r="AB3836" i="1"/>
  <c r="AB3847" i="1"/>
  <c r="AB3855" i="1"/>
  <c r="AB3867" i="1"/>
  <c r="AB3872" i="1"/>
  <c r="AB3892" i="1"/>
  <c r="AB3912" i="1"/>
  <c r="AB3969" i="1"/>
  <c r="AB4009" i="1"/>
  <c r="Z3726" i="1"/>
  <c r="AB3726" i="1" s="1"/>
  <c r="AB3728" i="1"/>
  <c r="M3729" i="1"/>
  <c r="S3731" i="1"/>
  <c r="P3736" i="1"/>
  <c r="V3738" i="1"/>
  <c r="AB3738" i="1" s="1"/>
  <c r="Z3742" i="1"/>
  <c r="M3745" i="1"/>
  <c r="S3747" i="1"/>
  <c r="AB3747" i="1" s="1"/>
  <c r="P3752" i="1"/>
  <c r="V3754" i="1"/>
  <c r="AB3754" i="1" s="1"/>
  <c r="Z3758" i="1"/>
  <c r="AB3758" i="1" s="1"/>
  <c r="AB3760" i="1"/>
  <c r="M3761" i="1"/>
  <c r="S3763" i="1"/>
  <c r="AB3763" i="1" s="1"/>
  <c r="P3768" i="1"/>
  <c r="V3770" i="1"/>
  <c r="AB3770" i="1" s="1"/>
  <c r="Z3774" i="1"/>
  <c r="M3777" i="1"/>
  <c r="AB3777" i="1" s="1"/>
  <c r="S3779" i="1"/>
  <c r="AB3779" i="1" s="1"/>
  <c r="S3786" i="1"/>
  <c r="P3795" i="1"/>
  <c r="AB3833" i="1"/>
  <c r="AB3848" i="1"/>
  <c r="AB3863" i="1"/>
  <c r="AB3871" i="1"/>
  <c r="AB3873" i="1"/>
  <c r="AB3877" i="1"/>
  <c r="AB3920" i="1"/>
  <c r="AB4020" i="1"/>
  <c r="AB4036" i="1"/>
  <c r="AB4099" i="1"/>
  <c r="AB3732" i="1"/>
  <c r="AB3748" i="1"/>
  <c r="AB3764" i="1"/>
  <c r="AB3780" i="1"/>
  <c r="AB3835" i="1"/>
  <c r="AB3860" i="1"/>
  <c r="AB3896" i="1"/>
  <c r="AB3928" i="1"/>
  <c r="AB4025" i="1"/>
  <c r="AB4109" i="1"/>
  <c r="AB3724" i="1"/>
  <c r="P3728" i="1"/>
  <c r="V3730" i="1"/>
  <c r="AB3730" i="1" s="1"/>
  <c r="Z3734" i="1"/>
  <c r="AB3736" i="1"/>
  <c r="M3737" i="1"/>
  <c r="AB3737" i="1" s="1"/>
  <c r="S3739" i="1"/>
  <c r="AB3739" i="1" s="1"/>
  <c r="P3744" i="1"/>
  <c r="AB3744" i="1" s="1"/>
  <c r="V3746" i="1"/>
  <c r="AB3746" i="1" s="1"/>
  <c r="Z3750" i="1"/>
  <c r="AB3750" i="1" s="1"/>
  <c r="AB3752" i="1"/>
  <c r="M3753" i="1"/>
  <c r="AB3753" i="1" s="1"/>
  <c r="S3755" i="1"/>
  <c r="AB3755" i="1" s="1"/>
  <c r="P3760" i="1"/>
  <c r="V3762" i="1"/>
  <c r="Z3766" i="1"/>
  <c r="AB3766" i="1" s="1"/>
  <c r="AB3768" i="1"/>
  <c r="M3769" i="1"/>
  <c r="S3771" i="1"/>
  <c r="P3776" i="1"/>
  <c r="AB3776" i="1" s="1"/>
  <c r="V3778" i="1"/>
  <c r="AB3778" i="1" s="1"/>
  <c r="V3781" i="1"/>
  <c r="AB3782" i="1"/>
  <c r="AB3790" i="1"/>
  <c r="Z3797" i="1"/>
  <c r="AB3804" i="1"/>
  <c r="AB3813" i="1"/>
  <c r="AB3831" i="1"/>
  <c r="AB3839" i="1"/>
  <c r="AB3841" i="1"/>
  <c r="AB3856" i="1"/>
  <c r="AB3859" i="1"/>
  <c r="AB3865" i="1"/>
  <c r="AB3880" i="1"/>
  <c r="AB3949" i="1"/>
  <c r="AB3976" i="1"/>
  <c r="AB3993" i="1"/>
  <c r="AB3806" i="1"/>
  <c r="AB3822" i="1"/>
  <c r="AB3838" i="1"/>
  <c r="AB3854" i="1"/>
  <c r="AB3870" i="1"/>
  <c r="AB3886" i="1"/>
  <c r="AB3893" i="1"/>
  <c r="AB3901" i="1"/>
  <c r="AB3902" i="1"/>
  <c r="AB3909" i="1"/>
  <c r="AB3917" i="1"/>
  <c r="AB3918" i="1"/>
  <c r="AB3925" i="1"/>
  <c r="AB3933" i="1"/>
  <c r="AB3934" i="1"/>
  <c r="AB3941" i="1"/>
  <c r="AB3945" i="1"/>
  <c r="AB3972" i="1"/>
  <c r="AB3975" i="1"/>
  <c r="AB3986" i="1"/>
  <c r="AB3991" i="1"/>
  <c r="AB3996" i="1"/>
  <c r="AB4000" i="1"/>
  <c r="AB4017" i="1"/>
  <c r="AB4045" i="1"/>
  <c r="AB4050" i="1"/>
  <c r="AB4055" i="1"/>
  <c r="AB4060" i="1"/>
  <c r="AB4064" i="1"/>
  <c r="AB4083" i="1"/>
  <c r="AB4089" i="1"/>
  <c r="AB4121" i="1"/>
  <c r="AB4140" i="1"/>
  <c r="AB4153" i="1"/>
  <c r="AB4185" i="1"/>
  <c r="AB4204" i="1"/>
  <c r="AB4374" i="1"/>
  <c r="S3781" i="1"/>
  <c r="AB3781" i="1" s="1"/>
  <c r="P3786" i="1"/>
  <c r="AB3786" i="1" s="1"/>
  <c r="V3788" i="1"/>
  <c r="AB3788" i="1" s="1"/>
  <c r="Z3792" i="1"/>
  <c r="AB3792" i="1" s="1"/>
  <c r="AB3794" i="1"/>
  <c r="M3795" i="1"/>
  <c r="S3797" i="1"/>
  <c r="AB3797" i="1" s="1"/>
  <c r="P3802" i="1"/>
  <c r="V3804" i="1"/>
  <c r="Z3808" i="1"/>
  <c r="AB3808" i="1" s="1"/>
  <c r="AB3810" i="1"/>
  <c r="M3811" i="1"/>
  <c r="AB3811" i="1" s="1"/>
  <c r="S3813" i="1"/>
  <c r="P3818" i="1"/>
  <c r="AB3818" i="1" s="1"/>
  <c r="V3820" i="1"/>
  <c r="AB3820" i="1" s="1"/>
  <c r="Z3824" i="1"/>
  <c r="AB3824" i="1" s="1"/>
  <c r="AB3826" i="1"/>
  <c r="M3827" i="1"/>
  <c r="AB3827" i="1" s="1"/>
  <c r="S3829" i="1"/>
  <c r="AB3829" i="1" s="1"/>
  <c r="P3834" i="1"/>
  <c r="V3836" i="1"/>
  <c r="Z3840" i="1"/>
  <c r="AB3840" i="1" s="1"/>
  <c r="AB3842" i="1"/>
  <c r="M3843" i="1"/>
  <c r="AB3843" i="1" s="1"/>
  <c r="S3845" i="1"/>
  <c r="AB3845" i="1" s="1"/>
  <c r="P3850" i="1"/>
  <c r="AB3850" i="1" s="1"/>
  <c r="V3852" i="1"/>
  <c r="AB3852" i="1" s="1"/>
  <c r="Z3856" i="1"/>
  <c r="AB3858" i="1"/>
  <c r="M3859" i="1"/>
  <c r="S3861" i="1"/>
  <c r="AB3861" i="1" s="1"/>
  <c r="P3866" i="1"/>
  <c r="V3868" i="1"/>
  <c r="AB3868" i="1" s="1"/>
  <c r="Z3872" i="1"/>
  <c r="AB3874" i="1"/>
  <c r="M3875" i="1"/>
  <c r="AB3875" i="1" s="1"/>
  <c r="S3877" i="1"/>
  <c r="P3882" i="1"/>
  <c r="AB3882" i="1" s="1"/>
  <c r="V3884" i="1"/>
  <c r="AB3884" i="1" s="1"/>
  <c r="Z3888" i="1"/>
  <c r="AB3888" i="1" s="1"/>
  <c r="AB3890" i="1"/>
  <c r="M3891" i="1"/>
  <c r="AB3891" i="1" s="1"/>
  <c r="P3894" i="1"/>
  <c r="AB3894" i="1" s="1"/>
  <c r="V3896" i="1"/>
  <c r="P3902" i="1"/>
  <c r="V3904" i="1"/>
  <c r="AB3904" i="1" s="1"/>
  <c r="P3910" i="1"/>
  <c r="AB3910" i="1" s="1"/>
  <c r="V3912" i="1"/>
  <c r="P3918" i="1"/>
  <c r="V3920" i="1"/>
  <c r="P3926" i="1"/>
  <c r="AB3926" i="1" s="1"/>
  <c r="V3928" i="1"/>
  <c r="P3934" i="1"/>
  <c r="V3936" i="1"/>
  <c r="AB3936" i="1" s="1"/>
  <c r="P3942" i="1"/>
  <c r="AB3942" i="1" s="1"/>
  <c r="S3947" i="1"/>
  <c r="AB3954" i="1"/>
  <c r="Z3958" i="1"/>
  <c r="AB3961" i="1"/>
  <c r="V3973" i="1"/>
  <c r="AB3974" i="1"/>
  <c r="Z3981" i="1"/>
  <c r="AB3981" i="1" s="1"/>
  <c r="S3990" i="1"/>
  <c r="AB3990" i="1" s="1"/>
  <c r="AB3997" i="1"/>
  <c r="V4001" i="1"/>
  <c r="AB4002" i="1"/>
  <c r="AB4007" i="1"/>
  <c r="AB4012" i="1"/>
  <c r="AB4016" i="1"/>
  <c r="AB4019" i="1"/>
  <c r="P4027" i="1"/>
  <c r="AB4027" i="1" s="1"/>
  <c r="M4032" i="1"/>
  <c r="Z4045" i="1"/>
  <c r="AB4054" i="1"/>
  <c r="S4054" i="1"/>
  <c r="AB4061" i="1"/>
  <c r="V4065" i="1"/>
  <c r="AB4065" i="1" s="1"/>
  <c r="AB4066" i="1"/>
  <c r="AB4071" i="1"/>
  <c r="V4108" i="1"/>
  <c r="AB4163" i="1"/>
  <c r="AB4227" i="1"/>
  <c r="AB4255" i="1"/>
  <c r="AB4319" i="1"/>
  <c r="AB3830" i="1"/>
  <c r="AB3846" i="1"/>
  <c r="AB3862" i="1"/>
  <c r="AB3878" i="1"/>
  <c r="AB3898" i="1"/>
  <c r="AB3906" i="1"/>
  <c r="AB3914" i="1"/>
  <c r="AB3922" i="1"/>
  <c r="AB3930" i="1"/>
  <c r="AB3938" i="1"/>
  <c r="AB3967" i="1"/>
  <c r="AB4023" i="1"/>
  <c r="AB4032" i="1"/>
  <c r="AB4035" i="1"/>
  <c r="AB4141" i="1"/>
  <c r="AB4474" i="1"/>
  <c r="Z3784" i="1"/>
  <c r="AB3784" i="1" s="1"/>
  <c r="M3787" i="1"/>
  <c r="AB3787" i="1" s="1"/>
  <c r="S3789" i="1"/>
  <c r="AB3789" i="1" s="1"/>
  <c r="P3794" i="1"/>
  <c r="V3796" i="1"/>
  <c r="AB3796" i="1" s="1"/>
  <c r="Z3800" i="1"/>
  <c r="AB3800" i="1" s="1"/>
  <c r="AB3802" i="1"/>
  <c r="M3803" i="1"/>
  <c r="AB3803" i="1" s="1"/>
  <c r="S3805" i="1"/>
  <c r="AB3805" i="1" s="1"/>
  <c r="P3810" i="1"/>
  <c r="V3812" i="1"/>
  <c r="AB3812" i="1" s="1"/>
  <c r="Z3816" i="1"/>
  <c r="M3819" i="1"/>
  <c r="AB3819" i="1" s="1"/>
  <c r="S3821" i="1"/>
  <c r="AB3821" i="1" s="1"/>
  <c r="P3826" i="1"/>
  <c r="V3828" i="1"/>
  <c r="AB3828" i="1" s="1"/>
  <c r="Z3832" i="1"/>
  <c r="AB3832" i="1" s="1"/>
  <c r="AB3834" i="1"/>
  <c r="M3835" i="1"/>
  <c r="S3837" i="1"/>
  <c r="AB3837" i="1" s="1"/>
  <c r="P3842" i="1"/>
  <c r="V3844" i="1"/>
  <c r="AB3844" i="1" s="1"/>
  <c r="Z3848" i="1"/>
  <c r="M3851" i="1"/>
  <c r="AB3851" i="1" s="1"/>
  <c r="S3853" i="1"/>
  <c r="AB3853" i="1" s="1"/>
  <c r="P3858" i="1"/>
  <c r="V3860" i="1"/>
  <c r="Z3864" i="1"/>
  <c r="AB3864" i="1" s="1"/>
  <c r="AB3866" i="1"/>
  <c r="M3867" i="1"/>
  <c r="S3869" i="1"/>
  <c r="AB3869" i="1" s="1"/>
  <c r="P3874" i="1"/>
  <c r="V3876" i="1"/>
  <c r="AB3876" i="1" s="1"/>
  <c r="Z3880" i="1"/>
  <c r="M3883" i="1"/>
  <c r="AB3883" i="1" s="1"/>
  <c r="S3885" i="1"/>
  <c r="AB3885" i="1" s="1"/>
  <c r="P3890" i="1"/>
  <c r="V3892" i="1"/>
  <c r="AB3973" i="1"/>
  <c r="AB3980" i="1"/>
  <c r="AB3984" i="1"/>
  <c r="AB4001" i="1"/>
  <c r="AB4034" i="1"/>
  <c r="AB4039" i="1"/>
  <c r="AB4044" i="1"/>
  <c r="AB4048" i="1"/>
  <c r="AB4075" i="1"/>
  <c r="AB4088" i="1"/>
  <c r="AB4098" i="1"/>
  <c r="AB4100" i="1"/>
  <c r="AB4108" i="1"/>
  <c r="AB4119" i="1"/>
  <c r="AB4129" i="1"/>
  <c r="AB4151" i="1"/>
  <c r="AB4183" i="1"/>
  <c r="AB4184" i="1"/>
  <c r="AB4215" i="1"/>
  <c r="AB4216" i="1"/>
  <c r="AB4225" i="1"/>
  <c r="AB4279" i="1"/>
  <c r="AB4343" i="1"/>
  <c r="Z4112" i="1"/>
  <c r="AB4112" i="1" s="1"/>
  <c r="V4125" i="1"/>
  <c r="AB4125" i="1" s="1"/>
  <c r="AB4134" i="1"/>
  <c r="V4140" i="1"/>
  <c r="Z4144" i="1"/>
  <c r="AB4144" i="1" s="1"/>
  <c r="V4157" i="1"/>
  <c r="AB4166" i="1"/>
  <c r="V4172" i="1"/>
  <c r="AB4172" i="1" s="1"/>
  <c r="Z4176" i="1"/>
  <c r="AB4176" i="1" s="1"/>
  <c r="V4189" i="1"/>
  <c r="AB4189" i="1" s="1"/>
  <c r="AB4198" i="1"/>
  <c r="V4204" i="1"/>
  <c r="Z4208" i="1"/>
  <c r="AB4208" i="1" s="1"/>
  <c r="V4221" i="1"/>
  <c r="AB4230" i="1"/>
  <c r="Z4379" i="1"/>
  <c r="AB4413" i="1"/>
  <c r="AB4486" i="1"/>
  <c r="AB4609" i="1"/>
  <c r="AB4616" i="1"/>
  <c r="AB4704" i="1"/>
  <c r="AB4744" i="1"/>
  <c r="AB4837" i="1"/>
  <c r="AB4838" i="1"/>
  <c r="AB4254" i="1"/>
  <c r="AB4286" i="1"/>
  <c r="AB4318" i="1"/>
  <c r="AB4350" i="1"/>
  <c r="AB4370" i="1"/>
  <c r="AB4403" i="1"/>
  <c r="AB4472" i="1"/>
  <c r="AB4477" i="1"/>
  <c r="AB4624" i="1"/>
  <c r="P3947" i="1"/>
  <c r="AB3947" i="1" s="1"/>
  <c r="V3949" i="1"/>
  <c r="Z3953" i="1"/>
  <c r="AB3955" i="1"/>
  <c r="M3956" i="1"/>
  <c r="AB3956" i="1" s="1"/>
  <c r="S3958" i="1"/>
  <c r="AB3958" i="1" s="1"/>
  <c r="P3963" i="1"/>
  <c r="AB3963" i="1" s="1"/>
  <c r="V3965" i="1"/>
  <c r="AB3965" i="1" s="1"/>
  <c r="V3969" i="1"/>
  <c r="P3975" i="1"/>
  <c r="V3977" i="1"/>
  <c r="AB3977" i="1" s="1"/>
  <c r="S3982" i="1"/>
  <c r="AB3982" i="1" s="1"/>
  <c r="AB3983" i="1"/>
  <c r="P3987" i="1"/>
  <c r="AB3987" i="1" s="1"/>
  <c r="Z3989" i="1"/>
  <c r="M3992" i="1"/>
  <c r="AB3992" i="1" s="1"/>
  <c r="V3993" i="1"/>
  <c r="AB3998" i="1"/>
  <c r="S3998" i="1"/>
  <c r="P4003" i="1"/>
  <c r="AB4003" i="1" s="1"/>
  <c r="Z4005" i="1"/>
  <c r="M4008" i="1"/>
  <c r="AB4008" i="1" s="1"/>
  <c r="V4009" i="1"/>
  <c r="S4014" i="1"/>
  <c r="AB4014" i="1" s="1"/>
  <c r="P4019" i="1"/>
  <c r="Z4021" i="1"/>
  <c r="M4024" i="1"/>
  <c r="AB4024" i="1" s="1"/>
  <c r="V4025" i="1"/>
  <c r="S4030" i="1"/>
  <c r="AB4030" i="1" s="1"/>
  <c r="AB4031" i="1"/>
  <c r="P4035" i="1"/>
  <c r="Z4037" i="1"/>
  <c r="M4040" i="1"/>
  <c r="AB4040" i="1" s="1"/>
  <c r="V4041" i="1"/>
  <c r="AB4041" i="1" s="1"/>
  <c r="S4046" i="1"/>
  <c r="AB4046" i="1" s="1"/>
  <c r="AB4047" i="1"/>
  <c r="P4051" i="1"/>
  <c r="AB4051" i="1" s="1"/>
  <c r="Z4053" i="1"/>
  <c r="M4056" i="1"/>
  <c r="AB4056" i="1" s="1"/>
  <c r="V4057" i="1"/>
  <c r="AB4057" i="1" s="1"/>
  <c r="AB4062" i="1"/>
  <c r="S4062" i="1"/>
  <c r="P4067" i="1"/>
  <c r="AB4067" i="1" s="1"/>
  <c r="Z4069" i="1"/>
  <c r="M4072" i="1"/>
  <c r="AB4072" i="1" s="1"/>
  <c r="V4077" i="1"/>
  <c r="AB4077" i="1" s="1"/>
  <c r="AB4080" i="1"/>
  <c r="AB4086" i="1"/>
  <c r="AB4091" i="1"/>
  <c r="V4092" i="1"/>
  <c r="AB4095" i="1"/>
  <c r="Z4096" i="1"/>
  <c r="AB4101" i="1"/>
  <c r="V4109" i="1"/>
  <c r="AB4118" i="1"/>
  <c r="AB4123" i="1"/>
  <c r="V4124" i="1"/>
  <c r="AB4127" i="1"/>
  <c r="Z4128" i="1"/>
  <c r="AB4133" i="1"/>
  <c r="V4141" i="1"/>
  <c r="AB4150" i="1"/>
  <c r="AB4155" i="1"/>
  <c r="V4156" i="1"/>
  <c r="AB4159" i="1"/>
  <c r="Z4160" i="1"/>
  <c r="AB4160" i="1" s="1"/>
  <c r="AB4165" i="1"/>
  <c r="V4173" i="1"/>
  <c r="AB4173" i="1" s="1"/>
  <c r="AB4182" i="1"/>
  <c r="AB4187" i="1"/>
  <c r="V4188" i="1"/>
  <c r="AB4191" i="1"/>
  <c r="Z4192" i="1"/>
  <c r="AB4197" i="1"/>
  <c r="V4205" i="1"/>
  <c r="AB4205" i="1" s="1"/>
  <c r="AB4214" i="1"/>
  <c r="AB4219" i="1"/>
  <c r="V4220" i="1"/>
  <c r="AB4223" i="1"/>
  <c r="Z4224" i="1"/>
  <c r="AB4224" i="1" s="1"/>
  <c r="AB4229" i="1"/>
  <c r="Z4234" i="1"/>
  <c r="AB4236" i="1"/>
  <c r="Z4242" i="1"/>
  <c r="AB4242" i="1" s="1"/>
  <c r="Z4250" i="1"/>
  <c r="Z4258" i="1"/>
  <c r="AB4258" i="1" s="1"/>
  <c r="Z4266" i="1"/>
  <c r="AB4268" i="1"/>
  <c r="Z4274" i="1"/>
  <c r="AB4274" i="1" s="1"/>
  <c r="Z4282" i="1"/>
  <c r="Z4290" i="1"/>
  <c r="AB4290" i="1" s="1"/>
  <c r="Z4298" i="1"/>
  <c r="AB4300" i="1"/>
  <c r="Z4306" i="1"/>
  <c r="AB4306" i="1" s="1"/>
  <c r="Z4314" i="1"/>
  <c r="Z4322" i="1"/>
  <c r="AB4322" i="1" s="1"/>
  <c r="Z4330" i="1"/>
  <c r="AB4332" i="1"/>
  <c r="Z4338" i="1"/>
  <c r="AB4338" i="1" s="1"/>
  <c r="Z4346" i="1"/>
  <c r="Z4354" i="1"/>
  <c r="AB4354" i="1" s="1"/>
  <c r="Z4362" i="1"/>
  <c r="AB4364" i="1"/>
  <c r="AB4429" i="1"/>
  <c r="AB4437" i="1"/>
  <c r="AB4443" i="1"/>
  <c r="AB4506" i="1"/>
  <c r="AB4547" i="1"/>
  <c r="AB4554" i="1"/>
  <c r="M3944" i="1"/>
  <c r="AB3944" i="1" s="1"/>
  <c r="S3946" i="1"/>
  <c r="AB3946" i="1" s="1"/>
  <c r="P3951" i="1"/>
  <c r="AB3951" i="1" s="1"/>
  <c r="V3953" i="1"/>
  <c r="AB3953" i="1" s="1"/>
  <c r="Z3957" i="1"/>
  <c r="AB3957" i="1" s="1"/>
  <c r="AB3959" i="1"/>
  <c r="M3960" i="1"/>
  <c r="AB3960" i="1" s="1"/>
  <c r="S3962" i="1"/>
  <c r="AB3962" i="1" s="1"/>
  <c r="P3967" i="1"/>
  <c r="S3970" i="1"/>
  <c r="AB3970" i="1" s="1"/>
  <c r="AB3971" i="1"/>
  <c r="Z3973" i="1"/>
  <c r="M3976" i="1"/>
  <c r="S3978" i="1"/>
  <c r="AB3978" i="1" s="1"/>
  <c r="AB3979" i="1"/>
  <c r="P3983" i="1"/>
  <c r="Z3985" i="1"/>
  <c r="AB3985" i="1" s="1"/>
  <c r="M3988" i="1"/>
  <c r="AB3988" i="1" s="1"/>
  <c r="V3989" i="1"/>
  <c r="AB3989" i="1" s="1"/>
  <c r="S3994" i="1"/>
  <c r="AB3994" i="1" s="1"/>
  <c r="AB3995" i="1"/>
  <c r="P3999" i="1"/>
  <c r="AB3999" i="1" s="1"/>
  <c r="Z4001" i="1"/>
  <c r="M4004" i="1"/>
  <c r="AB4004" i="1" s="1"/>
  <c r="V4005" i="1"/>
  <c r="AB4005" i="1" s="1"/>
  <c r="S4010" i="1"/>
  <c r="AB4010" i="1" s="1"/>
  <c r="AB4011" i="1"/>
  <c r="P4015" i="1"/>
  <c r="AB4015" i="1" s="1"/>
  <c r="Z4017" i="1"/>
  <c r="M4020" i="1"/>
  <c r="V4021" i="1"/>
  <c r="AB4021" i="1" s="1"/>
  <c r="AB4026" i="1"/>
  <c r="S4026" i="1"/>
  <c r="P4031" i="1"/>
  <c r="Z4033" i="1"/>
  <c r="AB4033" i="1" s="1"/>
  <c r="M4036" i="1"/>
  <c r="V4037" i="1"/>
  <c r="AB4037" i="1" s="1"/>
  <c r="S4042" i="1"/>
  <c r="AB4042" i="1" s="1"/>
  <c r="AB4043" i="1"/>
  <c r="P4047" i="1"/>
  <c r="Z4049" i="1"/>
  <c r="AB4049" i="1" s="1"/>
  <c r="M4052" i="1"/>
  <c r="AB4052" i="1" s="1"/>
  <c r="V4053" i="1"/>
  <c r="AB4053" i="1" s="1"/>
  <c r="S4058" i="1"/>
  <c r="AB4058" i="1" s="1"/>
  <c r="AB4059" i="1"/>
  <c r="P4063" i="1"/>
  <c r="AB4063" i="1" s="1"/>
  <c r="Z4065" i="1"/>
  <c r="M4068" i="1"/>
  <c r="AB4068" i="1" s="1"/>
  <c r="V4069" i="1"/>
  <c r="AB4069" i="1" s="1"/>
  <c r="AB4073" i="1"/>
  <c r="P4075" i="1"/>
  <c r="S4082" i="1"/>
  <c r="AB4082" i="1" s="1"/>
  <c r="S4085" i="1"/>
  <c r="AB4085" i="1" s="1"/>
  <c r="P4090" i="1"/>
  <c r="Z4093" i="1"/>
  <c r="AB4093" i="1" s="1"/>
  <c r="M4096" i="1"/>
  <c r="AB4096" i="1" s="1"/>
  <c r="M4099" i="1"/>
  <c r="AB4105" i="1"/>
  <c r="P4107" i="1"/>
  <c r="AB4107" i="1" s="1"/>
  <c r="S4114" i="1"/>
  <c r="AB4114" i="1" s="1"/>
  <c r="S4117" i="1"/>
  <c r="AB4117" i="1" s="1"/>
  <c r="P4122" i="1"/>
  <c r="AB4122" i="1" s="1"/>
  <c r="Z4125" i="1"/>
  <c r="M4128" i="1"/>
  <c r="AB4128" i="1" s="1"/>
  <c r="M4131" i="1"/>
  <c r="AB4131" i="1" s="1"/>
  <c r="AB4137" i="1"/>
  <c r="P4139" i="1"/>
  <c r="AB4139" i="1" s="1"/>
  <c r="S4146" i="1"/>
  <c r="AB4146" i="1" s="1"/>
  <c r="S4149" i="1"/>
  <c r="AB4149" i="1" s="1"/>
  <c r="P4154" i="1"/>
  <c r="Z4157" i="1"/>
  <c r="AB4157" i="1" s="1"/>
  <c r="M4160" i="1"/>
  <c r="M4163" i="1"/>
  <c r="AB4169" i="1"/>
  <c r="P4171" i="1"/>
  <c r="AB4171" i="1" s="1"/>
  <c r="AB4178" i="1"/>
  <c r="S4178" i="1"/>
  <c r="S4181" i="1"/>
  <c r="AB4181" i="1" s="1"/>
  <c r="P4186" i="1"/>
  <c r="AB4186" i="1" s="1"/>
  <c r="Z4189" i="1"/>
  <c r="M4192" i="1"/>
  <c r="AB4192" i="1" s="1"/>
  <c r="M4195" i="1"/>
  <c r="AB4195" i="1" s="1"/>
  <c r="AB4201" i="1"/>
  <c r="P4203" i="1"/>
  <c r="AB4203" i="1" s="1"/>
  <c r="S4210" i="1"/>
  <c r="AB4210" i="1" s="1"/>
  <c r="S4213" i="1"/>
  <c r="AB4213" i="1" s="1"/>
  <c r="P4218" i="1"/>
  <c r="Z4221" i="1"/>
  <c r="AB4221" i="1" s="1"/>
  <c r="M4224" i="1"/>
  <c r="M4227" i="1"/>
  <c r="AB4237" i="1"/>
  <c r="AB4245" i="1"/>
  <c r="AB4269" i="1"/>
  <c r="AB4277" i="1"/>
  <c r="AB4301" i="1"/>
  <c r="AB4309" i="1"/>
  <c r="AB4333" i="1"/>
  <c r="AB4341" i="1"/>
  <c r="AB4365" i="1"/>
  <c r="AB4397" i="1"/>
  <c r="S4400" i="1"/>
  <c r="AB4406" i="1"/>
  <c r="M4414" i="1"/>
  <c r="AB4414" i="1" s="1"/>
  <c r="AB4445" i="1"/>
  <c r="AB4453" i="1"/>
  <c r="AB4074" i="1"/>
  <c r="AB4090" i="1"/>
  <c r="AB4106" i="1"/>
  <c r="AB4138" i="1"/>
  <c r="AB4154" i="1"/>
  <c r="AB4170" i="1"/>
  <c r="AB4202" i="1"/>
  <c r="AB4218" i="1"/>
  <c r="AB4234" i="1"/>
  <c r="AB4250" i="1"/>
  <c r="AB4266" i="1"/>
  <c r="AB4282" i="1"/>
  <c r="AB4298" i="1"/>
  <c r="AB4314" i="1"/>
  <c r="AB4330" i="1"/>
  <c r="AB4346" i="1"/>
  <c r="AB4362" i="1"/>
  <c r="AB4369" i="1"/>
  <c r="AB4371" i="1"/>
  <c r="AB4396" i="1"/>
  <c r="AB4402" i="1"/>
  <c r="AB4404" i="1"/>
  <c r="AB4428" i="1"/>
  <c r="AB4431" i="1"/>
  <c r="AB4435" i="1"/>
  <c r="AB4444" i="1"/>
  <c r="AB4447" i="1"/>
  <c r="AB4510" i="1"/>
  <c r="AB4611" i="1"/>
  <c r="AB4618" i="1"/>
  <c r="Z4076" i="1"/>
  <c r="AB4076" i="1" s="1"/>
  <c r="AB4078" i="1"/>
  <c r="M4079" i="1"/>
  <c r="AB4079" i="1" s="1"/>
  <c r="S4081" i="1"/>
  <c r="AB4081" i="1" s="1"/>
  <c r="P4086" i="1"/>
  <c r="V4088" i="1"/>
  <c r="Z4092" i="1"/>
  <c r="AB4092" i="1" s="1"/>
  <c r="AB4094" i="1"/>
  <c r="M4095" i="1"/>
  <c r="S4097" i="1"/>
  <c r="AB4097" i="1" s="1"/>
  <c r="P4102" i="1"/>
  <c r="AB4102" i="1" s="1"/>
  <c r="V4104" i="1"/>
  <c r="AB4104" i="1" s="1"/>
  <c r="Z4108" i="1"/>
  <c r="AB4110" i="1"/>
  <c r="M4111" i="1"/>
  <c r="AB4111" i="1" s="1"/>
  <c r="S4113" i="1"/>
  <c r="AB4113" i="1" s="1"/>
  <c r="P4118" i="1"/>
  <c r="V4120" i="1"/>
  <c r="AB4120" i="1" s="1"/>
  <c r="Z4124" i="1"/>
  <c r="AB4124" i="1" s="1"/>
  <c r="AB4126" i="1"/>
  <c r="M4127" i="1"/>
  <c r="S4129" i="1"/>
  <c r="P4134" i="1"/>
  <c r="V4136" i="1"/>
  <c r="AB4136" i="1" s="1"/>
  <c r="Z4140" i="1"/>
  <c r="AB4142" i="1"/>
  <c r="M4143" i="1"/>
  <c r="AB4143" i="1" s="1"/>
  <c r="S4145" i="1"/>
  <c r="AB4145" i="1" s="1"/>
  <c r="P4150" i="1"/>
  <c r="V4152" i="1"/>
  <c r="AB4152" i="1" s="1"/>
  <c r="Z4156" i="1"/>
  <c r="AB4156" i="1" s="1"/>
  <c r="AB4158" i="1"/>
  <c r="M4159" i="1"/>
  <c r="S4161" i="1"/>
  <c r="AB4161" i="1" s="1"/>
  <c r="P4166" i="1"/>
  <c r="V4168" i="1"/>
  <c r="AB4168" i="1" s="1"/>
  <c r="Z4172" i="1"/>
  <c r="AB4174" i="1"/>
  <c r="M4175" i="1"/>
  <c r="AB4175" i="1" s="1"/>
  <c r="S4177" i="1"/>
  <c r="AB4177" i="1" s="1"/>
  <c r="P4182" i="1"/>
  <c r="V4184" i="1"/>
  <c r="Z4188" i="1"/>
  <c r="AB4188" i="1" s="1"/>
  <c r="AB4190" i="1"/>
  <c r="M4191" i="1"/>
  <c r="S4193" i="1"/>
  <c r="AB4193" i="1" s="1"/>
  <c r="P4198" i="1"/>
  <c r="V4200" i="1"/>
  <c r="AB4200" i="1" s="1"/>
  <c r="Z4204" i="1"/>
  <c r="AB4206" i="1"/>
  <c r="M4207" i="1"/>
  <c r="AB4207" i="1" s="1"/>
  <c r="S4209" i="1"/>
  <c r="AB4209" i="1" s="1"/>
  <c r="P4214" i="1"/>
  <c r="V4216" i="1"/>
  <c r="Z4220" i="1"/>
  <c r="AB4220" i="1" s="1"/>
  <c r="AB4222" i="1"/>
  <c r="M4223" i="1"/>
  <c r="S4225" i="1"/>
  <c r="P4230" i="1"/>
  <c r="AB4232" i="1"/>
  <c r="P4236" i="1"/>
  <c r="M4237" i="1"/>
  <c r="V4238" i="1"/>
  <c r="AB4238" i="1" s="1"/>
  <c r="S4239" i="1"/>
  <c r="AB4239" i="1" s="1"/>
  <c r="AB4240" i="1"/>
  <c r="P4244" i="1"/>
  <c r="AB4244" i="1" s="1"/>
  <c r="M4245" i="1"/>
  <c r="V4246" i="1"/>
  <c r="AB4246" i="1" s="1"/>
  <c r="S4247" i="1"/>
  <c r="AB4247" i="1" s="1"/>
  <c r="AB4248" i="1"/>
  <c r="P4252" i="1"/>
  <c r="AB4252" i="1" s="1"/>
  <c r="M4253" i="1"/>
  <c r="AB4253" i="1" s="1"/>
  <c r="V4254" i="1"/>
  <c r="S4255" i="1"/>
  <c r="AB4256" i="1"/>
  <c r="P4260" i="1"/>
  <c r="AB4260" i="1" s="1"/>
  <c r="M4261" i="1"/>
  <c r="AB4261" i="1" s="1"/>
  <c r="V4262" i="1"/>
  <c r="AB4262" i="1" s="1"/>
  <c r="S4263" i="1"/>
  <c r="AB4263" i="1" s="1"/>
  <c r="AB4264" i="1"/>
  <c r="P4268" i="1"/>
  <c r="M4269" i="1"/>
  <c r="V4270" i="1"/>
  <c r="AB4270" i="1" s="1"/>
  <c r="S4271" i="1"/>
  <c r="AB4271" i="1" s="1"/>
  <c r="AB4272" i="1"/>
  <c r="P4276" i="1"/>
  <c r="AB4276" i="1" s="1"/>
  <c r="M4277" i="1"/>
  <c r="V4278" i="1"/>
  <c r="AB4278" i="1" s="1"/>
  <c r="S4279" i="1"/>
  <c r="AB4280" i="1"/>
  <c r="P4284" i="1"/>
  <c r="AB4284" i="1" s="1"/>
  <c r="M4285" i="1"/>
  <c r="AB4285" i="1" s="1"/>
  <c r="V4286" i="1"/>
  <c r="S4287" i="1"/>
  <c r="AB4287" i="1" s="1"/>
  <c r="AB4288" i="1"/>
  <c r="P4292" i="1"/>
  <c r="AB4292" i="1" s="1"/>
  <c r="M4293" i="1"/>
  <c r="AB4293" i="1" s="1"/>
  <c r="V4294" i="1"/>
  <c r="AB4294" i="1" s="1"/>
  <c r="S4295" i="1"/>
  <c r="AB4295" i="1" s="1"/>
  <c r="AB4296" i="1"/>
  <c r="P4300" i="1"/>
  <c r="M4301" i="1"/>
  <c r="V4302" i="1"/>
  <c r="AB4302" i="1" s="1"/>
  <c r="S4303" i="1"/>
  <c r="AB4303" i="1" s="1"/>
  <c r="AB4304" i="1"/>
  <c r="P4308" i="1"/>
  <c r="AB4308" i="1" s="1"/>
  <c r="M4309" i="1"/>
  <c r="V4310" i="1"/>
  <c r="AB4310" i="1" s="1"/>
  <c r="S4311" i="1"/>
  <c r="AB4311" i="1" s="1"/>
  <c r="AB4312" i="1"/>
  <c r="P4316" i="1"/>
  <c r="AB4316" i="1" s="1"/>
  <c r="M4317" i="1"/>
  <c r="AB4317" i="1" s="1"/>
  <c r="V4318" i="1"/>
  <c r="S4319" i="1"/>
  <c r="AB4320" i="1"/>
  <c r="P4324" i="1"/>
  <c r="AB4324" i="1" s="1"/>
  <c r="M4325" i="1"/>
  <c r="AB4325" i="1" s="1"/>
  <c r="V4326" i="1"/>
  <c r="AB4326" i="1" s="1"/>
  <c r="S4327" i="1"/>
  <c r="AB4327" i="1" s="1"/>
  <c r="AB4328" i="1"/>
  <c r="P4332" i="1"/>
  <c r="M4333" i="1"/>
  <c r="V4334" i="1"/>
  <c r="AB4334" i="1" s="1"/>
  <c r="S4335" i="1"/>
  <c r="AB4335" i="1" s="1"/>
  <c r="AB4336" i="1"/>
  <c r="P4340" i="1"/>
  <c r="AB4340" i="1" s="1"/>
  <c r="M4341" i="1"/>
  <c r="V4342" i="1"/>
  <c r="AB4342" i="1" s="1"/>
  <c r="S4343" i="1"/>
  <c r="AB4344" i="1"/>
  <c r="P4348" i="1"/>
  <c r="AB4348" i="1" s="1"/>
  <c r="M4349" i="1"/>
  <c r="AB4349" i="1" s="1"/>
  <c r="V4350" i="1"/>
  <c r="S4351" i="1"/>
  <c r="AB4351" i="1" s="1"/>
  <c r="AB4352" i="1"/>
  <c r="P4356" i="1"/>
  <c r="AB4356" i="1" s="1"/>
  <c r="M4357" i="1"/>
  <c r="AB4357" i="1" s="1"/>
  <c r="V4358" i="1"/>
  <c r="AB4358" i="1" s="1"/>
  <c r="S4359" i="1"/>
  <c r="AB4359" i="1" s="1"/>
  <c r="AB4360" i="1"/>
  <c r="P4364" i="1"/>
  <c r="M4365" i="1"/>
  <c r="V4366" i="1"/>
  <c r="AB4366" i="1" s="1"/>
  <c r="S4367" i="1"/>
  <c r="AB4367" i="1" s="1"/>
  <c r="AB4368" i="1"/>
  <c r="AB4379" i="1"/>
  <c r="S4384" i="1"/>
  <c r="AB4385" i="1"/>
  <c r="P4393" i="1"/>
  <c r="M4398" i="1"/>
  <c r="V4411" i="1"/>
  <c r="AB4412" i="1"/>
  <c r="AB4420" i="1"/>
  <c r="AB4433" i="1"/>
  <c r="AB4438" i="1"/>
  <c r="AB4490" i="1"/>
  <c r="AB4500" i="1"/>
  <c r="AB4574" i="1"/>
  <c r="M4369" i="1"/>
  <c r="S4371" i="1"/>
  <c r="P4376" i="1"/>
  <c r="V4378" i="1"/>
  <c r="AB4378" i="1" s="1"/>
  <c r="Z4382" i="1"/>
  <c r="AB4382" i="1" s="1"/>
  <c r="M4385" i="1"/>
  <c r="S4387" i="1"/>
  <c r="AB4387" i="1" s="1"/>
  <c r="P4392" i="1"/>
  <c r="V4394" i="1"/>
  <c r="AB4394" i="1" s="1"/>
  <c r="Z4398" i="1"/>
  <c r="M4401" i="1"/>
  <c r="AB4401" i="1" s="1"/>
  <c r="S4403" i="1"/>
  <c r="P4408" i="1"/>
  <c r="V4410" i="1"/>
  <c r="AB4410" i="1" s="1"/>
  <c r="Z4414" i="1"/>
  <c r="M4417" i="1"/>
  <c r="AB4417" i="1" s="1"/>
  <c r="S4419" i="1"/>
  <c r="AB4419" i="1" s="1"/>
  <c r="P4424" i="1"/>
  <c r="V4426" i="1"/>
  <c r="AB4426" i="1" s="1"/>
  <c r="Z4430" i="1"/>
  <c r="AB4430" i="1" s="1"/>
  <c r="M4433" i="1"/>
  <c r="S4435" i="1"/>
  <c r="P4440" i="1"/>
  <c r="V4442" i="1"/>
  <c r="AB4442" i="1" s="1"/>
  <c r="Z4446" i="1"/>
  <c r="AB4446" i="1" s="1"/>
  <c r="M4449" i="1"/>
  <c r="AB4449" i="1" s="1"/>
  <c r="S4451" i="1"/>
  <c r="AB4451" i="1" s="1"/>
  <c r="P4456" i="1"/>
  <c r="P4457" i="1"/>
  <c r="AB4457" i="1" s="1"/>
  <c r="Z4459" i="1"/>
  <c r="AB4459" i="1" s="1"/>
  <c r="M4462" i="1"/>
  <c r="AB4462" i="1" s="1"/>
  <c r="V4463" i="1"/>
  <c r="AB4463" i="1" s="1"/>
  <c r="P4466" i="1"/>
  <c r="AB4466" i="1" s="1"/>
  <c r="S4473" i="1"/>
  <c r="AB4473" i="1" s="1"/>
  <c r="S4476" i="1"/>
  <c r="P4481" i="1"/>
  <c r="Z4484" i="1"/>
  <c r="AB4484" i="1" s="1"/>
  <c r="M4487" i="1"/>
  <c r="M4490" i="1"/>
  <c r="AB4496" i="1"/>
  <c r="P4498" i="1"/>
  <c r="AB4498" i="1" s="1"/>
  <c r="S4505" i="1"/>
  <c r="AB4505" i="1" s="1"/>
  <c r="AB4514" i="1"/>
  <c r="AB4518" i="1"/>
  <c r="AB4530" i="1"/>
  <c r="AB4540" i="1"/>
  <c r="AB4600" i="1"/>
  <c r="AB4603" i="1"/>
  <c r="AB4436" i="1"/>
  <c r="AB4452" i="1"/>
  <c r="AB4464" i="1"/>
  <c r="AB4476" i="1"/>
  <c r="AB4487" i="1"/>
  <c r="AB4511" i="1"/>
  <c r="AB4550" i="1"/>
  <c r="AB4614" i="1"/>
  <c r="V4370" i="1"/>
  <c r="Z4374" i="1"/>
  <c r="AB4376" i="1"/>
  <c r="M4377" i="1"/>
  <c r="AB4377" i="1" s="1"/>
  <c r="S4379" i="1"/>
  <c r="P4384" i="1"/>
  <c r="AB4384" i="1" s="1"/>
  <c r="V4386" i="1"/>
  <c r="AB4386" i="1" s="1"/>
  <c r="Z4390" i="1"/>
  <c r="AB4390" i="1" s="1"/>
  <c r="AB4392" i="1"/>
  <c r="M4393" i="1"/>
  <c r="AB4393" i="1" s="1"/>
  <c r="S4395" i="1"/>
  <c r="AB4395" i="1" s="1"/>
  <c r="P4400" i="1"/>
  <c r="AB4400" i="1" s="1"/>
  <c r="V4402" i="1"/>
  <c r="Z4406" i="1"/>
  <c r="AB4408" i="1"/>
  <c r="M4409" i="1"/>
  <c r="AB4409" i="1" s="1"/>
  <c r="S4411" i="1"/>
  <c r="AB4411" i="1" s="1"/>
  <c r="P4416" i="1"/>
  <c r="AB4416" i="1" s="1"/>
  <c r="V4418" i="1"/>
  <c r="AB4418" i="1" s="1"/>
  <c r="Z4422" i="1"/>
  <c r="AB4422" i="1" s="1"/>
  <c r="AB4424" i="1"/>
  <c r="M4425" i="1"/>
  <c r="AB4425" i="1" s="1"/>
  <c r="S4427" i="1"/>
  <c r="AB4427" i="1" s="1"/>
  <c r="P4432" i="1"/>
  <c r="AB4432" i="1" s="1"/>
  <c r="V4434" i="1"/>
  <c r="AB4434" i="1" s="1"/>
  <c r="Z4438" i="1"/>
  <c r="AB4440" i="1"/>
  <c r="M4441" i="1"/>
  <c r="AB4441" i="1" s="1"/>
  <c r="S4443" i="1"/>
  <c r="P4448" i="1"/>
  <c r="AB4448" i="1" s="1"/>
  <c r="V4450" i="1"/>
  <c r="AB4450" i="1" s="1"/>
  <c r="Z4454" i="1"/>
  <c r="AB4454" i="1" s="1"/>
  <c r="AB4456" i="1"/>
  <c r="S4460" i="1"/>
  <c r="AB4460" i="1" s="1"/>
  <c r="AB4461" i="1"/>
  <c r="P4465" i="1"/>
  <c r="Z4468" i="1"/>
  <c r="AB4468" i="1" s="1"/>
  <c r="M4471" i="1"/>
  <c r="AB4471" i="1" s="1"/>
  <c r="M4474" i="1"/>
  <c r="AB4480" i="1"/>
  <c r="P4482" i="1"/>
  <c r="AB4482" i="1" s="1"/>
  <c r="AB4489" i="1"/>
  <c r="S4489" i="1"/>
  <c r="S4492" i="1"/>
  <c r="AB4492" i="1" s="1"/>
  <c r="P4497" i="1"/>
  <c r="AB4499" i="1"/>
  <c r="Z4500" i="1"/>
  <c r="M4503" i="1"/>
  <c r="AB4503" i="1" s="1"/>
  <c r="M4506" i="1"/>
  <c r="AB4508" i="1"/>
  <c r="AB4521" i="1"/>
  <c r="AB4524" i="1"/>
  <c r="AB4571" i="1"/>
  <c r="Z4507" i="1"/>
  <c r="AB4507" i="1" s="1"/>
  <c r="AB4509" i="1"/>
  <c r="M4510" i="1"/>
  <c r="S4512" i="1"/>
  <c r="AB4512" i="1" s="1"/>
  <c r="P4517" i="1"/>
  <c r="AB4517" i="1" s="1"/>
  <c r="V4519" i="1"/>
  <c r="AB4519" i="1" s="1"/>
  <c r="Z4523" i="1"/>
  <c r="AB4523" i="1" s="1"/>
  <c r="M4526" i="1"/>
  <c r="AB4526" i="1" s="1"/>
  <c r="S4528" i="1"/>
  <c r="AB4528" i="1" s="1"/>
  <c r="P4533" i="1"/>
  <c r="P4534" i="1"/>
  <c r="AB4534" i="1" s="1"/>
  <c r="Z4536" i="1"/>
  <c r="AB4536" i="1" s="1"/>
  <c r="M4539" i="1"/>
  <c r="AB4539" i="1" s="1"/>
  <c r="V4540" i="1"/>
  <c r="S4545" i="1"/>
  <c r="AB4545" i="1" s="1"/>
  <c r="P4549" i="1"/>
  <c r="AB4549" i="1" s="1"/>
  <c r="Z4552" i="1"/>
  <c r="AB4552" i="1" s="1"/>
  <c r="M4555" i="1"/>
  <c r="M4558" i="1"/>
  <c r="AB4558" i="1" s="1"/>
  <c r="AB4564" i="1"/>
  <c r="P4566" i="1"/>
  <c r="S4573" i="1"/>
  <c r="AB4573" i="1" s="1"/>
  <c r="S4576" i="1"/>
  <c r="P4581" i="1"/>
  <c r="Z4584" i="1"/>
  <c r="AB4584" i="1" s="1"/>
  <c r="M4587" i="1"/>
  <c r="M4590" i="1"/>
  <c r="AB4590" i="1" s="1"/>
  <c r="AB4596" i="1"/>
  <c r="P4598" i="1"/>
  <c r="AB4598" i="1" s="1"/>
  <c r="S4605" i="1"/>
  <c r="AB4605" i="1" s="1"/>
  <c r="S4608" i="1"/>
  <c r="AB4608" i="1" s="1"/>
  <c r="P4613" i="1"/>
  <c r="AB4613" i="1" s="1"/>
  <c r="Z4616" i="1"/>
  <c r="M4619" i="1"/>
  <c r="AB4619" i="1" s="1"/>
  <c r="M4622" i="1"/>
  <c r="AB4622" i="1" s="1"/>
  <c r="AB4633" i="1"/>
  <c r="AB4638" i="1"/>
  <c r="AB4643" i="1"/>
  <c r="AB4665" i="1"/>
  <c r="AB4670" i="1"/>
  <c r="AB4672" i="1"/>
  <c r="AB4675" i="1"/>
  <c r="AB4465" i="1"/>
  <c r="AB4481" i="1"/>
  <c r="AB4497" i="1"/>
  <c r="AB4513" i="1"/>
  <c r="AB4529" i="1"/>
  <c r="AB4541" i="1"/>
  <c r="AB4555" i="1"/>
  <c r="AB4566" i="1"/>
  <c r="AB4576" i="1"/>
  <c r="AB4587" i="1"/>
  <c r="AB4602" i="1"/>
  <c r="AB4647" i="1"/>
  <c r="AB4676" i="1"/>
  <c r="AB4702" i="1"/>
  <c r="Z4467" i="1"/>
  <c r="AB4467" i="1" s="1"/>
  <c r="AB4469" i="1"/>
  <c r="M4470" i="1"/>
  <c r="AB4470" i="1" s="1"/>
  <c r="S4472" i="1"/>
  <c r="P4477" i="1"/>
  <c r="V4479" i="1"/>
  <c r="AB4479" i="1" s="1"/>
  <c r="Z4483" i="1"/>
  <c r="AB4483" i="1" s="1"/>
  <c r="AB4485" i="1"/>
  <c r="M4486" i="1"/>
  <c r="S4488" i="1"/>
  <c r="AB4488" i="1" s="1"/>
  <c r="P4493" i="1"/>
  <c r="AB4493" i="1" s="1"/>
  <c r="V4495" i="1"/>
  <c r="AB4495" i="1" s="1"/>
  <c r="Z4499" i="1"/>
  <c r="AB4501" i="1"/>
  <c r="M4502" i="1"/>
  <c r="AB4502" i="1" s="1"/>
  <c r="S4504" i="1"/>
  <c r="AB4504" i="1" s="1"/>
  <c r="P4509" i="1"/>
  <c r="V4511" i="1"/>
  <c r="Z4515" i="1"/>
  <c r="AB4515" i="1" s="1"/>
  <c r="M4518" i="1"/>
  <c r="S4520" i="1"/>
  <c r="AB4520" i="1" s="1"/>
  <c r="P4525" i="1"/>
  <c r="AB4525" i="1" s="1"/>
  <c r="V4527" i="1"/>
  <c r="AB4527" i="1" s="1"/>
  <c r="Z4531" i="1"/>
  <c r="AB4531" i="1" s="1"/>
  <c r="AB4533" i="1"/>
  <c r="AB4537" i="1"/>
  <c r="S4537" i="1"/>
  <c r="AB4538" i="1"/>
  <c r="P4542" i="1"/>
  <c r="AB4542" i="1" s="1"/>
  <c r="Z4544" i="1"/>
  <c r="AB4544" i="1" s="1"/>
  <c r="AB4548" i="1"/>
  <c r="P4550" i="1"/>
  <c r="S4557" i="1"/>
  <c r="AB4557" i="1" s="1"/>
  <c r="S4560" i="1"/>
  <c r="AB4560" i="1" s="1"/>
  <c r="P4565" i="1"/>
  <c r="AB4567" i="1"/>
  <c r="Z4568" i="1"/>
  <c r="AB4568" i="1" s="1"/>
  <c r="M4571" i="1"/>
  <c r="M4574" i="1"/>
  <c r="AB4580" i="1"/>
  <c r="P4582" i="1"/>
  <c r="AB4582" i="1" s="1"/>
  <c r="S4589" i="1"/>
  <c r="AB4589" i="1" s="1"/>
  <c r="S4592" i="1"/>
  <c r="AB4592" i="1" s="1"/>
  <c r="P4597" i="1"/>
  <c r="AB4597" i="1" s="1"/>
  <c r="Z4600" i="1"/>
  <c r="M4603" i="1"/>
  <c r="M4606" i="1"/>
  <c r="AB4606" i="1" s="1"/>
  <c r="AB4612" i="1"/>
  <c r="P4614" i="1"/>
  <c r="S4621" i="1"/>
  <c r="AB4621" i="1" s="1"/>
  <c r="S4624" i="1"/>
  <c r="AB4627" i="1"/>
  <c r="AB4649" i="1"/>
  <c r="AB4654" i="1"/>
  <c r="AB4659" i="1"/>
  <c r="AB4683" i="1"/>
  <c r="AB4565" i="1"/>
  <c r="AB4581" i="1"/>
  <c r="AB4749" i="1"/>
  <c r="V4547" i="1"/>
  <c r="Z4551" i="1"/>
  <c r="AB4551" i="1" s="1"/>
  <c r="AB4553" i="1"/>
  <c r="M4554" i="1"/>
  <c r="S4556" i="1"/>
  <c r="AB4556" i="1" s="1"/>
  <c r="P4561" i="1"/>
  <c r="AB4561" i="1" s="1"/>
  <c r="V4563" i="1"/>
  <c r="AB4563" i="1" s="1"/>
  <c r="Z4567" i="1"/>
  <c r="AB4569" i="1"/>
  <c r="M4570" i="1"/>
  <c r="AB4570" i="1" s="1"/>
  <c r="S4572" i="1"/>
  <c r="AB4572" i="1" s="1"/>
  <c r="P4577" i="1"/>
  <c r="AB4577" i="1" s="1"/>
  <c r="V4579" i="1"/>
  <c r="AB4579" i="1" s="1"/>
  <c r="Z4583" i="1"/>
  <c r="AB4583" i="1" s="1"/>
  <c r="AB4585" i="1"/>
  <c r="M4586" i="1"/>
  <c r="AB4586" i="1" s="1"/>
  <c r="S4588" i="1"/>
  <c r="AB4588" i="1" s="1"/>
  <c r="P4593" i="1"/>
  <c r="AB4593" i="1" s="1"/>
  <c r="V4595" i="1"/>
  <c r="AB4595" i="1" s="1"/>
  <c r="Z4599" i="1"/>
  <c r="AB4599" i="1" s="1"/>
  <c r="AB4601" i="1"/>
  <c r="M4602" i="1"/>
  <c r="S4604" i="1"/>
  <c r="AB4604" i="1" s="1"/>
  <c r="P4609" i="1"/>
  <c r="V4611" i="1"/>
  <c r="Z4615" i="1"/>
  <c r="AB4615" i="1" s="1"/>
  <c r="AB4617" i="1"/>
  <c r="M4618" i="1"/>
  <c r="S4620" i="1"/>
  <c r="AB4620" i="1" s="1"/>
  <c r="M4626" i="1"/>
  <c r="AB4626" i="1" s="1"/>
  <c r="AB4628" i="1"/>
  <c r="S4628" i="1"/>
  <c r="Z4631" i="1"/>
  <c r="M4634" i="1"/>
  <c r="AB4634" i="1" s="1"/>
  <c r="S4636" i="1"/>
  <c r="AB4636" i="1" s="1"/>
  <c r="Z4639" i="1"/>
  <c r="M4642" i="1"/>
  <c r="AB4642" i="1" s="1"/>
  <c r="S4644" i="1"/>
  <c r="AB4644" i="1" s="1"/>
  <c r="AB4645" i="1"/>
  <c r="Z4647" i="1"/>
  <c r="M4650" i="1"/>
  <c r="AB4650" i="1" s="1"/>
  <c r="S4652" i="1"/>
  <c r="AB4652" i="1" s="1"/>
  <c r="Z4655" i="1"/>
  <c r="M4658" i="1"/>
  <c r="AB4658" i="1" s="1"/>
  <c r="AB4660" i="1"/>
  <c r="S4660" i="1"/>
  <c r="Z4663" i="1"/>
  <c r="M4666" i="1"/>
  <c r="AB4666" i="1" s="1"/>
  <c r="S4668" i="1"/>
  <c r="AB4668" i="1" s="1"/>
  <c r="Z4675" i="1"/>
  <c r="AB4684" i="1"/>
  <c r="V4688" i="1"/>
  <c r="AB4715" i="1"/>
  <c r="AB4770" i="1"/>
  <c r="P4629" i="1"/>
  <c r="AB4629" i="1" s="1"/>
  <c r="V4631" i="1"/>
  <c r="AB4631" i="1" s="1"/>
  <c r="P4637" i="1"/>
  <c r="AB4637" i="1" s="1"/>
  <c r="V4639" i="1"/>
  <c r="AB4639" i="1" s="1"/>
  <c r="P4645" i="1"/>
  <c r="V4647" i="1"/>
  <c r="P4653" i="1"/>
  <c r="AB4653" i="1" s="1"/>
  <c r="V4655" i="1"/>
  <c r="AB4655" i="1" s="1"/>
  <c r="P4661" i="1"/>
  <c r="AB4661" i="1" s="1"/>
  <c r="V4663" i="1"/>
  <c r="AB4663" i="1" s="1"/>
  <c r="P4669" i="1"/>
  <c r="AB4669" i="1" s="1"/>
  <c r="V4671" i="1"/>
  <c r="AB4671" i="1" s="1"/>
  <c r="M4675" i="1"/>
  <c r="P4686" i="1"/>
  <c r="M4691" i="1"/>
  <c r="AB4691" i="1" s="1"/>
  <c r="AB4695" i="1"/>
  <c r="AB4732" i="1"/>
  <c r="AB4762" i="1"/>
  <c r="AB4794" i="1"/>
  <c r="S4672" i="1"/>
  <c r="P4677" i="1"/>
  <c r="AB4677" i="1" s="1"/>
  <c r="V4679" i="1"/>
  <c r="AB4679" i="1" s="1"/>
  <c r="Z4683" i="1"/>
  <c r="M4686" i="1"/>
  <c r="AB4686" i="1" s="1"/>
  <c r="S4688" i="1"/>
  <c r="AB4688" i="1" s="1"/>
  <c r="P4693" i="1"/>
  <c r="S4697" i="1"/>
  <c r="AB4697" i="1" s="1"/>
  <c r="P4702" i="1"/>
  <c r="Z4704" i="1"/>
  <c r="M4707" i="1"/>
  <c r="AB4707" i="1" s="1"/>
  <c r="V4708" i="1"/>
  <c r="AB4708" i="1" s="1"/>
  <c r="S4713" i="1"/>
  <c r="AB4713" i="1" s="1"/>
  <c r="P4718" i="1"/>
  <c r="AB4718" i="1" s="1"/>
  <c r="Z4720" i="1"/>
  <c r="M4723" i="1"/>
  <c r="AB4723" i="1" s="1"/>
  <c r="V4724" i="1"/>
  <c r="AB4724" i="1" s="1"/>
  <c r="AB4729" i="1"/>
  <c r="S4729" i="1"/>
  <c r="P4734" i="1"/>
  <c r="AB4734" i="1" s="1"/>
  <c r="Z4736" i="1"/>
  <c r="AB4736" i="1" s="1"/>
  <c r="M4739" i="1"/>
  <c r="AB4739" i="1" s="1"/>
  <c r="V4740" i="1"/>
  <c r="AB4740" i="1" s="1"/>
  <c r="S4745" i="1"/>
  <c r="AB4745" i="1" s="1"/>
  <c r="AB4748" i="1"/>
  <c r="V4749" i="1"/>
  <c r="AB4750" i="1"/>
  <c r="AB4756" i="1"/>
  <c r="AB4764" i="1"/>
  <c r="V4765" i="1"/>
  <c r="AB4766" i="1"/>
  <c r="AB4772" i="1"/>
  <c r="AB4780" i="1"/>
  <c r="V4781" i="1"/>
  <c r="AB4781" i="1" s="1"/>
  <c r="AB4788" i="1"/>
  <c r="V4789" i="1"/>
  <c r="AB4789" i="1" s="1"/>
  <c r="AB4790" i="1"/>
  <c r="AB4796" i="1"/>
  <c r="AB4804" i="1"/>
  <c r="V4805" i="1"/>
  <c r="AB4823" i="1"/>
  <c r="AB4824" i="1"/>
  <c r="Z4671" i="1"/>
  <c r="AB4673" i="1"/>
  <c r="M4674" i="1"/>
  <c r="AB4674" i="1" s="1"/>
  <c r="S4676" i="1"/>
  <c r="P4681" i="1"/>
  <c r="AB4681" i="1" s="1"/>
  <c r="V4683" i="1"/>
  <c r="Z4687" i="1"/>
  <c r="AB4689" i="1"/>
  <c r="M4690" i="1"/>
  <c r="AB4690" i="1" s="1"/>
  <c r="S4692" i="1"/>
  <c r="AB4692" i="1" s="1"/>
  <c r="P4698" i="1"/>
  <c r="AB4698" i="1" s="1"/>
  <c r="Z4700" i="1"/>
  <c r="M4703" i="1"/>
  <c r="AB4703" i="1" s="1"/>
  <c r="V4704" i="1"/>
  <c r="AB4709" i="1"/>
  <c r="S4709" i="1"/>
  <c r="P4714" i="1"/>
  <c r="AB4714" i="1" s="1"/>
  <c r="Z4716" i="1"/>
  <c r="M4719" i="1"/>
  <c r="AB4719" i="1" s="1"/>
  <c r="V4720" i="1"/>
  <c r="AB4720" i="1" s="1"/>
  <c r="S4725" i="1"/>
  <c r="AB4725" i="1" s="1"/>
  <c r="P4730" i="1"/>
  <c r="AB4730" i="1" s="1"/>
  <c r="Z4732" i="1"/>
  <c r="M4735" i="1"/>
  <c r="AB4735" i="1" s="1"/>
  <c r="V4736" i="1"/>
  <c r="S4741" i="1"/>
  <c r="AB4741" i="1" s="1"/>
  <c r="AB4742" i="1"/>
  <c r="AB4816" i="1"/>
  <c r="AB4843" i="1"/>
  <c r="AB4856" i="1"/>
  <c r="M4678" i="1"/>
  <c r="AB4678" i="1" s="1"/>
  <c r="S4680" i="1"/>
  <c r="AB4680" i="1" s="1"/>
  <c r="P4685" i="1"/>
  <c r="AB4685" i="1" s="1"/>
  <c r="V4687" i="1"/>
  <c r="AB4687" i="1" s="1"/>
  <c r="Z4691" i="1"/>
  <c r="AB4693" i="1"/>
  <c r="M4694" i="1"/>
  <c r="AB4694" i="1" s="1"/>
  <c r="Z4696" i="1"/>
  <c r="AB4696" i="1" s="1"/>
  <c r="M4699" i="1"/>
  <c r="AB4699" i="1" s="1"/>
  <c r="V4700" i="1"/>
  <c r="AB4700" i="1" s="1"/>
  <c r="AB4705" i="1"/>
  <c r="S4705" i="1"/>
  <c r="AB4706" i="1"/>
  <c r="P4710" i="1"/>
  <c r="AB4710" i="1" s="1"/>
  <c r="Z4712" i="1"/>
  <c r="AB4712" i="1" s="1"/>
  <c r="M4715" i="1"/>
  <c r="V4716" i="1"/>
  <c r="AB4716" i="1" s="1"/>
  <c r="S4721" i="1"/>
  <c r="AB4721" i="1" s="1"/>
  <c r="AB4722" i="1"/>
  <c r="P4726" i="1"/>
  <c r="AB4726" i="1" s="1"/>
  <c r="Z4728" i="1"/>
  <c r="AB4728" i="1" s="1"/>
  <c r="M4731" i="1"/>
  <c r="AB4731" i="1" s="1"/>
  <c r="V4732" i="1"/>
  <c r="S4737" i="1"/>
  <c r="AB4737" i="1" s="1"/>
  <c r="AB4738" i="1"/>
  <c r="P4742" i="1"/>
  <c r="Z4744" i="1"/>
  <c r="AB4751" i="1"/>
  <c r="AB4759" i="1"/>
  <c r="AB4767" i="1"/>
  <c r="AB4775" i="1"/>
  <c r="AB4783" i="1"/>
  <c r="AB4791" i="1"/>
  <c r="AB4799" i="1"/>
  <c r="AB4807" i="1"/>
  <c r="AB4808" i="1"/>
  <c r="AB4820" i="1"/>
  <c r="AB4822" i="1"/>
  <c r="AB4866" i="1"/>
  <c r="AB4857" i="1"/>
  <c r="AB4872" i="1"/>
  <c r="AB4747" i="1"/>
  <c r="AB4755" i="1"/>
  <c r="AB4763" i="1"/>
  <c r="AB4771" i="1"/>
  <c r="AB4779" i="1"/>
  <c r="AB4787" i="1"/>
  <c r="AB4795" i="1"/>
  <c r="AB4803" i="1"/>
  <c r="AB4811" i="1"/>
  <c r="AB4819" i="1"/>
  <c r="AB4827" i="1"/>
  <c r="AB4834" i="1"/>
  <c r="AB4835" i="1"/>
  <c r="AB4846" i="1"/>
  <c r="AB4860" i="1"/>
  <c r="AB4869" i="1"/>
  <c r="AB4874" i="1"/>
  <c r="AB4882" i="1"/>
  <c r="Z4749" i="1"/>
  <c r="M4750" i="1"/>
  <c r="AB4753" i="1"/>
  <c r="P4757" i="1"/>
  <c r="AB4757" i="1" s="1"/>
  <c r="M4758" i="1"/>
  <c r="AB4758" i="1" s="1"/>
  <c r="V4759" i="1"/>
  <c r="AB4761" i="1"/>
  <c r="P4765" i="1"/>
  <c r="AB4765" i="1" s="1"/>
  <c r="Z4765" i="1"/>
  <c r="M4766" i="1"/>
  <c r="AB4769" i="1"/>
  <c r="P4773" i="1"/>
  <c r="AB4773" i="1" s="1"/>
  <c r="M4774" i="1"/>
  <c r="AB4774" i="1" s="1"/>
  <c r="AB4777" i="1"/>
  <c r="Z4781" i="1"/>
  <c r="M4782" i="1"/>
  <c r="AB4782" i="1" s="1"/>
  <c r="AB4785" i="1"/>
  <c r="Z4789" i="1"/>
  <c r="M4790" i="1"/>
  <c r="AB4793" i="1"/>
  <c r="P4797" i="1"/>
  <c r="AB4797" i="1" s="1"/>
  <c r="M4798" i="1"/>
  <c r="AB4798" i="1" s="1"/>
  <c r="AB4801" i="1"/>
  <c r="P4805" i="1"/>
  <c r="AB4805" i="1" s="1"/>
  <c r="Z4805" i="1"/>
  <c r="M4806" i="1"/>
  <c r="AB4806" i="1" s="1"/>
  <c r="AB4809" i="1"/>
  <c r="Z4813" i="1"/>
  <c r="AB4813" i="1" s="1"/>
  <c r="AB4817" i="1"/>
  <c r="Z4821" i="1"/>
  <c r="AB4821" i="1" s="1"/>
  <c r="AB4825" i="1"/>
  <c r="Z4829" i="1"/>
  <c r="AB4829" i="1" s="1"/>
  <c r="Z4833" i="1"/>
  <c r="AB4833" i="1" s="1"/>
  <c r="V4849" i="1"/>
  <c r="M4853" i="1"/>
  <c r="AB4853" i="1" s="1"/>
  <c r="M4856" i="1"/>
  <c r="AB4894" i="1"/>
  <c r="AB4898" i="1"/>
  <c r="M4836" i="1"/>
  <c r="AB4836" i="1" s="1"/>
  <c r="M4837" i="1"/>
  <c r="S4842" i="1"/>
  <c r="AB4842" i="1" s="1"/>
  <c r="AB4848" i="1"/>
  <c r="V4850" i="1"/>
  <c r="S4855" i="1"/>
  <c r="AB4862" i="1"/>
  <c r="AB4875" i="1"/>
  <c r="AB4883" i="1"/>
  <c r="AB4885" i="1"/>
  <c r="AB4892" i="1"/>
  <c r="AB4893" i="1"/>
  <c r="AB4913" i="1"/>
  <c r="AB4919" i="1"/>
  <c r="AB4920" i="1"/>
  <c r="AB4934" i="1"/>
  <c r="P4839" i="1"/>
  <c r="AB4839" i="1" s="1"/>
  <c r="V4841" i="1"/>
  <c r="AB4841" i="1" s="1"/>
  <c r="Z4845" i="1"/>
  <c r="AB4845" i="1" s="1"/>
  <c r="AB4847" i="1"/>
  <c r="M4848" i="1"/>
  <c r="S4850" i="1"/>
  <c r="AB4850" i="1" s="1"/>
  <c r="P4855" i="1"/>
  <c r="AB4855" i="1" s="1"/>
  <c r="V4857" i="1"/>
  <c r="Z4861" i="1"/>
  <c r="AB4863" i="1"/>
  <c r="M4864" i="1"/>
  <c r="AB4864" i="1" s="1"/>
  <c r="S4866" i="1"/>
  <c r="P4871" i="1"/>
  <c r="AB4871" i="1" s="1"/>
  <c r="V4873" i="1"/>
  <c r="AB4873" i="1" s="1"/>
  <c r="Z4878" i="1"/>
  <c r="AB4880" i="1"/>
  <c r="AB4887" i="1"/>
  <c r="AB4888" i="1"/>
  <c r="AB4889" i="1"/>
  <c r="AB4902" i="1"/>
  <c r="AB4908" i="1"/>
  <c r="AB4924" i="1"/>
  <c r="AB4926" i="1"/>
  <c r="AB4950" i="1"/>
  <c r="S4838" i="1"/>
  <c r="P4843" i="1"/>
  <c r="V4845" i="1"/>
  <c r="Z4849" i="1"/>
  <c r="AB4849" i="1" s="1"/>
  <c r="AB4851" i="1"/>
  <c r="M4852" i="1"/>
  <c r="AB4852" i="1" s="1"/>
  <c r="S4854" i="1"/>
  <c r="AB4854" i="1" s="1"/>
  <c r="P4859" i="1"/>
  <c r="AB4859" i="1" s="1"/>
  <c r="V4861" i="1"/>
  <c r="AB4861" i="1" s="1"/>
  <c r="Z4865" i="1"/>
  <c r="AB4865" i="1" s="1"/>
  <c r="AB4867" i="1"/>
  <c r="M4868" i="1"/>
  <c r="AB4868" i="1" s="1"/>
  <c r="S4870" i="1"/>
  <c r="AB4870" i="1" s="1"/>
  <c r="P4875" i="1"/>
  <c r="V4877" i="1"/>
  <c r="AB4877" i="1" s="1"/>
  <c r="V4878" i="1"/>
  <c r="AB4878" i="1" s="1"/>
  <c r="AB4884" i="1"/>
  <c r="AB4890" i="1"/>
  <c r="AB4899" i="1"/>
  <c r="AB4904" i="1"/>
  <c r="AB4918" i="1"/>
  <c r="AB4961" i="1"/>
  <c r="AB4932" i="1"/>
  <c r="AB4939" i="1"/>
  <c r="AB4941" i="1"/>
  <c r="AB4948" i="1"/>
  <c r="AB4891" i="1"/>
  <c r="AB4907" i="1"/>
  <c r="AB4923" i="1"/>
  <c r="AB4931" i="1"/>
  <c r="AB4936" i="1"/>
  <c r="AB4943" i="1"/>
  <c r="AB4945" i="1"/>
  <c r="AB4952" i="1"/>
  <c r="AB4954" i="1"/>
  <c r="AB4985" i="1"/>
  <c r="AB5001" i="1"/>
  <c r="V4889" i="1"/>
  <c r="Z4893" i="1"/>
  <c r="AB4895" i="1"/>
  <c r="M4896" i="1"/>
  <c r="AB4896" i="1" s="1"/>
  <c r="S4898" i="1"/>
  <c r="P4903" i="1"/>
  <c r="AB4903" i="1" s="1"/>
  <c r="V4905" i="1"/>
  <c r="AB4905" i="1" s="1"/>
  <c r="Z4909" i="1"/>
  <c r="AB4909" i="1" s="1"/>
  <c r="AB4911" i="1"/>
  <c r="M4912" i="1"/>
  <c r="AB4912" i="1" s="1"/>
  <c r="S4914" i="1"/>
  <c r="AB4914" i="1" s="1"/>
  <c r="AB4921" i="1"/>
  <c r="Z4925" i="1"/>
  <c r="AB4925" i="1" s="1"/>
  <c r="AB4929" i="1"/>
  <c r="AB4933" i="1"/>
  <c r="AB4940" i="1"/>
  <c r="AB4947" i="1"/>
  <c r="AB4949" i="1"/>
  <c r="AB4960" i="1"/>
  <c r="AB4968" i="1"/>
  <c r="AB4976" i="1"/>
  <c r="AB4981" i="1"/>
  <c r="AB4955" i="1"/>
  <c r="AB4962" i="1"/>
  <c r="AB4963" i="1"/>
  <c r="AB4970" i="1"/>
  <c r="AB4971" i="1"/>
  <c r="AB4978" i="1"/>
  <c r="AB4980" i="1"/>
  <c r="AB4982" i="1"/>
  <c r="AB4984" i="1"/>
  <c r="AB4986" i="1"/>
  <c r="AB4988" i="1"/>
  <c r="AB4990" i="1"/>
  <c r="AB4992" i="1"/>
  <c r="AB4999" i="1"/>
  <c r="AB4994" i="1"/>
  <c r="AB4996" i="1"/>
  <c r="M4956" i="1"/>
  <c r="AB4956" i="1" s="1"/>
  <c r="AB4958" i="1"/>
  <c r="S4958" i="1"/>
  <c r="AB4959" i="1"/>
  <c r="Z4961" i="1"/>
  <c r="M4964" i="1"/>
  <c r="AB4964" i="1" s="1"/>
  <c r="S4966" i="1"/>
  <c r="AB4966" i="1" s="1"/>
  <c r="AB4967" i="1"/>
  <c r="Z4969" i="1"/>
  <c r="AB4969" i="1" s="1"/>
  <c r="M4972" i="1"/>
  <c r="AB4972" i="1" s="1"/>
  <c r="S4974" i="1"/>
  <c r="AB4974" i="1" s="1"/>
  <c r="AB4975" i="1"/>
  <c r="Z4977" i="1"/>
  <c r="AB4977" i="1" s="1"/>
  <c r="AB4979" i="1"/>
  <c r="AB4983" i="1"/>
  <c r="AB4987" i="1"/>
  <c r="AB4991" i="1"/>
  <c r="AB4998" i="1"/>
  <c r="AB5000" i="1"/>
  <c r="AB4398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<sst xmlns="http://schemas.openxmlformats.org/spreadsheetml/2006/main" count="33" uniqueCount="20">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</sst>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4\03%20MAR&#199;O\01%20HMV\13.2%20PCF%20EM%20EXCEL%20HMV.xlsx" TargetMode="External"/><Relationship Id="rId1" Type="http://schemas.openxmlformats.org/officeDocument/2006/relationships/externalLinkPath" Target="/PRESTACAO%20DE%20CONTAS/2024/03%20MAR&#199;O/01%20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45352</v>
          </cell>
          <cell r="L12">
            <v>113.3372377</v>
          </cell>
          <cell r="M12">
            <v>28.24</v>
          </cell>
          <cell r="O12">
            <v>1.82</v>
          </cell>
          <cell r="R12">
            <v>307.2</v>
          </cell>
          <cell r="S12">
            <v>84.72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45352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45352</v>
          </cell>
          <cell r="L14">
            <v>113.3372377</v>
          </cell>
          <cell r="M14">
            <v>29.32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45352</v>
          </cell>
          <cell r="L15">
            <v>113.3372377</v>
          </cell>
          <cell r="M15">
            <v>28.41</v>
          </cell>
          <cell r="O15">
            <v>1.82</v>
          </cell>
          <cell r="U15">
            <v>74.97</v>
          </cell>
          <cell r="X15" t="str">
            <v>AUX. CRECHE I</v>
          </cell>
          <cell r="Y15">
            <v>1653.31</v>
          </cell>
          <cell r="AB15" t="str">
            <v>PL14434</v>
          </cell>
        </row>
        <row r="16">
          <cell r="C16" t="str">
            <v>HOSPITAL MESTRE VITALINO</v>
          </cell>
          <cell r="E16" t="str">
            <v>ADEILDA JOSE DA SILVA</v>
          </cell>
          <cell r="F16" t="str">
            <v>2 - Outros Profissionais da Saúde</v>
          </cell>
          <cell r="G16" t="str">
            <v>223505</v>
          </cell>
          <cell r="H16">
            <v>45352</v>
          </cell>
          <cell r="L16">
            <v>113.3372377</v>
          </cell>
          <cell r="M16">
            <v>2.27</v>
          </cell>
          <cell r="O16">
            <v>1.35</v>
          </cell>
        </row>
        <row r="17">
          <cell r="C17" t="str">
            <v>HOSPITAL MESTRE VITALINO</v>
          </cell>
          <cell r="E17" t="str">
            <v>ADEILMA SOUSA DE ANDRADE</v>
          </cell>
          <cell r="F17" t="str">
            <v>2 - Outros Profissionais da Saúde</v>
          </cell>
          <cell r="G17" t="str">
            <v>322205</v>
          </cell>
          <cell r="H17">
            <v>45352</v>
          </cell>
          <cell r="L17">
            <v>113.3372377</v>
          </cell>
          <cell r="M17">
            <v>29.39</v>
          </cell>
          <cell r="O17">
            <v>1.82</v>
          </cell>
          <cell r="Y17">
            <v>1653.3100000000002</v>
          </cell>
          <cell r="AB17" t="str">
            <v>PL14434</v>
          </cell>
        </row>
        <row r="18">
          <cell r="C18" t="str">
            <v>HOSPITAL MESTRE VITALINO</v>
          </cell>
          <cell r="E18" t="str">
            <v>ADEILSON DUARTE DA SILVA</v>
          </cell>
          <cell r="F18" t="str">
            <v>3 - Administrativo</v>
          </cell>
          <cell r="G18" t="str">
            <v>514310</v>
          </cell>
          <cell r="H18">
            <v>45352</v>
          </cell>
          <cell r="O18">
            <v>1.82</v>
          </cell>
          <cell r="R18">
            <v>201.6</v>
          </cell>
          <cell r="S18">
            <v>84.72</v>
          </cell>
        </row>
        <row r="19">
          <cell r="C19" t="str">
            <v>HOSPITAL MESTRE VITALINO</v>
          </cell>
          <cell r="E19" t="str">
            <v>ADEILSON JOSE DA SILVA</v>
          </cell>
          <cell r="F19" t="str">
            <v>3 - Administrativo</v>
          </cell>
          <cell r="G19" t="str">
            <v>517410</v>
          </cell>
          <cell r="H19">
            <v>45352</v>
          </cell>
          <cell r="L19">
            <v>113.3372377</v>
          </cell>
          <cell r="M19">
            <v>28.24</v>
          </cell>
          <cell r="O19">
            <v>1.82</v>
          </cell>
        </row>
        <row r="20">
          <cell r="C20" t="str">
            <v>HOSPITAL MESTRE VITALINO</v>
          </cell>
          <cell r="E20" t="str">
            <v>ADEILZA KARINA DA SILVA SOUZA</v>
          </cell>
          <cell r="F20" t="str">
            <v>2 - Outros Profissionais da Saúde</v>
          </cell>
          <cell r="G20" t="str">
            <v>251520</v>
          </cell>
          <cell r="H20">
            <v>45352</v>
          </cell>
          <cell r="O20">
            <v>1.82</v>
          </cell>
          <cell r="U20">
            <v>80.95</v>
          </cell>
          <cell r="X20" t="str">
            <v>AUX. CRECHE I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45352</v>
          </cell>
          <cell r="O21">
            <v>1.35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 t="str">
            <v>322205</v>
          </cell>
          <cell r="H22">
            <v>45352</v>
          </cell>
          <cell r="L22">
            <v>113.3372377</v>
          </cell>
          <cell r="M22">
            <v>28.41</v>
          </cell>
          <cell r="O22">
            <v>1.82</v>
          </cell>
          <cell r="Y22">
            <v>1653.3100000000002</v>
          </cell>
          <cell r="AB22" t="str">
            <v>PL14434</v>
          </cell>
        </row>
        <row r="23">
          <cell r="C23" t="str">
            <v>HOSPITAL MESTRE VITALINO</v>
          </cell>
          <cell r="E23" t="str">
            <v>ADEMIR MANOEL DA SILVA ALMEIDA</v>
          </cell>
          <cell r="F23" t="str">
            <v>2 - Outros Profissionais da Saúde</v>
          </cell>
          <cell r="G23" t="str">
            <v>322205</v>
          </cell>
          <cell r="H23">
            <v>45352</v>
          </cell>
          <cell r="L23">
            <v>113.3372377</v>
          </cell>
          <cell r="M23">
            <v>29.39</v>
          </cell>
          <cell r="O23">
            <v>1.82</v>
          </cell>
          <cell r="Y23">
            <v>1653.3100000000002</v>
          </cell>
          <cell r="AB23" t="str">
            <v>PL14434</v>
          </cell>
        </row>
        <row r="24">
          <cell r="C24" t="str">
            <v>HOSPITAL MESTRE VITALINO</v>
          </cell>
          <cell r="E24" t="str">
            <v>ADENILDA AGOSTINHO DA SILVA</v>
          </cell>
          <cell r="F24" t="str">
            <v>2 - Outros Profissionais da Saúde</v>
          </cell>
          <cell r="G24" t="str">
            <v>223505</v>
          </cell>
          <cell r="H24">
            <v>45352</v>
          </cell>
          <cell r="O24">
            <v>1.35</v>
          </cell>
          <cell r="U24">
            <v>120.26</v>
          </cell>
          <cell r="X24" t="str">
            <v>AUX. CRECHE I</v>
          </cell>
          <cell r="Y24">
            <v>972.42</v>
          </cell>
          <cell r="AB24" t="str">
            <v>PL14434</v>
          </cell>
        </row>
        <row r="25">
          <cell r="C25" t="str">
            <v>HOSPITAL MESTRE VITALINO</v>
          </cell>
          <cell r="E25" t="str">
            <v>ADERSON DE FARIAS LIMA</v>
          </cell>
          <cell r="F25" t="str">
            <v>1 - Médico</v>
          </cell>
          <cell r="G25" t="str">
            <v>225225</v>
          </cell>
          <cell r="H25">
            <v>45352</v>
          </cell>
          <cell r="L25">
            <v>113.3372377</v>
          </cell>
          <cell r="M25">
            <v>4.24</v>
          </cell>
          <cell r="O25">
            <v>5.77</v>
          </cell>
          <cell r="P25">
            <v>1.23</v>
          </cell>
        </row>
        <row r="26">
          <cell r="C26" t="str">
            <v>HOSPITAL MESTRE VITALINO</v>
          </cell>
          <cell r="E26" t="str">
            <v>ADILSON LUIZ SILVA</v>
          </cell>
          <cell r="F26" t="str">
            <v>3 - Administrativo</v>
          </cell>
          <cell r="G26" t="str">
            <v>312105</v>
          </cell>
          <cell r="H26">
            <v>45352</v>
          </cell>
          <cell r="O26">
            <v>1.82</v>
          </cell>
          <cell r="R26">
            <v>403.2</v>
          </cell>
          <cell r="S26">
            <v>107.41</v>
          </cell>
          <cell r="U26">
            <v>49.5</v>
          </cell>
          <cell r="X26" t="str">
            <v>AUX DE FERRAMENTA</v>
          </cell>
        </row>
        <row r="27">
          <cell r="C27" t="str">
            <v>HOSPITAL MESTRE VITALINO</v>
          </cell>
          <cell r="E27" t="str">
            <v>ADIMAURA GOMES DE LIMA</v>
          </cell>
          <cell r="F27" t="str">
            <v>2 - Outros Profissionais da Saúde</v>
          </cell>
          <cell r="G27" t="str">
            <v>322205</v>
          </cell>
          <cell r="H27">
            <v>45352</v>
          </cell>
          <cell r="L27">
            <v>113.3372377</v>
          </cell>
          <cell r="M27">
            <v>22.53</v>
          </cell>
          <cell r="O27">
            <v>1.82</v>
          </cell>
        </row>
        <row r="28">
          <cell r="C28" t="str">
            <v>HOSPITAL MESTRE VITALINO</v>
          </cell>
          <cell r="E28" t="str">
            <v>ADINAELMA MARIA BEZERRA DA SILVA</v>
          </cell>
          <cell r="F28" t="str">
            <v>2 - Outros Profissionais da Saúde</v>
          </cell>
          <cell r="G28" t="str">
            <v>322205</v>
          </cell>
          <cell r="H28">
            <v>45352</v>
          </cell>
          <cell r="O28">
            <v>1.82</v>
          </cell>
          <cell r="Y28">
            <v>1653.3100000000002</v>
          </cell>
          <cell r="AB28" t="str">
            <v>PL14434</v>
          </cell>
        </row>
        <row r="29">
          <cell r="C29" t="str">
            <v>HOSPITAL MESTRE VITALINO</v>
          </cell>
          <cell r="E29" t="str">
            <v>ADJAILDA FERREIRA FIGUEIREDO</v>
          </cell>
          <cell r="F29" t="str">
            <v>3 - Administrativo</v>
          </cell>
          <cell r="G29" t="str">
            <v>251605</v>
          </cell>
          <cell r="H29">
            <v>45352</v>
          </cell>
          <cell r="L29">
            <v>113.3372377</v>
          </cell>
          <cell r="M29">
            <v>44.65</v>
          </cell>
          <cell r="O29">
            <v>1.82</v>
          </cell>
        </row>
        <row r="30">
          <cell r="C30" t="str">
            <v>HOSPITAL MESTRE VITALINO</v>
          </cell>
          <cell r="E30" t="str">
            <v>ADMILSON ADSON ALESSON DA SILVA</v>
          </cell>
          <cell r="F30" t="str">
            <v>3 - Administrativo</v>
          </cell>
          <cell r="G30" t="str">
            <v>515110</v>
          </cell>
          <cell r="H30">
            <v>45352</v>
          </cell>
          <cell r="L30">
            <v>113.3372377</v>
          </cell>
          <cell r="M30">
            <v>28.24</v>
          </cell>
          <cell r="O30">
            <v>1.82</v>
          </cell>
        </row>
        <row r="31">
          <cell r="C31" t="str">
            <v>HOSPITAL MESTRE VITALINO</v>
          </cell>
          <cell r="E31" t="str">
            <v>ADOLFO HERTZ DE ARAUJO ALBUQUERQUE</v>
          </cell>
          <cell r="F31" t="str">
            <v>3 - Administrativo</v>
          </cell>
          <cell r="G31" t="str">
            <v>411010</v>
          </cell>
          <cell r="H31">
            <v>45352</v>
          </cell>
          <cell r="O31">
            <v>1.82</v>
          </cell>
        </row>
        <row r="32">
          <cell r="C32" t="str">
            <v>HOSPITAL MESTRE VITALINO</v>
          </cell>
          <cell r="E32" t="str">
            <v>ADRIANA ALVES DA SILVA</v>
          </cell>
          <cell r="F32" t="str">
            <v>2 - Outros Profissionais da Saúde</v>
          </cell>
          <cell r="G32" t="str">
            <v>322205</v>
          </cell>
          <cell r="H32">
            <v>45352</v>
          </cell>
          <cell r="L32">
            <v>113.3372377</v>
          </cell>
          <cell r="M32">
            <v>25.47</v>
          </cell>
          <cell r="O32">
            <v>1.82</v>
          </cell>
          <cell r="Y32">
            <v>1653.3100000000002</v>
          </cell>
          <cell r="AB32" t="str">
            <v>PL14434</v>
          </cell>
        </row>
        <row r="33">
          <cell r="C33" t="str">
            <v>HOSPITAL MESTRE VITALINO</v>
          </cell>
          <cell r="E33" t="str">
            <v>ADRIANA DE LUCENA ARAUJO MELO</v>
          </cell>
          <cell r="F33" t="str">
            <v>1 - Médico</v>
          </cell>
          <cell r="G33" t="str">
            <v>225150</v>
          </cell>
          <cell r="H33">
            <v>45352</v>
          </cell>
          <cell r="L33">
            <v>113.3372377</v>
          </cell>
          <cell r="M33">
            <v>2.2599999999999998</v>
          </cell>
          <cell r="O33">
            <v>5.77</v>
          </cell>
          <cell r="P33">
            <v>1.23</v>
          </cell>
        </row>
        <row r="34">
          <cell r="C34" t="str">
            <v>HOSPITAL MESTRE VITALINO</v>
          </cell>
          <cell r="E34" t="str">
            <v>ADRIANA LEIDIANE DA SILVA</v>
          </cell>
          <cell r="F34" t="str">
            <v>3 - Administrativo</v>
          </cell>
          <cell r="G34" t="str">
            <v>513430</v>
          </cell>
          <cell r="H34">
            <v>45352</v>
          </cell>
          <cell r="L34">
            <v>113.3372377</v>
          </cell>
          <cell r="M34">
            <v>28.24</v>
          </cell>
          <cell r="O34">
            <v>1.82</v>
          </cell>
        </row>
        <row r="35">
          <cell r="C35" t="str">
            <v>HOSPITAL MESTRE VITALINO</v>
          </cell>
          <cell r="E35" t="str">
            <v>ADRIANA MARIA DA CONCEICAO SANTOS DO CARMO</v>
          </cell>
          <cell r="F35" t="str">
            <v>2 - Outros Profissionais da Saúde</v>
          </cell>
          <cell r="G35" t="str">
            <v>322205</v>
          </cell>
          <cell r="H35">
            <v>45352</v>
          </cell>
          <cell r="L35">
            <v>113.3372377</v>
          </cell>
          <cell r="M35">
            <v>29.39</v>
          </cell>
          <cell r="O35">
            <v>1.82</v>
          </cell>
          <cell r="Y35">
            <v>1653.3100000000002</v>
          </cell>
          <cell r="AB35" t="str">
            <v>PL14434</v>
          </cell>
        </row>
        <row r="36">
          <cell r="C36" t="str">
            <v>HOSPITAL MESTRE VITALINO</v>
          </cell>
          <cell r="E36" t="str">
            <v>ADRIANA MARIA DA SILVA</v>
          </cell>
          <cell r="F36" t="str">
            <v>2 - Outros Profissionais da Saúde</v>
          </cell>
          <cell r="G36" t="str">
            <v>223505</v>
          </cell>
          <cell r="H36">
            <v>45352</v>
          </cell>
          <cell r="L36">
            <v>113.3372377</v>
          </cell>
          <cell r="M36">
            <v>4.1100000000000003</v>
          </cell>
          <cell r="O36">
            <v>1.35</v>
          </cell>
          <cell r="U36">
            <v>120.26</v>
          </cell>
          <cell r="X36" t="str">
            <v>AUX. CRECHE I</v>
          </cell>
          <cell r="Y36">
            <v>972.42</v>
          </cell>
          <cell r="AB36" t="str">
            <v>PL14434</v>
          </cell>
        </row>
        <row r="37">
          <cell r="C37" t="str">
            <v>HOSPITAL MESTRE VITALINO</v>
          </cell>
          <cell r="E37" t="str">
            <v>ADRIANA MARIA DE SIQUEIRA</v>
          </cell>
          <cell r="F37" t="str">
            <v>3 - Administrativo</v>
          </cell>
          <cell r="G37" t="str">
            <v>411010</v>
          </cell>
          <cell r="H37">
            <v>45352</v>
          </cell>
          <cell r="L37">
            <v>113.3372377</v>
          </cell>
          <cell r="M37">
            <v>29.32</v>
          </cell>
          <cell r="O37">
            <v>1.82</v>
          </cell>
          <cell r="R37">
            <v>307.2</v>
          </cell>
          <cell r="S37">
            <v>87.97</v>
          </cell>
          <cell r="U37">
            <v>161.9</v>
          </cell>
          <cell r="X37" t="str">
            <v>AUX. CRECHE I, AUX.CRECHE II</v>
          </cell>
        </row>
        <row r="38">
          <cell r="C38" t="str">
            <v>HOSPITAL MESTRE VITALINO</v>
          </cell>
          <cell r="E38" t="str">
            <v>ADRIANA MARIA DOS SANTOS SILVA</v>
          </cell>
          <cell r="F38" t="str">
            <v>2 - Outros Profissionais da Saúde</v>
          </cell>
          <cell r="G38" t="str">
            <v>322205</v>
          </cell>
          <cell r="H38">
            <v>45352</v>
          </cell>
          <cell r="L38">
            <v>113.3372377</v>
          </cell>
          <cell r="M38">
            <v>29.39</v>
          </cell>
          <cell r="O38">
            <v>1.82</v>
          </cell>
          <cell r="U38">
            <v>0</v>
          </cell>
          <cell r="Y38">
            <v>1653.3100000000002</v>
          </cell>
          <cell r="AB38" t="str">
            <v>PL14434</v>
          </cell>
        </row>
        <row r="39">
          <cell r="C39" t="str">
            <v>HOSPITAL MESTRE VITALINO</v>
          </cell>
          <cell r="E39" t="str">
            <v>ADRIANA MERY RODRIGUES DA SILVA</v>
          </cell>
          <cell r="F39" t="str">
            <v>3 - Administrativo</v>
          </cell>
          <cell r="G39" t="str">
            <v>411010</v>
          </cell>
          <cell r="H39">
            <v>45352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DE LIMA</v>
          </cell>
          <cell r="F40" t="str">
            <v>3 - Administrativo</v>
          </cell>
          <cell r="G40" t="str">
            <v>351605</v>
          </cell>
          <cell r="H40">
            <v>45352</v>
          </cell>
          <cell r="O40">
            <v>1.82</v>
          </cell>
          <cell r="U40">
            <v>80.95</v>
          </cell>
          <cell r="X40" t="str">
            <v>AUX. CRECHE I</v>
          </cell>
        </row>
        <row r="41">
          <cell r="C41" t="str">
            <v>HOSPITAL MESTRE VITALINO</v>
          </cell>
          <cell r="E41" t="str">
            <v>ADRIANA PATRICIA SILVA SANTOS</v>
          </cell>
          <cell r="F41" t="str">
            <v>2 - Outros Profissionais da Saúde</v>
          </cell>
          <cell r="G41" t="str">
            <v>223505</v>
          </cell>
          <cell r="H41">
            <v>45352</v>
          </cell>
          <cell r="L41">
            <v>113.3372377</v>
          </cell>
          <cell r="M41">
            <v>4.1100000000000003</v>
          </cell>
          <cell r="O41">
            <v>1.35</v>
          </cell>
        </row>
        <row r="42">
          <cell r="C42" t="str">
            <v>HOSPITAL MESTRE VITALINO</v>
          </cell>
          <cell r="E42" t="str">
            <v>ADRIANA SILVA DOS SANTOS</v>
          </cell>
          <cell r="F42" t="str">
            <v>3 - Administrativo</v>
          </cell>
          <cell r="G42" t="str">
            <v>514320</v>
          </cell>
          <cell r="H42">
            <v>45352</v>
          </cell>
          <cell r="L42">
            <v>113.3372377</v>
          </cell>
          <cell r="M42">
            <v>27.3</v>
          </cell>
          <cell r="O42">
            <v>1.82</v>
          </cell>
          <cell r="R42">
            <v>403.2</v>
          </cell>
          <cell r="S42">
            <v>84.72</v>
          </cell>
        </row>
        <row r="43">
          <cell r="C43" t="str">
            <v>HOSPITAL MESTRE VITALINO</v>
          </cell>
          <cell r="E43" t="str">
            <v>ADRIANE BARBOSA CORREIA</v>
          </cell>
          <cell r="F43" t="str">
            <v>3 - Administrativo</v>
          </cell>
          <cell r="G43" t="str">
            <v>514320</v>
          </cell>
          <cell r="H43">
            <v>45352</v>
          </cell>
          <cell r="L43">
            <v>113.3372377</v>
          </cell>
          <cell r="M43">
            <v>28.24</v>
          </cell>
          <cell r="O43">
            <v>1.82</v>
          </cell>
          <cell r="R43">
            <v>201.6</v>
          </cell>
          <cell r="S43">
            <v>84.72</v>
          </cell>
        </row>
        <row r="44">
          <cell r="C44" t="str">
            <v>HOSPITAL MESTRE VITALINO</v>
          </cell>
          <cell r="E44" t="str">
            <v>ADRIANE MARIA BATISTA</v>
          </cell>
          <cell r="F44" t="str">
            <v>2 - Outros Profissionais da Saúde</v>
          </cell>
          <cell r="G44" t="str">
            <v>322205</v>
          </cell>
          <cell r="H44">
            <v>45352</v>
          </cell>
          <cell r="L44">
            <v>113.3372377</v>
          </cell>
          <cell r="M44">
            <v>29.39</v>
          </cell>
          <cell r="O44">
            <v>1.82</v>
          </cell>
          <cell r="Y44">
            <v>1653.3100000000002</v>
          </cell>
          <cell r="AB44" t="str">
            <v>PL14434</v>
          </cell>
        </row>
        <row r="45">
          <cell r="C45" t="str">
            <v>HOSPITAL MESTRE VITALINO</v>
          </cell>
          <cell r="E45" t="str">
            <v>ADRIANO BEZERRA DA SILVA JUNIOR</v>
          </cell>
          <cell r="F45" t="str">
            <v>3 - Administrativo</v>
          </cell>
          <cell r="G45" t="str">
            <v>212410</v>
          </cell>
          <cell r="H45">
            <v>45352</v>
          </cell>
          <cell r="L45">
            <v>113.3372377</v>
          </cell>
          <cell r="M45">
            <v>34.71</v>
          </cell>
          <cell r="O45">
            <v>1.82</v>
          </cell>
        </row>
        <row r="46">
          <cell r="C46" t="str">
            <v>HOSPITAL MESTRE VITALINO</v>
          </cell>
          <cell r="E46" t="str">
            <v>ADRIANO EMANOEL DA SILVA</v>
          </cell>
          <cell r="F46" t="str">
            <v>2 - Outros Profissionais da Saúde</v>
          </cell>
          <cell r="G46" t="str">
            <v>223505</v>
          </cell>
          <cell r="H46">
            <v>45352</v>
          </cell>
          <cell r="L46">
            <v>113.3372377</v>
          </cell>
          <cell r="M46">
            <v>3.34</v>
          </cell>
          <cell r="O46">
            <v>1.35</v>
          </cell>
          <cell r="Y46">
            <v>1130.8899999999999</v>
          </cell>
          <cell r="AB46" t="str">
            <v>PL14434</v>
          </cell>
        </row>
        <row r="47">
          <cell r="C47" t="str">
            <v>HOSPITAL MESTRE VITALINO</v>
          </cell>
          <cell r="E47" t="str">
            <v>ADRIANO GONCALVES CHAVES</v>
          </cell>
          <cell r="F47" t="str">
            <v>3 - Administrativo</v>
          </cell>
          <cell r="G47" t="str">
            <v>517410</v>
          </cell>
          <cell r="H47">
            <v>45352</v>
          </cell>
          <cell r="O47">
            <v>1.82</v>
          </cell>
          <cell r="R47">
            <v>307.2</v>
          </cell>
          <cell r="S47">
            <v>84.72</v>
          </cell>
        </row>
        <row r="48">
          <cell r="C48" t="str">
            <v>HOSPITAL MESTRE VITALINO</v>
          </cell>
          <cell r="E48" t="str">
            <v>ADRIANO HENRIQUE SILVA FERREIRA</v>
          </cell>
          <cell r="F48" t="str">
            <v>2 - Outros Profissionais da Saúde</v>
          </cell>
          <cell r="G48" t="str">
            <v>223505</v>
          </cell>
          <cell r="H48">
            <v>45352</v>
          </cell>
          <cell r="L48">
            <v>113.3372377</v>
          </cell>
          <cell r="M48">
            <v>3.85</v>
          </cell>
          <cell r="O48">
            <v>1.35</v>
          </cell>
          <cell r="Y48">
            <v>1130.8899999999999</v>
          </cell>
          <cell r="AB48" t="str">
            <v>PL14434</v>
          </cell>
        </row>
        <row r="49">
          <cell r="C49" t="str">
            <v>HOSPITAL MESTRE VITALINO</v>
          </cell>
          <cell r="E49" t="str">
            <v>ADRIEL FRANCISCO DA SILVA</v>
          </cell>
          <cell r="F49" t="str">
            <v>3 - Administrativo</v>
          </cell>
          <cell r="G49" t="str">
            <v>515110</v>
          </cell>
          <cell r="H49">
            <v>45352</v>
          </cell>
          <cell r="L49">
            <v>113.3372377</v>
          </cell>
          <cell r="M49">
            <v>28.24</v>
          </cell>
          <cell r="O49">
            <v>1.82</v>
          </cell>
        </row>
        <row r="50">
          <cell r="C50" t="str">
            <v>HOSPITAL MESTRE VITALINO</v>
          </cell>
          <cell r="E50" t="str">
            <v>ADRIELLY ALIDA DE OLIVEIRA LINS</v>
          </cell>
          <cell r="F50" t="str">
            <v>2 - Outros Profissionais da Saúde</v>
          </cell>
          <cell r="G50" t="str">
            <v>521130</v>
          </cell>
          <cell r="H50">
            <v>45352</v>
          </cell>
          <cell r="L50">
            <v>113.3372377</v>
          </cell>
          <cell r="M50">
            <v>28.24</v>
          </cell>
          <cell r="O50">
            <v>1.82</v>
          </cell>
        </row>
        <row r="51">
          <cell r="C51" t="str">
            <v>HOSPITAL MESTRE VITALINO</v>
          </cell>
          <cell r="E51" t="str">
            <v>ADRIELLY KLAYNER LOPES DA SILVA</v>
          </cell>
          <cell r="F51" t="str">
            <v>2 - Outros Profissionais da Saúde</v>
          </cell>
          <cell r="G51" t="str">
            <v>322205</v>
          </cell>
          <cell r="H51">
            <v>45352</v>
          </cell>
          <cell r="O51">
            <v>1.82</v>
          </cell>
          <cell r="Y51">
            <v>1653.3100000000002</v>
          </cell>
          <cell r="AB51" t="str">
            <v>PL14434</v>
          </cell>
        </row>
        <row r="52">
          <cell r="C52" t="str">
            <v>HOSPITAL MESTRE VITALINO</v>
          </cell>
          <cell r="E52" t="str">
            <v>ADRIELLY SILVA DE OLIVEIRA</v>
          </cell>
          <cell r="F52" t="str">
            <v>2 - Outros Profissionais da Saúde</v>
          </cell>
          <cell r="G52" t="str">
            <v>223505</v>
          </cell>
          <cell r="H52">
            <v>45352</v>
          </cell>
          <cell r="O52">
            <v>1.35</v>
          </cell>
          <cell r="Y52">
            <v>972.42</v>
          </cell>
          <cell r="AB52" t="str">
            <v>PL14434</v>
          </cell>
        </row>
        <row r="53">
          <cell r="C53" t="str">
            <v>HOSPITAL MESTRE VITALINO</v>
          </cell>
          <cell r="E53" t="str">
            <v>ADRIEMILLY FERREIRA SILVA</v>
          </cell>
          <cell r="F53" t="str">
            <v>2 - Outros Profissionais da Saúde</v>
          </cell>
          <cell r="G53" t="str">
            <v>223605</v>
          </cell>
          <cell r="H53">
            <v>45352</v>
          </cell>
          <cell r="L53">
            <v>113.3372377</v>
          </cell>
          <cell r="M53">
            <v>3.24</v>
          </cell>
          <cell r="O53">
            <v>1.35</v>
          </cell>
        </row>
        <row r="54">
          <cell r="C54" t="str">
            <v>HOSPITAL MESTRE VITALINO</v>
          </cell>
          <cell r="E54" t="str">
            <v>ADSON DOUGLAS PAULO DA SILVA</v>
          </cell>
          <cell r="F54" t="str">
            <v>2 - Outros Profissionais da Saúde</v>
          </cell>
          <cell r="G54" t="str">
            <v>322205</v>
          </cell>
          <cell r="H54">
            <v>45352</v>
          </cell>
          <cell r="O54">
            <v>1.82</v>
          </cell>
          <cell r="Y54">
            <v>1653.3100000000002</v>
          </cell>
          <cell r="AB54" t="str">
            <v>PL14434</v>
          </cell>
        </row>
        <row r="55">
          <cell r="C55" t="str">
            <v>HOSPITAL MESTRE VITALINO</v>
          </cell>
          <cell r="E55" t="str">
            <v>AELIDA CANUTO DE SOUSA ROLIM</v>
          </cell>
          <cell r="F55" t="str">
            <v>1 - Médico</v>
          </cell>
          <cell r="G55" t="str">
            <v>225125</v>
          </cell>
          <cell r="H55">
            <v>45352</v>
          </cell>
          <cell r="L55">
            <v>113.3372377</v>
          </cell>
          <cell r="M55">
            <v>4.09</v>
          </cell>
          <cell r="O55">
            <v>5.77</v>
          </cell>
          <cell r="P55">
            <v>1.23</v>
          </cell>
        </row>
        <row r="56">
          <cell r="C56" t="str">
            <v>HOSPITAL MESTRE VITALINO</v>
          </cell>
          <cell r="E56" t="str">
            <v>AFONSO ALVES DE MOURA</v>
          </cell>
          <cell r="F56" t="str">
            <v>2 - Outros Profissionais da Saúde</v>
          </cell>
          <cell r="G56" t="str">
            <v>322205</v>
          </cell>
          <cell r="H56">
            <v>45352</v>
          </cell>
          <cell r="O56">
            <v>1.82</v>
          </cell>
          <cell r="Y56">
            <v>1653.3100000000002</v>
          </cell>
          <cell r="AB56" t="str">
            <v>PL14434</v>
          </cell>
        </row>
        <row r="57">
          <cell r="C57" t="str">
            <v>HOSPITAL MESTRE VITALINO</v>
          </cell>
          <cell r="E57" t="str">
            <v>AFONSO HENRIQUE PASSOS DE MORAES</v>
          </cell>
          <cell r="F57" t="str">
            <v>1 - Médico</v>
          </cell>
          <cell r="G57" t="str">
            <v>225150</v>
          </cell>
          <cell r="H57">
            <v>45352</v>
          </cell>
          <cell r="L57">
            <v>113.3372377</v>
          </cell>
          <cell r="M57">
            <v>4.24</v>
          </cell>
          <cell r="O57">
            <v>5.77</v>
          </cell>
          <cell r="P57">
            <v>1.23</v>
          </cell>
        </row>
        <row r="58">
          <cell r="C58" t="str">
            <v>HOSPITAL MESTRE VITALINO</v>
          </cell>
          <cell r="E58" t="str">
            <v>AGNAILTON ANTONIO DA SILVA</v>
          </cell>
          <cell r="F58" t="str">
            <v>2 - Outros Profissionais da Saúde</v>
          </cell>
          <cell r="G58" t="str">
            <v>223505</v>
          </cell>
          <cell r="H58">
            <v>45352</v>
          </cell>
          <cell r="L58">
            <v>113.3372377</v>
          </cell>
          <cell r="M58">
            <v>3.7</v>
          </cell>
          <cell r="O58">
            <v>1.35</v>
          </cell>
          <cell r="Y58">
            <v>972.42</v>
          </cell>
          <cell r="AB58" t="str">
            <v>PL14434</v>
          </cell>
        </row>
        <row r="59">
          <cell r="C59" t="str">
            <v>HOSPITAL MESTRE VITALINO</v>
          </cell>
          <cell r="E59" t="str">
            <v>AINA BARBOSA CHAGAS</v>
          </cell>
          <cell r="F59" t="str">
            <v>2 - Outros Profissionais da Saúde</v>
          </cell>
          <cell r="G59" t="str">
            <v>223605</v>
          </cell>
          <cell r="H59">
            <v>45352</v>
          </cell>
          <cell r="L59">
            <v>113.3372377</v>
          </cell>
          <cell r="M59">
            <v>3.42</v>
          </cell>
          <cell r="O59">
            <v>1.35</v>
          </cell>
        </row>
        <row r="60">
          <cell r="C60" t="str">
            <v>HOSPITAL MESTRE VITALINO</v>
          </cell>
          <cell r="E60" t="str">
            <v>AIRTON COSTA MADUREIRA</v>
          </cell>
          <cell r="F60" t="str">
            <v>1 - Médico</v>
          </cell>
          <cell r="G60" t="str">
            <v>225225</v>
          </cell>
          <cell r="H60">
            <v>45352</v>
          </cell>
          <cell r="L60">
            <v>113.3372377</v>
          </cell>
          <cell r="M60">
            <v>4.24</v>
          </cell>
          <cell r="O60">
            <v>5.77</v>
          </cell>
          <cell r="P60">
            <v>1.23</v>
          </cell>
        </row>
        <row r="61">
          <cell r="C61" t="str">
            <v>HOSPITAL MESTRE VITALINO</v>
          </cell>
          <cell r="E61" t="str">
            <v>ALANA EMANUELLY RIBEIRO DE OLIVEIRA</v>
          </cell>
          <cell r="F61" t="str">
            <v>2 - Outros Profissionais da Saúde</v>
          </cell>
          <cell r="G61" t="str">
            <v>223505</v>
          </cell>
          <cell r="H61">
            <v>45352</v>
          </cell>
          <cell r="L61">
            <v>113.3372377</v>
          </cell>
          <cell r="M61">
            <v>4.1100000000000003</v>
          </cell>
          <cell r="O61">
            <v>1.35</v>
          </cell>
          <cell r="Y61">
            <v>972.42</v>
          </cell>
          <cell r="AB61" t="str">
            <v>PL14434</v>
          </cell>
        </row>
        <row r="62">
          <cell r="C62" t="str">
            <v>HOSPITAL MESTRE VITALINO</v>
          </cell>
          <cell r="E62" t="str">
            <v>ALANA MILENA DOS SANTOS VIEIRA</v>
          </cell>
          <cell r="F62" t="str">
            <v>2 - Outros Profissionais da Saúde</v>
          </cell>
          <cell r="G62" t="str">
            <v>223605</v>
          </cell>
          <cell r="H62">
            <v>45352</v>
          </cell>
          <cell r="L62">
            <v>113.3372377</v>
          </cell>
          <cell r="M62">
            <v>3.24</v>
          </cell>
          <cell r="O62">
            <v>1.35</v>
          </cell>
        </row>
        <row r="63">
          <cell r="C63" t="str">
            <v>HOSPITAL MESTRE VITALINO</v>
          </cell>
          <cell r="E63" t="str">
            <v>ALANNE CAROLINE SILVA</v>
          </cell>
          <cell r="F63" t="str">
            <v>3 - Administrativo</v>
          </cell>
          <cell r="G63" t="str">
            <v>411005</v>
          </cell>
          <cell r="H63">
            <v>45352</v>
          </cell>
          <cell r="O63">
            <v>1.82</v>
          </cell>
          <cell r="R63">
            <v>403.2</v>
          </cell>
          <cell r="S63">
            <v>39.74</v>
          </cell>
        </row>
        <row r="64">
          <cell r="C64" t="str">
            <v>HOSPITAL MESTRE VITALINO</v>
          </cell>
          <cell r="E64" t="str">
            <v>ALBANISE DE MORAES SILVA</v>
          </cell>
          <cell r="F64" t="str">
            <v>2 - Outros Profissionais da Saúde</v>
          </cell>
          <cell r="G64" t="str">
            <v>223505</v>
          </cell>
          <cell r="H64">
            <v>45352</v>
          </cell>
          <cell r="L64">
            <v>113.3372377</v>
          </cell>
          <cell r="M64">
            <v>3.09</v>
          </cell>
          <cell r="O64">
            <v>1.35</v>
          </cell>
          <cell r="Y64">
            <v>1597.24</v>
          </cell>
          <cell r="AB64" t="str">
            <v>PL14434</v>
          </cell>
        </row>
        <row r="65">
          <cell r="C65" t="str">
            <v>HOSPITAL MESTRE VITALINO</v>
          </cell>
          <cell r="E65" t="str">
            <v>ALBIANE KESIA XAVIER</v>
          </cell>
          <cell r="F65" t="str">
            <v>2 - Outros Profissionais da Saúde</v>
          </cell>
          <cell r="G65" t="str">
            <v>223505</v>
          </cell>
          <cell r="H65">
            <v>45352</v>
          </cell>
          <cell r="O65">
            <v>1.35</v>
          </cell>
          <cell r="Y65">
            <v>972.42</v>
          </cell>
          <cell r="AB65" t="str">
            <v>PL14434</v>
          </cell>
        </row>
        <row r="66">
          <cell r="C66" t="str">
            <v>HOSPITAL MESTRE VITALINO</v>
          </cell>
          <cell r="E66" t="str">
            <v>ALBIEGIO CARLOS TAVARES</v>
          </cell>
          <cell r="F66" t="str">
            <v>1 - Médico</v>
          </cell>
          <cell r="G66" t="str">
            <v>225150</v>
          </cell>
          <cell r="H66">
            <v>45352</v>
          </cell>
          <cell r="L66">
            <v>113.3372377</v>
          </cell>
          <cell r="M66">
            <v>4.24</v>
          </cell>
          <cell r="O66">
            <v>5.77</v>
          </cell>
          <cell r="P66">
            <v>1.23</v>
          </cell>
        </row>
        <row r="67">
          <cell r="C67" t="str">
            <v>HOSPITAL MESTRE VITALINO</v>
          </cell>
          <cell r="E67" t="str">
            <v>ALCILIEDJA NOGUEIRA DA SILVA</v>
          </cell>
          <cell r="F67" t="str">
            <v>2 - Outros Profissionais da Saúde</v>
          </cell>
          <cell r="G67" t="str">
            <v>322205</v>
          </cell>
          <cell r="H67">
            <v>45352</v>
          </cell>
          <cell r="L67">
            <v>113.3372377</v>
          </cell>
          <cell r="M67">
            <v>29.39</v>
          </cell>
          <cell r="O67">
            <v>1.82</v>
          </cell>
          <cell r="U67">
            <v>77.55</v>
          </cell>
          <cell r="X67" t="str">
            <v>AUX. CRECHE I</v>
          </cell>
          <cell r="Y67">
            <v>1653.3100000000002</v>
          </cell>
          <cell r="AB67" t="str">
            <v>PL14434</v>
          </cell>
        </row>
        <row r="68">
          <cell r="C68" t="str">
            <v>HOSPITAL MESTRE VITALINO</v>
          </cell>
          <cell r="E68" t="str">
            <v>ALCIONE MARIA DA SILVA</v>
          </cell>
          <cell r="F68" t="str">
            <v>2 - Outros Profissionais da Saúde</v>
          </cell>
          <cell r="G68" t="str">
            <v>322205</v>
          </cell>
          <cell r="H68">
            <v>45352</v>
          </cell>
          <cell r="O68">
            <v>1.82</v>
          </cell>
          <cell r="R68">
            <v>307.2</v>
          </cell>
          <cell r="S68">
            <v>88.17</v>
          </cell>
          <cell r="Y68">
            <v>1653.3100000000002</v>
          </cell>
          <cell r="AB68" t="str">
            <v>PL14434</v>
          </cell>
        </row>
        <row r="69">
          <cell r="C69" t="str">
            <v>HOSPITAL MESTRE VITALINO</v>
          </cell>
          <cell r="E69" t="str">
            <v>ALDA PATRICIA DA SILVA PEREIRA</v>
          </cell>
          <cell r="F69" t="str">
            <v>2 - Outros Profissionais da Saúde</v>
          </cell>
          <cell r="G69" t="str">
            <v>322205</v>
          </cell>
          <cell r="H69">
            <v>45352</v>
          </cell>
          <cell r="L69">
            <v>113.3372377</v>
          </cell>
          <cell r="M69">
            <v>27.43</v>
          </cell>
          <cell r="O69">
            <v>1.82</v>
          </cell>
          <cell r="Y69">
            <v>1653.3100000000002</v>
          </cell>
          <cell r="AB69" t="str">
            <v>PL14434</v>
          </cell>
        </row>
        <row r="70">
          <cell r="C70" t="str">
            <v>HOSPITAL MESTRE VITALINO</v>
          </cell>
          <cell r="E70" t="str">
            <v>ALECIA NADABIA DA SILVA</v>
          </cell>
          <cell r="F70" t="str">
            <v>2 - Outros Profissionais da Saúde</v>
          </cell>
          <cell r="G70" t="str">
            <v>322205</v>
          </cell>
          <cell r="H70">
            <v>45352</v>
          </cell>
          <cell r="L70">
            <v>113.3372377</v>
          </cell>
          <cell r="M70">
            <v>28.41</v>
          </cell>
          <cell r="O70">
            <v>1.82</v>
          </cell>
          <cell r="Y70">
            <v>1653.3100000000002</v>
          </cell>
          <cell r="AB70" t="str">
            <v>PL14434</v>
          </cell>
        </row>
        <row r="71">
          <cell r="C71" t="str">
            <v>HOSPITAL MESTRE VITALINO</v>
          </cell>
          <cell r="E71" t="str">
            <v>ALEKSANDRA MIRELLY DA SILVA</v>
          </cell>
          <cell r="F71" t="str">
            <v>2 - Outros Profissionais da Saúde</v>
          </cell>
          <cell r="G71" t="str">
            <v>322205</v>
          </cell>
          <cell r="H71">
            <v>45352</v>
          </cell>
          <cell r="L71">
            <v>113.3372377</v>
          </cell>
          <cell r="M71">
            <v>28.41</v>
          </cell>
          <cell r="O71">
            <v>1.82</v>
          </cell>
          <cell r="Y71">
            <v>1653.3100000000002</v>
          </cell>
          <cell r="AB71" t="str">
            <v>PL14434</v>
          </cell>
        </row>
        <row r="72">
          <cell r="C72" t="str">
            <v>HOSPITAL MESTRE VITALINO</v>
          </cell>
          <cell r="E72" t="str">
            <v>ALEKSSANDRA LACERDA SANTOS</v>
          </cell>
          <cell r="F72" t="str">
            <v>2 - Outros Profissionais da Saúde</v>
          </cell>
          <cell r="G72" t="str">
            <v>322405</v>
          </cell>
          <cell r="H72">
            <v>45352</v>
          </cell>
          <cell r="L72">
            <v>113.3372377</v>
          </cell>
          <cell r="M72">
            <v>33.76</v>
          </cell>
          <cell r="O72">
            <v>1.82</v>
          </cell>
          <cell r="R72">
            <v>403.2</v>
          </cell>
          <cell r="S72">
            <v>101.28</v>
          </cell>
          <cell r="U72">
            <v>59.48</v>
          </cell>
          <cell r="X72" t="str">
            <v>AUX. CRECHE I</v>
          </cell>
        </row>
        <row r="73">
          <cell r="C73" t="str">
            <v>HOSPITAL MESTRE VITALINO</v>
          </cell>
          <cell r="E73" t="str">
            <v>ALENE MARIA DA SILVA</v>
          </cell>
          <cell r="F73" t="str">
            <v>2 - Outros Profissionais da Saúde</v>
          </cell>
          <cell r="G73" t="str">
            <v>322205</v>
          </cell>
          <cell r="H73">
            <v>45352</v>
          </cell>
          <cell r="L73">
            <v>113.3372377</v>
          </cell>
          <cell r="M73">
            <v>29.39</v>
          </cell>
          <cell r="O73">
            <v>1.82</v>
          </cell>
          <cell r="Y73">
            <v>1653.3100000000002</v>
          </cell>
          <cell r="AB73" t="str">
            <v>PL14434</v>
          </cell>
        </row>
        <row r="74">
          <cell r="C74" t="str">
            <v>HOSPITAL MESTRE VITALINO</v>
          </cell>
          <cell r="E74" t="str">
            <v>ALERRANDRO EDSON FEITOSA</v>
          </cell>
          <cell r="F74" t="str">
            <v>3 - Administrativo</v>
          </cell>
          <cell r="G74" t="str">
            <v>763305</v>
          </cell>
          <cell r="H74">
            <v>45352</v>
          </cell>
          <cell r="L74">
            <v>113.3372377</v>
          </cell>
          <cell r="M74">
            <v>28.24</v>
          </cell>
          <cell r="O74">
            <v>1.82</v>
          </cell>
        </row>
        <row r="75">
          <cell r="C75" t="str">
            <v>HOSPITAL MESTRE VITALINO</v>
          </cell>
          <cell r="E75" t="str">
            <v>ALESANDRO FERREIRA RABELO</v>
          </cell>
          <cell r="F75" t="str">
            <v>3 - Administrativo</v>
          </cell>
          <cell r="G75" t="str">
            <v>517410</v>
          </cell>
          <cell r="H75">
            <v>45352</v>
          </cell>
          <cell r="L75">
            <v>113.3372377</v>
          </cell>
          <cell r="M75">
            <v>28.24</v>
          </cell>
          <cell r="O75">
            <v>1.82</v>
          </cell>
        </row>
        <row r="76">
          <cell r="C76" t="str">
            <v>HOSPITAL MESTRE VITALINO</v>
          </cell>
          <cell r="E76" t="str">
            <v>ALESSANDRA ALBUQUERQUE TORRES</v>
          </cell>
          <cell r="F76" t="str">
            <v>2 - Outros Profissionais da Saúde</v>
          </cell>
          <cell r="G76" t="str">
            <v>223505</v>
          </cell>
          <cell r="H76">
            <v>45352</v>
          </cell>
          <cell r="L76">
            <v>113.3372377</v>
          </cell>
          <cell r="M76">
            <v>3.83</v>
          </cell>
          <cell r="O76">
            <v>1.35</v>
          </cell>
          <cell r="Y76">
            <v>972.42</v>
          </cell>
          <cell r="AB76" t="str">
            <v>PL14434</v>
          </cell>
        </row>
        <row r="77">
          <cell r="C77" t="str">
            <v>HOSPITAL MESTRE VITALINO</v>
          </cell>
          <cell r="E77" t="str">
            <v>ALESSANDRA ANA FERREIRA</v>
          </cell>
          <cell r="F77" t="str">
            <v>3 - Administrativo</v>
          </cell>
          <cell r="G77" t="str">
            <v>514320</v>
          </cell>
          <cell r="H77">
            <v>45352</v>
          </cell>
          <cell r="O77">
            <v>1.82</v>
          </cell>
          <cell r="U77">
            <v>80.95</v>
          </cell>
          <cell r="X77" t="str">
            <v>AUX. CRECHE I, AUX.CRECHE FÉRIAS</v>
          </cell>
        </row>
        <row r="78">
          <cell r="C78" t="str">
            <v>HOSPITAL MESTRE VITALINO</v>
          </cell>
          <cell r="E78" t="str">
            <v>ALESSANDRA DE GOIS SANTOS</v>
          </cell>
          <cell r="F78" t="str">
            <v>3 - Administrativo</v>
          </cell>
          <cell r="G78" t="str">
            <v>411010</v>
          </cell>
          <cell r="H78">
            <v>45352</v>
          </cell>
          <cell r="L78">
            <v>113.3372377</v>
          </cell>
          <cell r="M78">
            <v>37.64</v>
          </cell>
          <cell r="O78">
            <v>1.82</v>
          </cell>
        </row>
        <row r="79">
          <cell r="C79" t="str">
            <v>HOSPITAL MESTRE VITALINO</v>
          </cell>
          <cell r="E79" t="str">
            <v>ALESSANDRA MATIAS TEIXEIRA ALVES</v>
          </cell>
          <cell r="F79" t="str">
            <v>2 - Outros Profissionais da Saúde</v>
          </cell>
          <cell r="G79" t="str">
            <v>223405</v>
          </cell>
          <cell r="H79">
            <v>45352</v>
          </cell>
          <cell r="L79">
            <v>113.3372377</v>
          </cell>
          <cell r="M79">
            <v>25.91</v>
          </cell>
          <cell r="O79">
            <v>1.82</v>
          </cell>
          <cell r="U79">
            <v>169.3</v>
          </cell>
          <cell r="X79" t="str">
            <v xml:space="preserve">AUX.CRECHE II </v>
          </cell>
        </row>
        <row r="80">
          <cell r="C80" t="str">
            <v>HOSPITAL MESTRE VITALINO</v>
          </cell>
          <cell r="E80" t="str">
            <v>ALESSANDRA PEREIRA DE LUCENA</v>
          </cell>
          <cell r="F80" t="str">
            <v>2 - Outros Profissionais da Saúde</v>
          </cell>
          <cell r="G80" t="str">
            <v>223505</v>
          </cell>
          <cell r="H80">
            <v>45352</v>
          </cell>
          <cell r="L80">
            <v>113.3372377</v>
          </cell>
          <cell r="M80">
            <v>3.97</v>
          </cell>
          <cell r="O80">
            <v>1.35</v>
          </cell>
          <cell r="U80">
            <v>116.25</v>
          </cell>
          <cell r="X80" t="str">
            <v>AUX. CRECHE I</v>
          </cell>
          <cell r="Y80">
            <v>972.42</v>
          </cell>
          <cell r="AB80" t="str">
            <v>PL14434</v>
          </cell>
        </row>
        <row r="81">
          <cell r="C81" t="str">
            <v>HOSPITAL MESTRE VITALINO</v>
          </cell>
          <cell r="E81" t="str">
            <v>ALESSANDRA THAIS WANDERLEY SANTOS</v>
          </cell>
          <cell r="F81" t="str">
            <v>2 - Outros Profissionais da Saúde</v>
          </cell>
          <cell r="G81" t="str">
            <v>223405</v>
          </cell>
          <cell r="H81">
            <v>45352</v>
          </cell>
          <cell r="L81">
            <v>113.3372377</v>
          </cell>
          <cell r="M81">
            <v>19.43</v>
          </cell>
          <cell r="O81">
            <v>1.82</v>
          </cell>
        </row>
        <row r="82">
          <cell r="C82" t="str">
            <v>HOSPITAL MESTRE VITALINO</v>
          </cell>
          <cell r="E82" t="str">
            <v>ALEX BARBOSA CORREIA</v>
          </cell>
          <cell r="F82" t="str">
            <v>2 - Outros Profissionais da Saúde</v>
          </cell>
          <cell r="G82" t="str">
            <v>223505</v>
          </cell>
          <cell r="H82">
            <v>45352</v>
          </cell>
          <cell r="L82">
            <v>113.3372377</v>
          </cell>
          <cell r="M82">
            <v>4.1100000000000003</v>
          </cell>
          <cell r="O82">
            <v>1.35</v>
          </cell>
          <cell r="Y82">
            <v>972.42</v>
          </cell>
          <cell r="AB82" t="str">
            <v>PL14434</v>
          </cell>
        </row>
        <row r="83">
          <cell r="C83" t="str">
            <v>HOSPITAL MESTRE VITALINO</v>
          </cell>
          <cell r="E83" t="str">
            <v>ALEX BISPO DA SILVA</v>
          </cell>
          <cell r="F83" t="str">
            <v>3 - Administrativo</v>
          </cell>
          <cell r="G83" t="str">
            <v>517410</v>
          </cell>
          <cell r="H83">
            <v>45352</v>
          </cell>
          <cell r="L83">
            <v>113.3372377</v>
          </cell>
          <cell r="M83">
            <v>28.24</v>
          </cell>
          <cell r="O83">
            <v>1.82</v>
          </cell>
        </row>
        <row r="84">
          <cell r="C84" t="str">
            <v>HOSPITAL MESTRE VITALINO</v>
          </cell>
          <cell r="E84" t="str">
            <v>ALEX GOMES DE OLIVEIRA</v>
          </cell>
          <cell r="F84" t="str">
            <v>3 - Administrativo</v>
          </cell>
          <cell r="G84" t="str">
            <v>517410</v>
          </cell>
          <cell r="H84">
            <v>45352</v>
          </cell>
          <cell r="O84">
            <v>1.82</v>
          </cell>
        </row>
        <row r="85">
          <cell r="C85" t="str">
            <v>HOSPITAL MESTRE VITALINO</v>
          </cell>
          <cell r="E85" t="str">
            <v>ALEX LEONARDO PETRUCIO DA SILVA</v>
          </cell>
          <cell r="F85" t="str">
            <v>3 - Administrativo</v>
          </cell>
          <cell r="G85" t="str">
            <v>515110</v>
          </cell>
          <cell r="H85">
            <v>45352</v>
          </cell>
          <cell r="O85">
            <v>1.82</v>
          </cell>
        </row>
        <row r="86">
          <cell r="C86" t="str">
            <v>HOSPITAL MESTRE VITALINO</v>
          </cell>
          <cell r="E86" t="str">
            <v>ALEX MARIANO FELIX DA SILVA</v>
          </cell>
          <cell r="F86" t="str">
            <v>3 - Administrativo</v>
          </cell>
          <cell r="G86" t="str">
            <v>414105</v>
          </cell>
          <cell r="H86">
            <v>45352</v>
          </cell>
          <cell r="O86">
            <v>1.82</v>
          </cell>
        </row>
        <row r="87">
          <cell r="C87" t="str">
            <v>HOSPITAL MESTRE VITALINO</v>
          </cell>
          <cell r="E87" t="str">
            <v>ALEXANDER ELADIO DE LA TORRE LOPEZ</v>
          </cell>
          <cell r="F87" t="str">
            <v>1 - Médico</v>
          </cell>
          <cell r="G87" t="str">
            <v>225120</v>
          </cell>
          <cell r="H87">
            <v>45352</v>
          </cell>
          <cell r="L87">
            <v>113.3372377</v>
          </cell>
          <cell r="M87">
            <v>3.67</v>
          </cell>
          <cell r="O87">
            <v>5.77</v>
          </cell>
          <cell r="P87">
            <v>1.23</v>
          </cell>
        </row>
        <row r="88">
          <cell r="C88" t="str">
            <v>HOSPITAL MESTRE VITALINO</v>
          </cell>
          <cell r="E88" t="str">
            <v>ALEXANDRA CRISTIANA DA SILVA</v>
          </cell>
          <cell r="F88" t="str">
            <v>3 - Administrativo</v>
          </cell>
          <cell r="G88" t="str">
            <v>514320</v>
          </cell>
          <cell r="H88">
            <v>45352</v>
          </cell>
          <cell r="O88">
            <v>1.82</v>
          </cell>
        </row>
        <row r="89">
          <cell r="C89" t="str">
            <v>HOSPITAL MESTRE VITALINO</v>
          </cell>
          <cell r="E89" t="str">
            <v>ALEXANDRA MARIA DA SILVA</v>
          </cell>
          <cell r="F89" t="str">
            <v>2 - Outros Profissionais da Saúde</v>
          </cell>
          <cell r="G89" t="str">
            <v>521130</v>
          </cell>
          <cell r="H89">
            <v>45352</v>
          </cell>
          <cell r="O89">
            <v>1.82</v>
          </cell>
        </row>
        <row r="90">
          <cell r="C90" t="str">
            <v>HOSPITAL MESTRE VITALINO</v>
          </cell>
          <cell r="E90" t="str">
            <v>ALEXANDRE DOS SANTOS PEDROZA</v>
          </cell>
          <cell r="F90" t="str">
            <v>1 - Médico</v>
          </cell>
          <cell r="G90" t="str">
            <v>225125</v>
          </cell>
          <cell r="H90">
            <v>45352</v>
          </cell>
          <cell r="L90">
            <v>113.3372377</v>
          </cell>
          <cell r="M90">
            <v>4.24</v>
          </cell>
          <cell r="O90">
            <v>5.77</v>
          </cell>
          <cell r="P90">
            <v>1.23</v>
          </cell>
        </row>
        <row r="91">
          <cell r="C91" t="str">
            <v>HOSPITAL MESTRE VITALINO</v>
          </cell>
          <cell r="E91" t="str">
            <v>ALEXIA CAROLINE ALVES DE OLIVEIRA</v>
          </cell>
          <cell r="F91" t="str">
            <v>2 - Outros Profissionais da Saúde</v>
          </cell>
          <cell r="G91" t="str">
            <v>223505</v>
          </cell>
          <cell r="H91">
            <v>45352</v>
          </cell>
          <cell r="L91">
            <v>113.3372377</v>
          </cell>
          <cell r="M91">
            <v>4.1100000000000003</v>
          </cell>
          <cell r="O91">
            <v>1.35</v>
          </cell>
          <cell r="Y91">
            <v>972.42</v>
          </cell>
          <cell r="AB91" t="str">
            <v>PL14434</v>
          </cell>
        </row>
        <row r="92">
          <cell r="C92" t="str">
            <v>HOSPITAL MESTRE VITALINO</v>
          </cell>
          <cell r="E92" t="str">
            <v>ALEXSANDRA DOMINGOS DA SILVA</v>
          </cell>
          <cell r="F92" t="str">
            <v>3 - Administrativo</v>
          </cell>
          <cell r="G92" t="str">
            <v>514320</v>
          </cell>
          <cell r="H92">
            <v>45352</v>
          </cell>
          <cell r="L92">
            <v>113.3372377</v>
          </cell>
          <cell r="M92">
            <v>28.24</v>
          </cell>
          <cell r="O92">
            <v>1.82</v>
          </cell>
        </row>
        <row r="93">
          <cell r="C93" t="str">
            <v>HOSPITAL MESTRE VITALINO</v>
          </cell>
          <cell r="E93" t="str">
            <v>ALEXSANDRO DA SILVA LIMA</v>
          </cell>
          <cell r="F93" t="str">
            <v>2 - Outros Profissionais da Saúde</v>
          </cell>
          <cell r="G93" t="str">
            <v>322205</v>
          </cell>
          <cell r="H93">
            <v>45352</v>
          </cell>
          <cell r="L93">
            <v>113.3372377</v>
          </cell>
          <cell r="M93">
            <v>29.39</v>
          </cell>
          <cell r="O93">
            <v>1.82</v>
          </cell>
          <cell r="Y93">
            <v>1653.3100000000002</v>
          </cell>
          <cell r="AB93" t="str">
            <v>PL14434</v>
          </cell>
        </row>
        <row r="94">
          <cell r="C94" t="str">
            <v>HOSPITAL MESTRE VITALINO</v>
          </cell>
          <cell r="E94" t="str">
            <v>ALEXSSANDRA DA SILVA VIEIRA</v>
          </cell>
          <cell r="F94" t="str">
            <v>2 - Outros Profissionais da Saúde</v>
          </cell>
          <cell r="G94" t="str">
            <v>223505</v>
          </cell>
          <cell r="H94">
            <v>45352</v>
          </cell>
          <cell r="L94">
            <v>113.3372377</v>
          </cell>
          <cell r="M94">
            <v>3.09</v>
          </cell>
          <cell r="O94">
            <v>1.35</v>
          </cell>
          <cell r="Y94">
            <v>1597.24</v>
          </cell>
          <cell r="AB94" t="str">
            <v>PL14434</v>
          </cell>
        </row>
        <row r="95">
          <cell r="C95" t="str">
            <v>HOSPITAL MESTRE VITALINO</v>
          </cell>
          <cell r="E95" t="str">
            <v>ALFREDO FRANCISCO DA SILVA NETO</v>
          </cell>
          <cell r="F95" t="str">
            <v>2 - Outros Profissionais da Saúde</v>
          </cell>
          <cell r="G95" t="str">
            <v>521130</v>
          </cell>
          <cell r="H95">
            <v>45352</v>
          </cell>
          <cell r="L95">
            <v>113.3372377</v>
          </cell>
          <cell r="M95">
            <v>28.24</v>
          </cell>
          <cell r="O95">
            <v>1.82</v>
          </cell>
        </row>
        <row r="96">
          <cell r="C96" t="str">
            <v>HOSPITAL MESTRE VITALINO</v>
          </cell>
          <cell r="E96" t="str">
            <v>ALICE IALLY SILVA LEANDRO</v>
          </cell>
          <cell r="F96" t="str">
            <v>2 - Outros Profissionais da Saúde</v>
          </cell>
          <cell r="G96" t="str">
            <v>223710</v>
          </cell>
          <cell r="H96">
            <v>45352</v>
          </cell>
          <cell r="O96">
            <v>1.82</v>
          </cell>
        </row>
        <row r="97">
          <cell r="C97" t="str">
            <v>HOSPITAL MESTRE VITALINO</v>
          </cell>
          <cell r="E97" t="str">
            <v>ALINE CINTHYA DE MELO</v>
          </cell>
          <cell r="F97" t="str">
            <v>2 - Outros Profissionais da Saúde</v>
          </cell>
          <cell r="G97" t="str">
            <v>223505</v>
          </cell>
          <cell r="H97">
            <v>45352</v>
          </cell>
          <cell r="L97">
            <v>113.3372377</v>
          </cell>
          <cell r="M97">
            <v>3.85</v>
          </cell>
          <cell r="O97">
            <v>1.35</v>
          </cell>
          <cell r="Y97">
            <v>1597.24</v>
          </cell>
          <cell r="AB97" t="str">
            <v>PL14434</v>
          </cell>
        </row>
        <row r="98">
          <cell r="C98" t="str">
            <v>HOSPITAL MESTRE VITALINO</v>
          </cell>
          <cell r="E98" t="str">
            <v>ALINE DA SILVA FRANCA</v>
          </cell>
          <cell r="F98" t="str">
            <v>2 - Outros Profissionais da Saúde</v>
          </cell>
          <cell r="G98" t="str">
            <v>322205</v>
          </cell>
          <cell r="H98">
            <v>45352</v>
          </cell>
          <cell r="L98">
            <v>113.3372377</v>
          </cell>
          <cell r="M98">
            <v>28.41</v>
          </cell>
          <cell r="O98">
            <v>1.82</v>
          </cell>
          <cell r="U98">
            <v>77.55</v>
          </cell>
          <cell r="X98" t="str">
            <v>AUX. CRECHE I</v>
          </cell>
          <cell r="Y98">
            <v>1653.3100000000002</v>
          </cell>
          <cell r="AB98" t="str">
            <v>PL14434</v>
          </cell>
        </row>
        <row r="99">
          <cell r="C99" t="str">
            <v>HOSPITAL MESTRE VITALINO</v>
          </cell>
          <cell r="E99" t="str">
            <v>ALINE MARIA DA SILVA</v>
          </cell>
          <cell r="F99" t="str">
            <v>2 - Outros Profissionais da Saúde</v>
          </cell>
          <cell r="G99" t="str">
            <v>322205</v>
          </cell>
          <cell r="H99">
            <v>45352</v>
          </cell>
          <cell r="L99">
            <v>113.3372377</v>
          </cell>
          <cell r="M99">
            <v>28.41</v>
          </cell>
          <cell r="O99">
            <v>1.82</v>
          </cell>
          <cell r="Y99">
            <v>1653.3100000000002</v>
          </cell>
          <cell r="AB99" t="str">
            <v>PL14434</v>
          </cell>
        </row>
        <row r="100">
          <cell r="C100" t="str">
            <v>HOSPITAL MESTRE VITALINO</v>
          </cell>
          <cell r="E100" t="str">
            <v>ALINE MARIA DA SILVA NETO</v>
          </cell>
          <cell r="F100" t="str">
            <v>2 - Outros Profissionais da Saúde</v>
          </cell>
          <cell r="G100" t="str">
            <v>322205</v>
          </cell>
          <cell r="H100">
            <v>45352</v>
          </cell>
          <cell r="O100">
            <v>1.82</v>
          </cell>
          <cell r="Y100">
            <v>1653.3100000000002</v>
          </cell>
          <cell r="AB100" t="str">
            <v>PL14434</v>
          </cell>
        </row>
        <row r="101">
          <cell r="C101" t="str">
            <v>HOSPITAL MESTRE VITALINO</v>
          </cell>
          <cell r="E101" t="str">
            <v>ALINE MAYARA DA SILVA DE OLIVEIRA</v>
          </cell>
          <cell r="F101" t="str">
            <v>2 - Outros Profissionais da Saúde</v>
          </cell>
          <cell r="G101" t="str">
            <v>521130</v>
          </cell>
          <cell r="H101">
            <v>45352</v>
          </cell>
          <cell r="L101">
            <v>113.3372377</v>
          </cell>
          <cell r="M101">
            <v>27.3</v>
          </cell>
          <cell r="O101">
            <v>1.82</v>
          </cell>
          <cell r="R101">
            <v>307.2</v>
          </cell>
          <cell r="S101">
            <v>84.72</v>
          </cell>
        </row>
        <row r="102">
          <cell r="C102" t="str">
            <v>HOSPITAL MESTRE VITALINO</v>
          </cell>
          <cell r="E102" t="str">
            <v>ALINE OLIVEIRA SALVADOR SILVA</v>
          </cell>
          <cell r="F102" t="str">
            <v>2 - Outros Profissionais da Saúde</v>
          </cell>
          <cell r="G102" t="str">
            <v>322205</v>
          </cell>
          <cell r="H102">
            <v>45352</v>
          </cell>
          <cell r="L102">
            <v>113.3372377</v>
          </cell>
          <cell r="M102">
            <v>28.41</v>
          </cell>
          <cell r="O102">
            <v>1.82</v>
          </cell>
          <cell r="R102">
            <v>403.2</v>
          </cell>
          <cell r="S102">
            <v>88.17</v>
          </cell>
          <cell r="Y102">
            <v>1653.3100000000002</v>
          </cell>
          <cell r="AB102" t="str">
            <v>PL14434</v>
          </cell>
        </row>
        <row r="103">
          <cell r="C103" t="str">
            <v>HOSPITAL MESTRE VITALINO</v>
          </cell>
          <cell r="E103" t="str">
            <v>ALINE RAFAELA SANTOS SILVA</v>
          </cell>
          <cell r="F103" t="str">
            <v>2 - Outros Profissionais da Saúde</v>
          </cell>
          <cell r="G103" t="str">
            <v>223505</v>
          </cell>
          <cell r="H103">
            <v>45352</v>
          </cell>
          <cell r="L103">
            <v>113.3372377</v>
          </cell>
          <cell r="M103">
            <v>3.85</v>
          </cell>
          <cell r="O103">
            <v>1.35</v>
          </cell>
          <cell r="Y103">
            <v>1597.24</v>
          </cell>
          <cell r="AB103" t="str">
            <v>PL14434</v>
          </cell>
        </row>
        <row r="104">
          <cell r="C104" t="str">
            <v>HOSPITAL MESTRE VITALINO</v>
          </cell>
          <cell r="E104" t="str">
            <v>ALINE SILVA DE LIMA</v>
          </cell>
          <cell r="F104" t="str">
            <v>3 - Administrativo</v>
          </cell>
          <cell r="G104" t="str">
            <v>351605</v>
          </cell>
          <cell r="H104">
            <v>45352</v>
          </cell>
          <cell r="O104">
            <v>1.82</v>
          </cell>
        </row>
        <row r="105">
          <cell r="C105" t="str">
            <v>HOSPITAL MESTRE VITALINO</v>
          </cell>
          <cell r="E105" t="str">
            <v>ALINE TENORIO CAVALCANTE MARINHO</v>
          </cell>
          <cell r="F105" t="str">
            <v>1 - Médico</v>
          </cell>
          <cell r="G105" t="str">
            <v>225125</v>
          </cell>
          <cell r="H105">
            <v>45352</v>
          </cell>
          <cell r="L105">
            <v>113.3372377</v>
          </cell>
          <cell r="M105">
            <v>4.24</v>
          </cell>
          <cell r="O105">
            <v>5.77</v>
          </cell>
          <cell r="P105">
            <v>1.23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F106" t="str">
            <v>1 - Médico</v>
          </cell>
          <cell r="G106" t="str">
            <v>225120</v>
          </cell>
          <cell r="H106">
            <v>45352</v>
          </cell>
          <cell r="L106">
            <v>113.3372377</v>
          </cell>
          <cell r="M106">
            <v>4.24</v>
          </cell>
          <cell r="O106">
            <v>5.77</v>
          </cell>
          <cell r="P106">
            <v>1.23</v>
          </cell>
        </row>
        <row r="107">
          <cell r="C107" t="str">
            <v>HOSPITAL MESTRE VITALINO</v>
          </cell>
          <cell r="E107" t="str">
            <v>ALISSON HENRIQUE DA SILVA</v>
          </cell>
          <cell r="F107" t="str">
            <v>3 - Administrativo</v>
          </cell>
          <cell r="G107" t="str">
            <v>515110</v>
          </cell>
          <cell r="H107">
            <v>45352</v>
          </cell>
          <cell r="L107">
            <v>113.3372377</v>
          </cell>
          <cell r="M107">
            <v>28.24</v>
          </cell>
          <cell r="O107">
            <v>1.82</v>
          </cell>
          <cell r="R107">
            <v>307.2</v>
          </cell>
          <cell r="S107">
            <v>84.72</v>
          </cell>
        </row>
        <row r="108">
          <cell r="C108" t="str">
            <v>HOSPITAL MESTRE VITALINO</v>
          </cell>
          <cell r="E108" t="str">
            <v>ALLAN DE AZEVEDO</v>
          </cell>
          <cell r="F108" t="str">
            <v>1 - Médico</v>
          </cell>
          <cell r="G108" t="str">
            <v>225124</v>
          </cell>
          <cell r="H108">
            <v>45352</v>
          </cell>
          <cell r="L108">
            <v>113.3372377</v>
          </cell>
          <cell r="M108">
            <v>4.24</v>
          </cell>
          <cell r="O108">
            <v>5.77</v>
          </cell>
          <cell r="P108">
            <v>1.23</v>
          </cell>
        </row>
        <row r="109">
          <cell r="C109" t="str">
            <v>HOSPITAL MESTRE VITALINO</v>
          </cell>
          <cell r="E109" t="str">
            <v>ALLAN JOSE ALVES PEREIRA</v>
          </cell>
          <cell r="F109" t="str">
            <v>2 - Outros Profissionais da Saúde</v>
          </cell>
          <cell r="G109" t="str">
            <v>322205</v>
          </cell>
          <cell r="H109">
            <v>45352</v>
          </cell>
          <cell r="O109">
            <v>1.82</v>
          </cell>
          <cell r="Y109">
            <v>1653.3100000000002</v>
          </cell>
          <cell r="AB109" t="str">
            <v>PL14434</v>
          </cell>
        </row>
        <row r="110">
          <cell r="C110" t="str">
            <v>HOSPITAL MESTRE VITALINO</v>
          </cell>
          <cell r="E110" t="str">
            <v>ALLAN MANOEL DA SILVA</v>
          </cell>
          <cell r="F110" t="str">
            <v>2 - Outros Profissionais da Saúde</v>
          </cell>
          <cell r="G110" t="str">
            <v>324205</v>
          </cell>
          <cell r="H110">
            <v>45352</v>
          </cell>
          <cell r="L110">
            <v>113.3372377</v>
          </cell>
          <cell r="M110">
            <v>39.659999999999997</v>
          </cell>
          <cell r="O110">
            <v>1.82</v>
          </cell>
        </row>
        <row r="111">
          <cell r="C111" t="str">
            <v>HOSPITAL MESTRE VITALINO</v>
          </cell>
          <cell r="E111" t="str">
            <v>ALLAN PONTES DE QUEIROZ MALAQUIAS</v>
          </cell>
          <cell r="F111" t="str">
            <v>1 - Médico</v>
          </cell>
          <cell r="G111" t="str">
            <v>225170</v>
          </cell>
          <cell r="H111">
            <v>45352</v>
          </cell>
          <cell r="L111">
            <v>113.3372377</v>
          </cell>
          <cell r="M111">
            <v>3.81</v>
          </cell>
          <cell r="O111">
            <v>5.77</v>
          </cell>
          <cell r="P111">
            <v>1.23</v>
          </cell>
        </row>
        <row r="112">
          <cell r="C112" t="str">
            <v>HOSPITAL MESTRE VITALINO</v>
          </cell>
          <cell r="E112" t="str">
            <v>ALLINNE PATRICIA SILVA GONCALO DE LUCENA</v>
          </cell>
          <cell r="F112" t="str">
            <v>2 - Outros Profissionais da Saúde</v>
          </cell>
          <cell r="G112" t="str">
            <v>322205</v>
          </cell>
          <cell r="H112">
            <v>45352</v>
          </cell>
          <cell r="L112">
            <v>113.3372377</v>
          </cell>
          <cell r="M112">
            <v>29.39</v>
          </cell>
          <cell r="O112">
            <v>1.82</v>
          </cell>
          <cell r="Y112">
            <v>1653.3100000000002</v>
          </cell>
          <cell r="AB112" t="str">
            <v>PL14434</v>
          </cell>
        </row>
        <row r="113">
          <cell r="C113" t="str">
            <v>HOSPITAL MESTRE VITALINO</v>
          </cell>
          <cell r="E113" t="str">
            <v>ALLISON LEITE CAVALCANTE</v>
          </cell>
          <cell r="F113" t="str">
            <v>2 - Outros Profissionais da Saúde</v>
          </cell>
          <cell r="G113" t="str">
            <v>322205</v>
          </cell>
          <cell r="H113">
            <v>45352</v>
          </cell>
          <cell r="L113">
            <v>113.3372377</v>
          </cell>
          <cell r="M113">
            <v>29.39</v>
          </cell>
          <cell r="O113">
            <v>1.82</v>
          </cell>
          <cell r="Y113">
            <v>1653.3100000000002</v>
          </cell>
          <cell r="AB113" t="str">
            <v>PL14434</v>
          </cell>
        </row>
        <row r="114">
          <cell r="C114" t="str">
            <v>HOSPITAL MESTRE VITALINO</v>
          </cell>
          <cell r="E114" t="str">
            <v>ALLYNE BARBOSA DE AMORIM</v>
          </cell>
          <cell r="F114" t="str">
            <v>3 - Administrativo</v>
          </cell>
          <cell r="G114" t="str">
            <v>514320</v>
          </cell>
          <cell r="H114">
            <v>45352</v>
          </cell>
          <cell r="O114">
            <v>1.82</v>
          </cell>
          <cell r="U114">
            <v>80.95</v>
          </cell>
          <cell r="X114" t="str">
            <v>AUX. CRECHE I, AUX.CRECHE FÉRIAS</v>
          </cell>
        </row>
        <row r="115">
          <cell r="C115" t="str">
            <v>HOSPITAL MESTRE VITALINO</v>
          </cell>
          <cell r="E115" t="str">
            <v>ALLYSSON ALEXANDRE DA SILVA</v>
          </cell>
          <cell r="F115" t="str">
            <v>2 - Outros Profissionais da Saúde</v>
          </cell>
          <cell r="G115" t="str">
            <v>322205</v>
          </cell>
          <cell r="H115">
            <v>45352</v>
          </cell>
          <cell r="L115">
            <v>113.3372377</v>
          </cell>
          <cell r="M115">
            <v>29.39</v>
          </cell>
          <cell r="O115">
            <v>1.82</v>
          </cell>
          <cell r="Y115">
            <v>1653.3100000000002</v>
          </cell>
          <cell r="AB115" t="str">
            <v>PL14434</v>
          </cell>
        </row>
        <row r="116">
          <cell r="C116" t="str">
            <v>HOSPITAL MESTRE VITALINO</v>
          </cell>
          <cell r="E116" t="str">
            <v>ALMIR CARLOS DA SILVA</v>
          </cell>
          <cell r="F116" t="str">
            <v>3 - Administrativo</v>
          </cell>
          <cell r="G116" t="str">
            <v>514320</v>
          </cell>
          <cell r="H116">
            <v>45352</v>
          </cell>
          <cell r="L116">
            <v>113.3372377</v>
          </cell>
          <cell r="M116">
            <v>28.24</v>
          </cell>
          <cell r="O116">
            <v>1.82</v>
          </cell>
        </row>
        <row r="117">
          <cell r="C117" t="str">
            <v>HOSPITAL MESTRE VITALINO</v>
          </cell>
          <cell r="E117" t="str">
            <v>ALMIR JOSE DE SOUZA</v>
          </cell>
          <cell r="F117" t="str">
            <v>3 - Administrativo</v>
          </cell>
          <cell r="G117" t="str">
            <v>763305</v>
          </cell>
          <cell r="H117">
            <v>45352</v>
          </cell>
          <cell r="L117">
            <v>113.3372377</v>
          </cell>
          <cell r="M117">
            <v>28.24</v>
          </cell>
          <cell r="O117">
            <v>1.82</v>
          </cell>
          <cell r="R117">
            <v>307.2</v>
          </cell>
          <cell r="S117">
            <v>84.72</v>
          </cell>
        </row>
        <row r="118">
          <cell r="C118" t="str">
            <v>HOSPITAL MESTRE VITALINO</v>
          </cell>
          <cell r="E118" t="str">
            <v>ALTIERES ALVES</v>
          </cell>
          <cell r="F118" t="str">
            <v>3 - Administrativo</v>
          </cell>
          <cell r="G118" t="str">
            <v>515110</v>
          </cell>
          <cell r="H118">
            <v>45352</v>
          </cell>
          <cell r="O118">
            <v>1.82</v>
          </cell>
        </row>
        <row r="119">
          <cell r="C119" t="str">
            <v>HOSPITAL MESTRE VITALINO</v>
          </cell>
          <cell r="E119" t="str">
            <v>ALVARO OLIVEIRA VIEIRA</v>
          </cell>
          <cell r="F119" t="str">
            <v>2 - Outros Profissionais da Saúde</v>
          </cell>
          <cell r="G119" t="str">
            <v>521130</v>
          </cell>
          <cell r="H119">
            <v>45352</v>
          </cell>
          <cell r="O119">
            <v>1.82</v>
          </cell>
        </row>
        <row r="120">
          <cell r="C120" t="str">
            <v>HOSPITAL MESTRE VITALINO</v>
          </cell>
          <cell r="E120" t="str">
            <v>ALYNE RAYANE VIEIRA LOPES</v>
          </cell>
          <cell r="F120" t="str">
            <v>2 - Outros Profissionais da Saúde</v>
          </cell>
          <cell r="G120" t="str">
            <v>322205</v>
          </cell>
          <cell r="H120">
            <v>45352</v>
          </cell>
          <cell r="O120">
            <v>1.82</v>
          </cell>
          <cell r="Y120">
            <v>1653.3100000000002</v>
          </cell>
          <cell r="AB120" t="str">
            <v>PL14434</v>
          </cell>
        </row>
        <row r="121">
          <cell r="C121" t="str">
            <v>HOSPITAL MESTRE VITALINO</v>
          </cell>
          <cell r="E121" t="str">
            <v>ALYSON JUNIO SILVA DO Ó</v>
          </cell>
          <cell r="F121" t="str">
            <v>3 - Administrativo</v>
          </cell>
          <cell r="G121" t="str">
            <v>517410</v>
          </cell>
          <cell r="H121">
            <v>45352</v>
          </cell>
          <cell r="L121">
            <v>113.3372377</v>
          </cell>
          <cell r="M121">
            <v>28.24</v>
          </cell>
          <cell r="O121">
            <v>1.82</v>
          </cell>
        </row>
        <row r="122">
          <cell r="C122" t="str">
            <v>HOSPITAL MESTRE VITALINO</v>
          </cell>
          <cell r="E122" t="str">
            <v>AMANDA ARAUJO OLIMPIO DA SILVA</v>
          </cell>
          <cell r="F122" t="str">
            <v>2 - Outros Profissionais da Saúde</v>
          </cell>
          <cell r="G122" t="str">
            <v>322205</v>
          </cell>
          <cell r="H122">
            <v>45352</v>
          </cell>
          <cell r="L122">
            <v>113.3372377</v>
          </cell>
          <cell r="M122">
            <v>29.39</v>
          </cell>
          <cell r="O122">
            <v>1.82</v>
          </cell>
          <cell r="Y122">
            <v>1653.3100000000002</v>
          </cell>
          <cell r="AB122" t="str">
            <v>PL14434</v>
          </cell>
        </row>
        <row r="123">
          <cell r="C123" t="str">
            <v>HOSPITAL MESTRE VITALINO</v>
          </cell>
          <cell r="E123" t="str">
            <v>AMANDA ARAUJO SILVA</v>
          </cell>
          <cell r="F123" t="str">
            <v>2 - Outros Profissionais da Saúde</v>
          </cell>
          <cell r="G123" t="str">
            <v>223605</v>
          </cell>
          <cell r="H123">
            <v>45352</v>
          </cell>
          <cell r="L123">
            <v>113.3372377</v>
          </cell>
          <cell r="M123">
            <v>3.19</v>
          </cell>
          <cell r="O123">
            <v>1.35</v>
          </cell>
          <cell r="U123">
            <v>101</v>
          </cell>
          <cell r="X123" t="str">
            <v>AUX. CRECHE I</v>
          </cell>
        </row>
        <row r="124">
          <cell r="C124" t="str">
            <v>HOSPITAL MESTRE VITALINO</v>
          </cell>
          <cell r="E124" t="str">
            <v>AMANDA AYAMME MARQUES ARRUDA</v>
          </cell>
          <cell r="F124" t="str">
            <v>2 - Outros Profissionais da Saúde</v>
          </cell>
          <cell r="G124" t="str">
            <v>223505</v>
          </cell>
          <cell r="H124">
            <v>45352</v>
          </cell>
          <cell r="O124">
            <v>1.35</v>
          </cell>
          <cell r="U124">
            <v>120.26</v>
          </cell>
          <cell r="X124" t="str">
            <v>AUX. CRECHE I, AUX.CRECHE FÉRIAS</v>
          </cell>
          <cell r="Y124">
            <v>745.52</v>
          </cell>
          <cell r="AB124" t="str">
            <v>PL14434</v>
          </cell>
        </row>
        <row r="125">
          <cell r="C125" t="str">
            <v>HOSPITAL MESTRE VITALINO</v>
          </cell>
          <cell r="E125" t="str">
            <v>AMANDA CAVALCANTE DE FREITAS</v>
          </cell>
          <cell r="F125" t="str">
            <v>2 - Outros Profissionais da Saúde</v>
          </cell>
          <cell r="G125" t="str">
            <v>322205</v>
          </cell>
          <cell r="H125">
            <v>45352</v>
          </cell>
          <cell r="O125">
            <v>1.82</v>
          </cell>
          <cell r="Y125">
            <v>1653.3100000000002</v>
          </cell>
          <cell r="AB125" t="str">
            <v>PL14434</v>
          </cell>
        </row>
        <row r="126">
          <cell r="C126" t="str">
            <v>HOSPITAL MESTRE VITALINO</v>
          </cell>
          <cell r="E126" t="str">
            <v>AMANDA CONCEICAO PINHEIRO</v>
          </cell>
          <cell r="F126" t="str">
            <v>2 - Outros Profissionais da Saúde</v>
          </cell>
          <cell r="G126" t="str">
            <v>322205</v>
          </cell>
          <cell r="H126">
            <v>45352</v>
          </cell>
          <cell r="L126">
            <v>113.3372377</v>
          </cell>
          <cell r="M126">
            <v>28.41</v>
          </cell>
          <cell r="O126">
            <v>1.82</v>
          </cell>
          <cell r="Y126">
            <v>1653.3100000000002</v>
          </cell>
          <cell r="AB126" t="str">
            <v>PL14434</v>
          </cell>
        </row>
        <row r="127">
          <cell r="C127" t="str">
            <v>HOSPITAL MESTRE VITALINO</v>
          </cell>
          <cell r="E127" t="str">
            <v>AMANDA DA SILVA ALMEIDA</v>
          </cell>
          <cell r="F127" t="str">
            <v>2 - Outros Profissionais da Saúde</v>
          </cell>
          <cell r="G127" t="str">
            <v>322205</v>
          </cell>
          <cell r="H127">
            <v>45352</v>
          </cell>
          <cell r="L127">
            <v>113.3372377</v>
          </cell>
          <cell r="M127">
            <v>28.41</v>
          </cell>
          <cell r="O127">
            <v>1.82</v>
          </cell>
          <cell r="Y127">
            <v>1653.3100000000002</v>
          </cell>
          <cell r="AB127" t="str">
            <v>PL14434</v>
          </cell>
        </row>
        <row r="128">
          <cell r="C128" t="str">
            <v>HOSPITAL MESTRE VITALINO</v>
          </cell>
          <cell r="E128" t="str">
            <v>AMANDA DA SILVA AZEVEDO</v>
          </cell>
          <cell r="F128" t="str">
            <v>2 - Outros Profissionais da Saúde</v>
          </cell>
          <cell r="G128" t="str">
            <v>322205</v>
          </cell>
          <cell r="H128">
            <v>45352</v>
          </cell>
          <cell r="L128">
            <v>113.3372377</v>
          </cell>
          <cell r="M128">
            <v>28.41</v>
          </cell>
          <cell r="O128">
            <v>1.82</v>
          </cell>
          <cell r="Y128">
            <v>165.33</v>
          </cell>
          <cell r="AB128" t="str">
            <v>PL14434</v>
          </cell>
        </row>
        <row r="129">
          <cell r="C129" t="str">
            <v>HOSPITAL MESTRE VITALINO</v>
          </cell>
          <cell r="E129" t="str">
            <v>AMANDA DA SILVA FERREIRA</v>
          </cell>
          <cell r="F129" t="str">
            <v>2 - Outros Profissionais da Saúde</v>
          </cell>
          <cell r="G129" t="str">
            <v>322205</v>
          </cell>
          <cell r="H129">
            <v>45352</v>
          </cell>
          <cell r="L129">
            <v>113.3372377</v>
          </cell>
          <cell r="M129">
            <v>22.53</v>
          </cell>
          <cell r="O129">
            <v>1.82</v>
          </cell>
          <cell r="U129">
            <v>77.55</v>
          </cell>
          <cell r="X129" t="str">
            <v>AUX. CRECHE I</v>
          </cell>
          <cell r="Y129">
            <v>1653.3100000000002</v>
          </cell>
          <cell r="AB129" t="str">
            <v>PL14434</v>
          </cell>
        </row>
        <row r="130">
          <cell r="C130" t="str">
            <v>HOSPITAL MESTRE VITALINO</v>
          </cell>
          <cell r="E130" t="str">
            <v>AMANDA GABRIELA NEVES GOMES</v>
          </cell>
          <cell r="F130" t="str">
            <v>1 - Médico</v>
          </cell>
          <cell r="G130" t="str">
            <v>225124</v>
          </cell>
          <cell r="H130">
            <v>45352</v>
          </cell>
          <cell r="L130">
            <v>113.3372377</v>
          </cell>
          <cell r="M130">
            <v>4.24</v>
          </cell>
          <cell r="O130">
            <v>5.77</v>
          </cell>
          <cell r="P130">
            <v>1.23</v>
          </cell>
        </row>
        <row r="131">
          <cell r="C131" t="str">
            <v>HOSPITAL MESTRE VITALINO</v>
          </cell>
          <cell r="E131" t="str">
            <v>AMANDA JORDAO BENIGNO</v>
          </cell>
          <cell r="F131" t="str">
            <v>2 - Outros Profissionais da Saúde</v>
          </cell>
          <cell r="G131" t="str">
            <v>223505</v>
          </cell>
          <cell r="H131">
            <v>45352</v>
          </cell>
          <cell r="L131">
            <v>113.3372377</v>
          </cell>
          <cell r="M131">
            <v>2.89</v>
          </cell>
          <cell r="O131">
            <v>1.35</v>
          </cell>
          <cell r="U131">
            <v>120.26</v>
          </cell>
          <cell r="X131" t="str">
            <v>AUX. CRECHE I</v>
          </cell>
          <cell r="Y131">
            <v>1597.24</v>
          </cell>
          <cell r="AB131" t="str">
            <v>PL14434</v>
          </cell>
        </row>
        <row r="132">
          <cell r="C132" t="str">
            <v>HOSPITAL MESTRE VITALINO</v>
          </cell>
          <cell r="E132" t="str">
            <v>AMANDA KALINE DA SILVA</v>
          </cell>
          <cell r="F132" t="str">
            <v>2 - Outros Profissionais da Saúde</v>
          </cell>
          <cell r="G132" t="str">
            <v>322205</v>
          </cell>
          <cell r="H132">
            <v>45352</v>
          </cell>
          <cell r="L132">
            <v>113.3372377</v>
          </cell>
          <cell r="M132">
            <v>11.76</v>
          </cell>
          <cell r="O132">
            <v>1.82</v>
          </cell>
        </row>
        <row r="133">
          <cell r="C133" t="str">
            <v>HOSPITAL MESTRE VITALINO</v>
          </cell>
          <cell r="E133" t="str">
            <v>AMANDA KENIA BEZERRA ALVES</v>
          </cell>
          <cell r="F133" t="str">
            <v>1 - Médico</v>
          </cell>
          <cell r="G133" t="str">
            <v>225150</v>
          </cell>
          <cell r="H133">
            <v>45352</v>
          </cell>
          <cell r="L133">
            <v>113.3372377</v>
          </cell>
          <cell r="M133">
            <v>4.24</v>
          </cell>
          <cell r="O133">
            <v>5.77</v>
          </cell>
          <cell r="P133">
            <v>1.23</v>
          </cell>
        </row>
        <row r="134">
          <cell r="C134" t="str">
            <v>HOSPITAL MESTRE VITALINO</v>
          </cell>
          <cell r="E134" t="str">
            <v>AMANDA KISLLA MOURA SILVA</v>
          </cell>
          <cell r="F134" t="str">
            <v>3 - Administrativo</v>
          </cell>
          <cell r="G134" t="str">
            <v>142205</v>
          </cell>
          <cell r="H134">
            <v>45352</v>
          </cell>
          <cell r="O134">
            <v>1.82</v>
          </cell>
          <cell r="U134">
            <v>402.90999999999997</v>
          </cell>
          <cell r="X134" t="str">
            <v>AUX. CRECHE I, GRATIFICAÇÃO I</v>
          </cell>
          <cell r="Y134">
            <v>1826.4</v>
          </cell>
          <cell r="AB134" t="str">
            <v>OUTROS</v>
          </cell>
        </row>
        <row r="135">
          <cell r="C135" t="str">
            <v>HOSPITAL MESTRE VITALINO</v>
          </cell>
          <cell r="E135" t="str">
            <v>AMANDA LUISA OLIVEIRA DA SILVA</v>
          </cell>
          <cell r="F135" t="str">
            <v>2 - Outros Profissionais da Saúde</v>
          </cell>
          <cell r="G135" t="str">
            <v>223505</v>
          </cell>
          <cell r="H135">
            <v>45352</v>
          </cell>
          <cell r="O135">
            <v>1.35</v>
          </cell>
          <cell r="Y135">
            <v>972.42</v>
          </cell>
          <cell r="AB135" t="str">
            <v>PL14434</v>
          </cell>
        </row>
        <row r="136">
          <cell r="C136" t="str">
            <v>HOSPITAL MESTRE VITALINO</v>
          </cell>
          <cell r="E136" t="str">
            <v>AMANDA MARIA ALBUQUERQUE DE AGUIAR</v>
          </cell>
          <cell r="F136" t="str">
            <v>2 - Outros Profissionais da Saúde</v>
          </cell>
          <cell r="G136" t="str">
            <v>131210</v>
          </cell>
          <cell r="H136">
            <v>45352</v>
          </cell>
          <cell r="O136">
            <v>1.35</v>
          </cell>
          <cell r="U136">
            <v>120.26</v>
          </cell>
          <cell r="X136" t="str">
            <v>AUX. CRECHE I</v>
          </cell>
        </row>
        <row r="137">
          <cell r="C137" t="str">
            <v>HOSPITAL MESTRE VITALINO</v>
          </cell>
          <cell r="E137" t="str">
            <v>AMANDA MARIA DA SILVA</v>
          </cell>
          <cell r="F137" t="str">
            <v>3 - Administrativo</v>
          </cell>
          <cell r="G137" t="str">
            <v>411010</v>
          </cell>
          <cell r="H137">
            <v>45352</v>
          </cell>
          <cell r="L137">
            <v>113.3372377</v>
          </cell>
          <cell r="M137">
            <v>1.96</v>
          </cell>
          <cell r="O137">
            <v>1.82</v>
          </cell>
        </row>
        <row r="138">
          <cell r="C138" t="str">
            <v>HOSPITAL MESTRE VITALINO</v>
          </cell>
          <cell r="E138" t="str">
            <v>AMANDA MARIA DAS GRACAS DE FARIAS SILVA</v>
          </cell>
          <cell r="F138" t="str">
            <v>2 - Outros Profissionais da Saúde</v>
          </cell>
          <cell r="G138" t="str">
            <v>223505</v>
          </cell>
          <cell r="H138">
            <v>45352</v>
          </cell>
          <cell r="L138">
            <v>113.3372377</v>
          </cell>
          <cell r="M138">
            <v>4.1100000000000003</v>
          </cell>
          <cell r="O138">
            <v>1.35</v>
          </cell>
          <cell r="U138">
            <v>120.26</v>
          </cell>
          <cell r="X138" t="str">
            <v>AUX. CRECHE I</v>
          </cell>
          <cell r="Y138">
            <v>972.42</v>
          </cell>
          <cell r="AB138" t="str">
            <v>PL14434</v>
          </cell>
        </row>
        <row r="139">
          <cell r="C139" t="str">
            <v>HOSPITAL MESTRE VITALINO</v>
          </cell>
          <cell r="E139" t="str">
            <v>AMANDA MONTEIRO DE ANDRADE CAVALCANTE</v>
          </cell>
          <cell r="F139" t="str">
            <v>2 - Outros Profissionais da Saúde</v>
          </cell>
          <cell r="G139" t="str">
            <v>223505</v>
          </cell>
          <cell r="H139">
            <v>45352</v>
          </cell>
          <cell r="L139">
            <v>113.3372377</v>
          </cell>
          <cell r="M139">
            <v>4.1100000000000003</v>
          </cell>
          <cell r="O139">
            <v>1.35</v>
          </cell>
          <cell r="U139">
            <v>120.26</v>
          </cell>
          <cell r="X139" t="str">
            <v>AUX. CRECHE I</v>
          </cell>
          <cell r="Y139">
            <v>972.42</v>
          </cell>
          <cell r="AB139" t="str">
            <v>PL14434</v>
          </cell>
        </row>
        <row r="140">
          <cell r="C140" t="str">
            <v>HOSPITAL MESTRE VITALINO</v>
          </cell>
          <cell r="E140" t="str">
            <v>AMANDA MONTEIRO DE LIMA</v>
          </cell>
          <cell r="F140" t="str">
            <v>2 - Outros Profissionais da Saúde</v>
          </cell>
          <cell r="G140" t="str">
            <v>322205</v>
          </cell>
          <cell r="H140">
            <v>45352</v>
          </cell>
          <cell r="L140">
            <v>113.3372377</v>
          </cell>
          <cell r="M140">
            <v>27.43</v>
          </cell>
          <cell r="O140">
            <v>1.82</v>
          </cell>
          <cell r="Y140">
            <v>1653.3100000000002</v>
          </cell>
          <cell r="AB140" t="str">
            <v>PL14434</v>
          </cell>
        </row>
        <row r="141">
          <cell r="C141" t="str">
            <v>HOSPITAL MESTRE VITALINO</v>
          </cell>
          <cell r="E141" t="str">
            <v>AMANDA MORGANA DA SILVA AZEVEDO</v>
          </cell>
          <cell r="F141" t="str">
            <v>2 - Outros Profissionais da Saúde</v>
          </cell>
          <cell r="G141" t="str">
            <v>322205</v>
          </cell>
          <cell r="H141">
            <v>45352</v>
          </cell>
          <cell r="O141">
            <v>1.82</v>
          </cell>
          <cell r="Y141">
            <v>1653.3100000000002</v>
          </cell>
          <cell r="AB141" t="str">
            <v>PL14434</v>
          </cell>
        </row>
        <row r="142">
          <cell r="C142" t="str">
            <v>HOSPITAL MESTRE VITALINO</v>
          </cell>
          <cell r="E142" t="str">
            <v>AMANDA NAIARA MOURA</v>
          </cell>
          <cell r="F142" t="str">
            <v>2 - Outros Profissionais da Saúde</v>
          </cell>
          <cell r="G142" t="str">
            <v>322205</v>
          </cell>
          <cell r="H142">
            <v>45352</v>
          </cell>
          <cell r="O142">
            <v>1.82</v>
          </cell>
          <cell r="Y142">
            <v>1653.3100000000002</v>
          </cell>
          <cell r="AB142" t="str">
            <v>PL14434</v>
          </cell>
        </row>
        <row r="143">
          <cell r="C143" t="str">
            <v>HOSPITAL MESTRE VITALINO</v>
          </cell>
          <cell r="E143" t="str">
            <v>AMANDA NOE DA SILVA</v>
          </cell>
          <cell r="F143" t="str">
            <v>1 - Médico</v>
          </cell>
          <cell r="G143" t="str">
            <v>225203</v>
          </cell>
          <cell r="H143">
            <v>45352</v>
          </cell>
          <cell r="L143">
            <v>113.3372377</v>
          </cell>
          <cell r="M143">
            <v>4.24</v>
          </cell>
          <cell r="O143">
            <v>5.77</v>
          </cell>
          <cell r="P143">
            <v>1.23</v>
          </cell>
        </row>
        <row r="144">
          <cell r="C144" t="str">
            <v>HOSPITAL MESTRE VITALINO</v>
          </cell>
          <cell r="E144" t="str">
            <v>AMANDA PAES FERREIRA DOS SANTOS</v>
          </cell>
          <cell r="F144" t="str">
            <v>2 - Outros Profissionais da Saúde</v>
          </cell>
          <cell r="G144" t="str">
            <v>223605</v>
          </cell>
          <cell r="H144">
            <v>45352</v>
          </cell>
          <cell r="L144">
            <v>113.3372377</v>
          </cell>
          <cell r="M144">
            <v>3.54</v>
          </cell>
          <cell r="O144">
            <v>1.35</v>
          </cell>
        </row>
        <row r="145">
          <cell r="C145" t="str">
            <v>HOSPITAL MESTRE VITALINO</v>
          </cell>
          <cell r="E145" t="str">
            <v>AMANDA PRISCILA DE LIMA MELO</v>
          </cell>
          <cell r="F145" t="str">
            <v>2 - Outros Profissionais da Saúde</v>
          </cell>
          <cell r="G145" t="str">
            <v>322205</v>
          </cell>
          <cell r="H145">
            <v>45352</v>
          </cell>
          <cell r="L145">
            <v>113.3372377</v>
          </cell>
          <cell r="M145">
            <v>29.39</v>
          </cell>
          <cell r="O145">
            <v>1.82</v>
          </cell>
          <cell r="Y145">
            <v>1653.3100000000002</v>
          </cell>
          <cell r="AB145" t="str">
            <v>PL14434</v>
          </cell>
        </row>
        <row r="146">
          <cell r="C146" t="str">
            <v>HOSPITAL MESTRE VITALINO</v>
          </cell>
          <cell r="E146" t="str">
            <v>AMANDA QUARESMA DANTAS</v>
          </cell>
          <cell r="F146" t="str">
            <v>2 - Outros Profissionais da Saúde</v>
          </cell>
          <cell r="G146" t="str">
            <v>223505</v>
          </cell>
          <cell r="H146">
            <v>45352</v>
          </cell>
          <cell r="L146">
            <v>113.3372377</v>
          </cell>
          <cell r="M146">
            <v>3.09</v>
          </cell>
          <cell r="O146">
            <v>1.35</v>
          </cell>
          <cell r="Y146">
            <v>1597.24</v>
          </cell>
          <cell r="AB146" t="str">
            <v>PL14434</v>
          </cell>
        </row>
        <row r="147">
          <cell r="C147" t="str">
            <v>HOSPITAL MESTRE VITALINO</v>
          </cell>
          <cell r="E147" t="str">
            <v>AMANDA REGINA SANTOS FARIAS CINTRA</v>
          </cell>
          <cell r="F147" t="str">
            <v>2 - Outros Profissionais da Saúde</v>
          </cell>
          <cell r="G147" t="str">
            <v>223605</v>
          </cell>
          <cell r="H147">
            <v>45352</v>
          </cell>
          <cell r="L147">
            <v>113.3372377</v>
          </cell>
          <cell r="M147">
            <v>3.54</v>
          </cell>
          <cell r="O147">
            <v>1.35</v>
          </cell>
        </row>
        <row r="148">
          <cell r="C148" t="str">
            <v>HOSPITAL MESTRE VITALINO</v>
          </cell>
          <cell r="E148" t="str">
            <v>AMAURI MAURICIO DA SILVA</v>
          </cell>
          <cell r="F148" t="str">
            <v>3 - Administrativo</v>
          </cell>
          <cell r="G148" t="str">
            <v>514320</v>
          </cell>
          <cell r="H148">
            <v>45352</v>
          </cell>
          <cell r="L148">
            <v>113.3372377</v>
          </cell>
          <cell r="M148">
            <v>27.3</v>
          </cell>
          <cell r="O148">
            <v>1.82</v>
          </cell>
        </row>
        <row r="149">
          <cell r="C149" t="str">
            <v>HOSPITAL MESTRE VITALINO</v>
          </cell>
          <cell r="E149" t="str">
            <v>ANA ALICE MENDONCA VIEIRA</v>
          </cell>
          <cell r="F149" t="str">
            <v>2 - Outros Profissionais da Saúde</v>
          </cell>
          <cell r="G149" t="str">
            <v>322205</v>
          </cell>
          <cell r="H149">
            <v>45352</v>
          </cell>
          <cell r="O149">
            <v>1.82</v>
          </cell>
          <cell r="Y149">
            <v>1653.3100000000002</v>
          </cell>
          <cell r="AB149" t="str">
            <v>PL14434</v>
          </cell>
        </row>
        <row r="150">
          <cell r="C150" t="str">
            <v>HOSPITAL MESTRE VITALINO</v>
          </cell>
          <cell r="E150" t="str">
            <v>ANA ALINE SOARES E SILVA</v>
          </cell>
          <cell r="F150" t="str">
            <v>2 - Outros Profissionais da Saúde</v>
          </cell>
          <cell r="G150" t="str">
            <v>223505</v>
          </cell>
          <cell r="H150">
            <v>45352</v>
          </cell>
          <cell r="L150">
            <v>113.3372377</v>
          </cell>
          <cell r="M150">
            <v>3.97</v>
          </cell>
          <cell r="O150">
            <v>1.35</v>
          </cell>
          <cell r="Y150">
            <v>972.42</v>
          </cell>
          <cell r="AB150" t="str">
            <v>PL14434</v>
          </cell>
        </row>
        <row r="151">
          <cell r="C151" t="str">
            <v>HOSPITAL MESTRE VITALINO</v>
          </cell>
          <cell r="E151" t="str">
            <v>ANA ALVES PINHEIRO</v>
          </cell>
          <cell r="F151" t="str">
            <v>2 - Outros Profissionais da Saúde</v>
          </cell>
          <cell r="G151" t="str">
            <v>322205</v>
          </cell>
          <cell r="H151">
            <v>45352</v>
          </cell>
          <cell r="L151">
            <v>113.3372377</v>
          </cell>
          <cell r="M151">
            <v>29.39</v>
          </cell>
          <cell r="O151">
            <v>1.82</v>
          </cell>
          <cell r="Y151">
            <v>1653.3100000000002</v>
          </cell>
          <cell r="AB151" t="str">
            <v>PL14434</v>
          </cell>
        </row>
        <row r="152">
          <cell r="C152" t="str">
            <v>HOSPITAL MESTRE VITALINO</v>
          </cell>
          <cell r="E152" t="str">
            <v>ANA ANGELICA BALBINO DA SILVA</v>
          </cell>
          <cell r="F152" t="str">
            <v>2 - Outros Profissionais da Saúde</v>
          </cell>
          <cell r="G152" t="str">
            <v>223605</v>
          </cell>
          <cell r="H152">
            <v>45352</v>
          </cell>
          <cell r="L152">
            <v>113.3372377</v>
          </cell>
          <cell r="M152">
            <v>3.54</v>
          </cell>
          <cell r="O152">
            <v>1.35</v>
          </cell>
        </row>
        <row r="153">
          <cell r="C153" t="str">
            <v>HOSPITAL MESTRE VITALINO</v>
          </cell>
          <cell r="E153" t="str">
            <v>ANA BEATRIZ BEZERRA</v>
          </cell>
          <cell r="F153" t="str">
            <v>2 - Outros Profissionais da Saúde</v>
          </cell>
          <cell r="G153" t="str">
            <v>322205</v>
          </cell>
          <cell r="H153">
            <v>45352</v>
          </cell>
          <cell r="L153">
            <v>113.3372377</v>
          </cell>
          <cell r="M153">
            <v>29.39</v>
          </cell>
          <cell r="O153">
            <v>1.82</v>
          </cell>
          <cell r="Y153">
            <v>1653.3100000000002</v>
          </cell>
          <cell r="AB153" t="str">
            <v>PL14434</v>
          </cell>
        </row>
        <row r="154">
          <cell r="C154" t="str">
            <v>HOSPITAL MESTRE VITALINO</v>
          </cell>
          <cell r="E154" t="str">
            <v>ANA BEATRIZ DE MELO</v>
          </cell>
          <cell r="F154" t="str">
            <v>2 - Outros Profissionais da Saúde</v>
          </cell>
          <cell r="G154" t="str">
            <v>322205</v>
          </cell>
          <cell r="H154">
            <v>45352</v>
          </cell>
          <cell r="L154">
            <v>113.3372377</v>
          </cell>
          <cell r="M154">
            <v>1.96</v>
          </cell>
          <cell r="O154">
            <v>1.82</v>
          </cell>
          <cell r="Y154">
            <v>1653.3100000000002</v>
          </cell>
          <cell r="AB154" t="str">
            <v>PL14434</v>
          </cell>
        </row>
        <row r="155">
          <cell r="C155" t="str">
            <v>HOSPITAL MESTRE VITALINO</v>
          </cell>
          <cell r="E155" t="str">
            <v>ANA BEATRIZ QUIRINO DE ARAUJO</v>
          </cell>
          <cell r="F155" t="str">
            <v>2 - Outros Profissionais da Saúde</v>
          </cell>
          <cell r="G155" t="str">
            <v>223605</v>
          </cell>
          <cell r="H155">
            <v>45352</v>
          </cell>
          <cell r="L155">
            <v>113.3372377</v>
          </cell>
          <cell r="M155">
            <v>3.54</v>
          </cell>
          <cell r="O155">
            <v>1.35</v>
          </cell>
        </row>
        <row r="156">
          <cell r="C156" t="str">
            <v>HOSPITAL MESTRE VITALINO</v>
          </cell>
          <cell r="E156" t="str">
            <v>ANA BEATRIZ SILVA LIMA</v>
          </cell>
          <cell r="F156" t="str">
            <v>2 - Outros Profissionais da Saúde</v>
          </cell>
          <cell r="G156" t="str">
            <v>521130</v>
          </cell>
          <cell r="H156">
            <v>45352</v>
          </cell>
          <cell r="L156">
            <v>113.3372377</v>
          </cell>
          <cell r="M156">
            <v>25.42</v>
          </cell>
          <cell r="O156">
            <v>1.82</v>
          </cell>
        </row>
        <row r="157">
          <cell r="C157" t="str">
            <v>HOSPITAL MESTRE VITALINO</v>
          </cell>
          <cell r="E157" t="str">
            <v>ANA CARLA MARQUES DA SILVA MOURA</v>
          </cell>
          <cell r="F157" t="str">
            <v>2 - Outros Profissionais da Saúde</v>
          </cell>
          <cell r="G157" t="str">
            <v>322205</v>
          </cell>
          <cell r="H157">
            <v>45352</v>
          </cell>
          <cell r="L157">
            <v>113.3372377</v>
          </cell>
          <cell r="M157">
            <v>29.39</v>
          </cell>
          <cell r="O157">
            <v>1.82</v>
          </cell>
          <cell r="Y157">
            <v>1653.3100000000002</v>
          </cell>
          <cell r="AB157" t="str">
            <v>PL14434</v>
          </cell>
        </row>
        <row r="158">
          <cell r="C158" t="str">
            <v>HOSPITAL MESTRE VITALINO</v>
          </cell>
          <cell r="E158" t="str">
            <v>ANA CELIA LEITE PEREIRA</v>
          </cell>
          <cell r="F158" t="str">
            <v>2 - Outros Profissionais da Saúde</v>
          </cell>
          <cell r="G158" t="str">
            <v>223505</v>
          </cell>
          <cell r="H158">
            <v>45352</v>
          </cell>
          <cell r="L158">
            <v>113.3372377</v>
          </cell>
          <cell r="M158">
            <v>4.1100000000000003</v>
          </cell>
          <cell r="O158">
            <v>1.35</v>
          </cell>
          <cell r="Y158">
            <v>972.42</v>
          </cell>
          <cell r="AB158" t="str">
            <v>PL14434</v>
          </cell>
        </row>
        <row r="159">
          <cell r="C159" t="str">
            <v>HOSPITAL MESTRE VITALINO</v>
          </cell>
          <cell r="E159" t="str">
            <v>ANA CLARA RAMOS DE SOUZA</v>
          </cell>
          <cell r="F159" t="str">
            <v>2 - Outros Profissionais da Saúde</v>
          </cell>
          <cell r="G159" t="str">
            <v>223405</v>
          </cell>
          <cell r="H159">
            <v>45352</v>
          </cell>
          <cell r="L159">
            <v>113.3372377</v>
          </cell>
          <cell r="M159">
            <v>16.329999999999998</v>
          </cell>
          <cell r="O159">
            <v>1.82</v>
          </cell>
        </row>
        <row r="160">
          <cell r="C160" t="str">
            <v>HOSPITAL MESTRE VITALINO</v>
          </cell>
          <cell r="E160" t="str">
            <v>ANA CLAUDIA DA SILVA</v>
          </cell>
          <cell r="F160" t="str">
            <v>2 - Outros Profissionais da Saúde</v>
          </cell>
          <cell r="G160" t="str">
            <v>322205</v>
          </cell>
          <cell r="H160">
            <v>45352</v>
          </cell>
          <cell r="L160">
            <v>113.3372377</v>
          </cell>
          <cell r="M160">
            <v>29.39</v>
          </cell>
          <cell r="O160">
            <v>1.82</v>
          </cell>
          <cell r="Y160">
            <v>1653.3100000000002</v>
          </cell>
          <cell r="AB160" t="str">
            <v>PL14434</v>
          </cell>
        </row>
        <row r="161">
          <cell r="C161" t="str">
            <v>HOSPITAL MESTRE VITALINO</v>
          </cell>
          <cell r="E161" t="str">
            <v>ANA CLAUDIA HONORATO PEREIRA</v>
          </cell>
          <cell r="F161" t="str">
            <v>2 - Outros Profissionais da Saúde</v>
          </cell>
          <cell r="G161" t="str">
            <v>521130</v>
          </cell>
          <cell r="H161">
            <v>45352</v>
          </cell>
          <cell r="L161">
            <v>113.3372377</v>
          </cell>
          <cell r="M161">
            <v>23.53</v>
          </cell>
          <cell r="O161">
            <v>1.82</v>
          </cell>
          <cell r="R161">
            <v>307.2</v>
          </cell>
          <cell r="S161">
            <v>84.72</v>
          </cell>
        </row>
        <row r="162">
          <cell r="C162" t="str">
            <v>HOSPITAL MESTRE VITALINO</v>
          </cell>
          <cell r="E162" t="str">
            <v>ANA CLAUDIA MEDEIROS DE OLIVEIRA</v>
          </cell>
          <cell r="F162" t="str">
            <v>1 - Médico</v>
          </cell>
          <cell r="G162" t="str">
            <v>225112</v>
          </cell>
          <cell r="H162">
            <v>45352</v>
          </cell>
          <cell r="L162">
            <v>113.3372377</v>
          </cell>
          <cell r="M162">
            <v>4.24</v>
          </cell>
          <cell r="O162">
            <v>5.77</v>
          </cell>
          <cell r="P162">
            <v>1.23</v>
          </cell>
        </row>
        <row r="163">
          <cell r="C163" t="str">
            <v>HOSPITAL MESTRE VITALINO</v>
          </cell>
          <cell r="E163" t="str">
            <v>ANA FERNANDA BEZERRA SALVIANO</v>
          </cell>
          <cell r="F163" t="str">
            <v>3 - Administrativo</v>
          </cell>
          <cell r="G163" t="str">
            <v>514320</v>
          </cell>
          <cell r="H163">
            <v>45352</v>
          </cell>
          <cell r="O163">
            <v>1.82</v>
          </cell>
          <cell r="R163">
            <v>307.2</v>
          </cell>
          <cell r="S163">
            <v>84.72</v>
          </cell>
          <cell r="U163">
            <v>80.95</v>
          </cell>
          <cell r="X163" t="str">
            <v>AUX. CRECHE I</v>
          </cell>
        </row>
        <row r="164">
          <cell r="C164" t="str">
            <v>HOSPITAL MESTRE VITALINO</v>
          </cell>
          <cell r="E164" t="str">
            <v>ANA FLAVIA DA SILVA ALVES</v>
          </cell>
          <cell r="F164" t="str">
            <v>3 - Administrativo</v>
          </cell>
          <cell r="G164" t="str">
            <v>513220</v>
          </cell>
          <cell r="H164">
            <v>45352</v>
          </cell>
          <cell r="L164">
            <v>113.3372377</v>
          </cell>
          <cell r="M164">
            <v>28.24</v>
          </cell>
          <cell r="O164">
            <v>1.82</v>
          </cell>
        </row>
        <row r="165">
          <cell r="C165" t="str">
            <v>HOSPITAL MESTRE VITALINO</v>
          </cell>
          <cell r="E165" t="str">
            <v>ANA FLAVIA DE SOUZA BARROS LIRA</v>
          </cell>
          <cell r="F165" t="str">
            <v>2 - Outros Profissionais da Saúde</v>
          </cell>
          <cell r="G165" t="str">
            <v>223605</v>
          </cell>
          <cell r="H165">
            <v>45352</v>
          </cell>
          <cell r="O165">
            <v>1.35</v>
          </cell>
        </row>
        <row r="166">
          <cell r="C166" t="str">
            <v>HOSPITAL MESTRE VITALINO</v>
          </cell>
          <cell r="E166" t="str">
            <v>ANA GERLENI DE PAULA</v>
          </cell>
          <cell r="F166" t="str">
            <v>2 - Outros Profissionais da Saúde</v>
          </cell>
          <cell r="G166" t="str">
            <v>223505</v>
          </cell>
          <cell r="H166">
            <v>45352</v>
          </cell>
          <cell r="L166">
            <v>113.3372377</v>
          </cell>
          <cell r="M166">
            <v>3.56</v>
          </cell>
          <cell r="O166">
            <v>1.35</v>
          </cell>
          <cell r="Y166">
            <v>972.42</v>
          </cell>
          <cell r="AB166" t="str">
            <v>PL14434</v>
          </cell>
        </row>
        <row r="167">
          <cell r="C167" t="str">
            <v>HOSPITAL MESTRE VITALINO</v>
          </cell>
          <cell r="E167" t="str">
            <v>ANA KARLA MELO DA SILVA</v>
          </cell>
          <cell r="F167" t="str">
            <v>3 - Administrativo</v>
          </cell>
          <cell r="G167" t="str">
            <v>252545</v>
          </cell>
          <cell r="H167">
            <v>45352</v>
          </cell>
          <cell r="O167">
            <v>1.82</v>
          </cell>
          <cell r="R167">
            <v>201.6</v>
          </cell>
          <cell r="S167">
            <v>112.93</v>
          </cell>
          <cell r="U167">
            <v>80.95</v>
          </cell>
          <cell r="X167" t="str">
            <v>AUX. CRECHE I</v>
          </cell>
        </row>
        <row r="168">
          <cell r="C168" t="str">
            <v>HOSPITAL MESTRE VITALINO</v>
          </cell>
          <cell r="E168" t="str">
            <v>ANA KAROLLINA DA SILVA MAIA</v>
          </cell>
          <cell r="F168" t="str">
            <v>2 - Outros Profissionais da Saúde</v>
          </cell>
          <cell r="G168" t="str">
            <v>223505</v>
          </cell>
          <cell r="H168">
            <v>45352</v>
          </cell>
          <cell r="O168">
            <v>1.35</v>
          </cell>
          <cell r="U168">
            <v>120.26</v>
          </cell>
          <cell r="X168" t="str">
            <v>AUX.CRECHE FÉRIAS</v>
          </cell>
          <cell r="Y168">
            <v>972.42</v>
          </cell>
          <cell r="AB168" t="str">
            <v>PL14434</v>
          </cell>
        </row>
        <row r="169">
          <cell r="C169" t="str">
            <v>HOSPITAL MESTRE VITALINO</v>
          </cell>
          <cell r="E169" t="str">
            <v>ANA KAROLLYNE CAVALCANTI SOUSA</v>
          </cell>
          <cell r="F169" t="str">
            <v>2 - Outros Profissionais da Saúde</v>
          </cell>
          <cell r="G169" t="str">
            <v>223505</v>
          </cell>
          <cell r="H169">
            <v>45352</v>
          </cell>
          <cell r="L169">
            <v>113.3372377</v>
          </cell>
          <cell r="M169">
            <v>1.37</v>
          </cell>
          <cell r="O169">
            <v>1.35</v>
          </cell>
          <cell r="Y169">
            <v>972.42</v>
          </cell>
          <cell r="AB169" t="str">
            <v>PL14434</v>
          </cell>
        </row>
        <row r="170">
          <cell r="C170" t="str">
            <v>HOSPITAL MESTRE VITALINO</v>
          </cell>
          <cell r="E170" t="str">
            <v>ANA LUCIA CAVALCANTI</v>
          </cell>
          <cell r="F170" t="str">
            <v>3 - Administrativo</v>
          </cell>
          <cell r="G170" t="str">
            <v>514320</v>
          </cell>
          <cell r="H170">
            <v>45352</v>
          </cell>
          <cell r="L170">
            <v>113.3372377</v>
          </cell>
          <cell r="M170">
            <v>24.47</v>
          </cell>
          <cell r="O170">
            <v>1.82</v>
          </cell>
        </row>
        <row r="171">
          <cell r="C171" t="str">
            <v>HOSPITAL MESTRE VITALINO</v>
          </cell>
          <cell r="E171" t="str">
            <v>ANA LUCIA DE SANTANA</v>
          </cell>
          <cell r="F171" t="str">
            <v>3 - Administrativo</v>
          </cell>
          <cell r="G171" t="str">
            <v>411010</v>
          </cell>
          <cell r="H171">
            <v>45352</v>
          </cell>
          <cell r="L171">
            <v>113.3372377</v>
          </cell>
          <cell r="M171">
            <v>28.35</v>
          </cell>
          <cell r="O171">
            <v>1.82</v>
          </cell>
        </row>
        <row r="172">
          <cell r="C172" t="str">
            <v>HOSPITAL MESTRE VITALINO</v>
          </cell>
          <cell r="E172" t="str">
            <v>ANA LUCIA DEJANIRA DE SOUZA CABRAL</v>
          </cell>
          <cell r="F172" t="str">
            <v>2 - Outros Profissionais da Saúde</v>
          </cell>
          <cell r="G172" t="str">
            <v>322205</v>
          </cell>
          <cell r="H172">
            <v>45352</v>
          </cell>
          <cell r="L172">
            <v>113.3372377</v>
          </cell>
          <cell r="M172">
            <v>29.39</v>
          </cell>
          <cell r="O172">
            <v>1.82</v>
          </cell>
          <cell r="Y172">
            <v>1653.3100000000002</v>
          </cell>
          <cell r="AB172" t="str">
            <v>PL14434</v>
          </cell>
        </row>
        <row r="173">
          <cell r="C173" t="str">
            <v>HOSPITAL MESTRE VITALINO</v>
          </cell>
          <cell r="E173" t="str">
            <v>ANA LUCIA DOS SANTOS</v>
          </cell>
          <cell r="F173" t="str">
            <v>2 - Outros Profissionais da Saúde</v>
          </cell>
          <cell r="G173" t="str">
            <v>322205</v>
          </cell>
          <cell r="H173">
            <v>45352</v>
          </cell>
          <cell r="L173">
            <v>113.3372377</v>
          </cell>
          <cell r="M173">
            <v>29.39</v>
          </cell>
          <cell r="O173">
            <v>1.82</v>
          </cell>
          <cell r="Y173">
            <v>1653.3100000000002</v>
          </cell>
          <cell r="AB173" t="str">
            <v>PL14434</v>
          </cell>
        </row>
        <row r="174">
          <cell r="C174" t="str">
            <v>HOSPITAL MESTRE VITALINO</v>
          </cell>
          <cell r="E174" t="str">
            <v>ANA LUIZA SIMOES DE BRITO</v>
          </cell>
          <cell r="F174" t="str">
            <v>1 - Médico</v>
          </cell>
          <cell r="G174" t="str">
            <v>225125</v>
          </cell>
          <cell r="H174">
            <v>45352</v>
          </cell>
          <cell r="L174">
            <v>113.3372377</v>
          </cell>
          <cell r="M174">
            <v>4.09</v>
          </cell>
          <cell r="O174">
            <v>5.77</v>
          </cell>
          <cell r="P174">
            <v>1.23</v>
          </cell>
        </row>
        <row r="175">
          <cell r="C175" t="str">
            <v>HOSPITAL MESTRE VITALINO</v>
          </cell>
          <cell r="E175" t="str">
            <v>ANA MARIA DA SILVA</v>
          </cell>
          <cell r="F175" t="str">
            <v>2 - Outros Profissionais da Saúde</v>
          </cell>
          <cell r="G175" t="str">
            <v>521130</v>
          </cell>
          <cell r="H175">
            <v>45352</v>
          </cell>
          <cell r="L175">
            <v>113.3372377</v>
          </cell>
          <cell r="M175">
            <v>27.3</v>
          </cell>
          <cell r="O175">
            <v>1.82</v>
          </cell>
          <cell r="R175">
            <v>307.2</v>
          </cell>
          <cell r="S175">
            <v>84.72</v>
          </cell>
        </row>
        <row r="176">
          <cell r="C176" t="str">
            <v>HOSPITAL MESTRE VITALINO</v>
          </cell>
          <cell r="E176" t="str">
            <v>ANA MARIA DE LIMA</v>
          </cell>
          <cell r="F176" t="str">
            <v>2 - Outros Profissionais da Saúde</v>
          </cell>
          <cell r="G176" t="str">
            <v>322205</v>
          </cell>
          <cell r="H176">
            <v>45352</v>
          </cell>
          <cell r="L176">
            <v>113.3372377</v>
          </cell>
          <cell r="M176">
            <v>29.39</v>
          </cell>
          <cell r="O176">
            <v>1.82</v>
          </cell>
          <cell r="Y176">
            <v>1653.3100000000002</v>
          </cell>
          <cell r="AB176" t="str">
            <v>PL14434</v>
          </cell>
        </row>
        <row r="177">
          <cell r="C177" t="str">
            <v>HOSPITAL MESTRE VITALINO</v>
          </cell>
          <cell r="E177" t="str">
            <v>ANA MARIA DE LIMA SOUSA</v>
          </cell>
          <cell r="F177" t="str">
            <v>2 - Outros Profissionais da Saúde</v>
          </cell>
          <cell r="G177" t="str">
            <v>322205</v>
          </cell>
          <cell r="H177">
            <v>45352</v>
          </cell>
          <cell r="L177">
            <v>113.3372377</v>
          </cell>
          <cell r="M177">
            <v>26.45</v>
          </cell>
          <cell r="O177">
            <v>1.82</v>
          </cell>
          <cell r="U177">
            <v>77.55</v>
          </cell>
          <cell r="X177" t="str">
            <v>AUX. CRECHE I</v>
          </cell>
          <cell r="Y177">
            <v>1653.3100000000002</v>
          </cell>
          <cell r="AB177" t="str">
            <v>PL14434</v>
          </cell>
        </row>
        <row r="178">
          <cell r="C178" t="str">
            <v>HOSPITAL MESTRE VITALINO</v>
          </cell>
          <cell r="E178" t="str">
            <v>ANA MARIA PERPEDIGNA DE AZEVEDO SIQUEIRA FONTENELE</v>
          </cell>
          <cell r="F178" t="str">
            <v>1 - Médico</v>
          </cell>
          <cell r="G178" t="str">
            <v>225125</v>
          </cell>
          <cell r="H178">
            <v>45352</v>
          </cell>
          <cell r="L178">
            <v>113.3372377</v>
          </cell>
          <cell r="M178">
            <v>3.81</v>
          </cell>
          <cell r="O178">
            <v>5.77</v>
          </cell>
          <cell r="P178">
            <v>1.23</v>
          </cell>
        </row>
        <row r="179">
          <cell r="C179" t="str">
            <v>HOSPITAL MESTRE VITALINO</v>
          </cell>
          <cell r="E179" t="str">
            <v>ANA MARIA RICARDO DE SOUZA CAVALCANTI</v>
          </cell>
          <cell r="F179" t="str">
            <v>2 - Outros Profissionais da Saúde</v>
          </cell>
          <cell r="G179" t="str">
            <v>322205</v>
          </cell>
          <cell r="H179">
            <v>45352</v>
          </cell>
          <cell r="L179">
            <v>113.3372377</v>
          </cell>
          <cell r="M179">
            <v>29.39</v>
          </cell>
          <cell r="O179">
            <v>1.82</v>
          </cell>
          <cell r="R179">
            <v>403.2</v>
          </cell>
          <cell r="S179">
            <v>88.17</v>
          </cell>
          <cell r="Y179">
            <v>1653.3100000000002</v>
          </cell>
          <cell r="AB179" t="str">
            <v>PL14434</v>
          </cell>
        </row>
        <row r="180">
          <cell r="C180" t="str">
            <v>HOSPITAL MESTRE VITALINO</v>
          </cell>
          <cell r="E180" t="str">
            <v>ANA MARIA SILVA</v>
          </cell>
          <cell r="F180" t="str">
            <v>2 - Outros Profissionais da Saúde</v>
          </cell>
          <cell r="G180" t="str">
            <v>223505</v>
          </cell>
          <cell r="H180">
            <v>45352</v>
          </cell>
          <cell r="L180">
            <v>113.3372377</v>
          </cell>
          <cell r="M180">
            <v>3.85</v>
          </cell>
          <cell r="O180">
            <v>1.35</v>
          </cell>
          <cell r="Y180">
            <v>1130.8899999999999</v>
          </cell>
          <cell r="AB180" t="str">
            <v>PL14434</v>
          </cell>
        </row>
        <row r="181">
          <cell r="C181" t="str">
            <v>HOSPITAL MESTRE VITALINO</v>
          </cell>
          <cell r="E181" t="str">
            <v>ANA MARIA SOARES DOMINGOS</v>
          </cell>
          <cell r="F181" t="str">
            <v>2 - Outros Profissionais da Saúde</v>
          </cell>
          <cell r="G181" t="str">
            <v>322205</v>
          </cell>
          <cell r="H181">
            <v>45352</v>
          </cell>
          <cell r="L181">
            <v>113.3372377</v>
          </cell>
          <cell r="M181">
            <v>29.39</v>
          </cell>
          <cell r="O181">
            <v>1.82</v>
          </cell>
          <cell r="R181">
            <v>307.2</v>
          </cell>
          <cell r="S181">
            <v>88.17</v>
          </cell>
          <cell r="U181">
            <v>77.55</v>
          </cell>
          <cell r="X181" t="str">
            <v>AUX. CRECHE I</v>
          </cell>
          <cell r="Y181">
            <v>1653.3100000000002</v>
          </cell>
          <cell r="AB181" t="str">
            <v>PL14434</v>
          </cell>
        </row>
        <row r="182">
          <cell r="C182" t="str">
            <v>HOSPITAL MESTRE VITALINO</v>
          </cell>
          <cell r="E182" t="str">
            <v>ANA MARILIA GONCALVES PEREIRA</v>
          </cell>
          <cell r="F182" t="str">
            <v>1 - Médico</v>
          </cell>
          <cell r="G182" t="str">
            <v>225150</v>
          </cell>
          <cell r="H182">
            <v>45352</v>
          </cell>
          <cell r="L182">
            <v>113.3372377</v>
          </cell>
          <cell r="M182">
            <v>4.24</v>
          </cell>
          <cell r="O182">
            <v>5.77</v>
          </cell>
          <cell r="P182">
            <v>1.23</v>
          </cell>
        </row>
        <row r="183">
          <cell r="C183" t="str">
            <v>HOSPITAL MESTRE VITALINO</v>
          </cell>
          <cell r="E183" t="str">
            <v>ANA PATRICIA DA SILVA</v>
          </cell>
          <cell r="F183" t="str">
            <v>3 - Administrativo</v>
          </cell>
          <cell r="G183" t="str">
            <v>514320</v>
          </cell>
          <cell r="H183">
            <v>45352</v>
          </cell>
          <cell r="O183">
            <v>1.82</v>
          </cell>
          <cell r="U183">
            <v>0</v>
          </cell>
        </row>
        <row r="184">
          <cell r="C184" t="str">
            <v>HOSPITAL MESTRE VITALINO</v>
          </cell>
          <cell r="E184" t="str">
            <v>ANA PAULA DA SILVA</v>
          </cell>
          <cell r="F184" t="str">
            <v>2 - Outros Profissionais da Saúde</v>
          </cell>
          <cell r="G184" t="str">
            <v>322205</v>
          </cell>
          <cell r="H184">
            <v>45352</v>
          </cell>
          <cell r="L184">
            <v>113.3372377</v>
          </cell>
          <cell r="M184">
            <v>29.39</v>
          </cell>
          <cell r="O184">
            <v>1.82</v>
          </cell>
          <cell r="Y184">
            <v>1653.3100000000002</v>
          </cell>
          <cell r="AB184" t="str">
            <v>PL14434</v>
          </cell>
        </row>
        <row r="185">
          <cell r="C185" t="str">
            <v>HOSPITAL MESTRE VITALINO</v>
          </cell>
          <cell r="E185" t="str">
            <v>ANA PAULA DA SILVA</v>
          </cell>
          <cell r="F185" t="str">
            <v>3 - Administrativo</v>
          </cell>
          <cell r="G185" t="str">
            <v>763305</v>
          </cell>
          <cell r="H185">
            <v>45352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DA SILVA</v>
          </cell>
          <cell r="F186" t="str">
            <v>2 - Outros Profissionais da Saúde</v>
          </cell>
          <cell r="G186" t="str">
            <v>322205</v>
          </cell>
          <cell r="H186">
            <v>45352</v>
          </cell>
          <cell r="L186">
            <v>113.3372377</v>
          </cell>
          <cell r="M186">
            <v>29.39</v>
          </cell>
          <cell r="O186">
            <v>1.82</v>
          </cell>
          <cell r="Y186">
            <v>1653.3100000000002</v>
          </cell>
          <cell r="AB186" t="str">
            <v>PL14434</v>
          </cell>
        </row>
        <row r="187">
          <cell r="C187" t="str">
            <v>HOSPITAL MESTRE VITALINO</v>
          </cell>
          <cell r="E187" t="str">
            <v>ANA PAULA DA SILVA FARIAS</v>
          </cell>
          <cell r="F187" t="str">
            <v>3 - Administrativo</v>
          </cell>
          <cell r="G187" t="str">
            <v>411010</v>
          </cell>
          <cell r="H187">
            <v>45352</v>
          </cell>
          <cell r="O187">
            <v>1.82</v>
          </cell>
        </row>
        <row r="188">
          <cell r="C188" t="str">
            <v>HOSPITAL MESTRE VITALINO</v>
          </cell>
          <cell r="E188" t="str">
            <v>ANA PAULA DA SILVA SANTOS</v>
          </cell>
          <cell r="F188" t="str">
            <v>2 - Outros Profissionais da Saúde</v>
          </cell>
          <cell r="G188" t="str">
            <v>322205</v>
          </cell>
          <cell r="H188">
            <v>45352</v>
          </cell>
          <cell r="L188">
            <v>113.3372377</v>
          </cell>
          <cell r="M188">
            <v>29.39</v>
          </cell>
          <cell r="O188">
            <v>1.82</v>
          </cell>
          <cell r="Y188">
            <v>1653.3100000000002</v>
          </cell>
          <cell r="AB188" t="str">
            <v>PL14434</v>
          </cell>
        </row>
        <row r="189">
          <cell r="C189" t="str">
            <v>HOSPITAL MESTRE VITALINO</v>
          </cell>
          <cell r="E189" t="str">
            <v>ANA PAULA DE BARROS FERREIRA</v>
          </cell>
          <cell r="F189" t="str">
            <v>2 - Outros Profissionais da Saúde</v>
          </cell>
          <cell r="G189" t="str">
            <v>322205</v>
          </cell>
          <cell r="H189">
            <v>45352</v>
          </cell>
          <cell r="L189">
            <v>113.3372377</v>
          </cell>
          <cell r="M189">
            <v>29.39</v>
          </cell>
          <cell r="O189">
            <v>1.82</v>
          </cell>
          <cell r="Y189">
            <v>1653.3100000000002</v>
          </cell>
          <cell r="AB189" t="str">
            <v>PL14434</v>
          </cell>
        </row>
        <row r="190">
          <cell r="C190" t="str">
            <v>HOSPITAL MESTRE VITALINO</v>
          </cell>
          <cell r="E190" t="str">
            <v>ANA PAULA DE MELO SANTOS</v>
          </cell>
          <cell r="F190" t="str">
            <v>2 - Outros Profissionais da Saúde</v>
          </cell>
          <cell r="G190" t="str">
            <v>322205</v>
          </cell>
          <cell r="H190">
            <v>45352</v>
          </cell>
          <cell r="L190">
            <v>113.3372377</v>
          </cell>
          <cell r="M190">
            <v>29.39</v>
          </cell>
          <cell r="O190">
            <v>1.82</v>
          </cell>
          <cell r="Y190">
            <v>1653.3100000000002</v>
          </cell>
          <cell r="AB190" t="str">
            <v>PL14434</v>
          </cell>
        </row>
        <row r="191">
          <cell r="C191" t="str">
            <v>HOSPITAL MESTRE VITALINO</v>
          </cell>
          <cell r="E191" t="str">
            <v>ANA PAULA MAIA LEITE</v>
          </cell>
          <cell r="F191" t="str">
            <v>2 - Outros Profissionais da Saúde</v>
          </cell>
          <cell r="G191" t="str">
            <v>223208</v>
          </cell>
          <cell r="H191">
            <v>45352</v>
          </cell>
          <cell r="L191">
            <v>113.3372377</v>
          </cell>
          <cell r="M191">
            <v>6.35</v>
          </cell>
          <cell r="O191">
            <v>1.82</v>
          </cell>
          <cell r="Y191">
            <v>3222.2222222199998</v>
          </cell>
          <cell r="AB191" t="str">
            <v>LOCAÇÃO DE ÔNIBUS</v>
          </cell>
        </row>
        <row r="192">
          <cell r="C192" t="str">
            <v>HOSPITAL MESTRE VITALINO</v>
          </cell>
          <cell r="E192" t="str">
            <v>ANA PAULA MARIANA DA SILVA</v>
          </cell>
          <cell r="F192" t="str">
            <v>3 - Administrativo</v>
          </cell>
          <cell r="G192" t="str">
            <v>413115</v>
          </cell>
          <cell r="H192">
            <v>45352</v>
          </cell>
          <cell r="L192">
            <v>113.3372377</v>
          </cell>
          <cell r="M192">
            <v>35.700000000000003</v>
          </cell>
          <cell r="O192">
            <v>1.82</v>
          </cell>
        </row>
        <row r="193">
          <cell r="C193" t="str">
            <v>HOSPITAL MESTRE VITALINO</v>
          </cell>
          <cell r="E193" t="str">
            <v>ANA PAULA ROSA DA SILVA</v>
          </cell>
          <cell r="F193" t="str">
            <v>3 - Administrativo</v>
          </cell>
          <cell r="G193" t="str">
            <v>514320</v>
          </cell>
          <cell r="H193">
            <v>45352</v>
          </cell>
          <cell r="L193">
            <v>113.3372377</v>
          </cell>
          <cell r="M193">
            <v>28.24</v>
          </cell>
          <cell r="O193">
            <v>1.82</v>
          </cell>
        </row>
        <row r="194">
          <cell r="C194" t="str">
            <v>HOSPITAL MESTRE VITALINO</v>
          </cell>
          <cell r="E194" t="str">
            <v>ANA PAULA SARINHO VILA NOVA</v>
          </cell>
          <cell r="F194" t="str">
            <v>3 - Administrativo</v>
          </cell>
          <cell r="G194" t="str">
            <v>763305</v>
          </cell>
          <cell r="H194">
            <v>45352</v>
          </cell>
          <cell r="L194">
            <v>113.3372377</v>
          </cell>
          <cell r="M194">
            <v>28.24</v>
          </cell>
          <cell r="O194">
            <v>1.82</v>
          </cell>
          <cell r="R194">
            <v>153.6</v>
          </cell>
          <cell r="S194">
            <v>84.72</v>
          </cell>
        </row>
        <row r="195">
          <cell r="C195" t="str">
            <v>HOSPITAL MESTRE VITALINO</v>
          </cell>
          <cell r="E195" t="str">
            <v>ANA PAULA SILVEIRA DE OLIVEIRA LEO</v>
          </cell>
          <cell r="F195" t="str">
            <v>1 - Médico</v>
          </cell>
          <cell r="G195" t="str">
            <v>225124</v>
          </cell>
          <cell r="H195">
            <v>45352</v>
          </cell>
          <cell r="L195">
            <v>113.3372377</v>
          </cell>
          <cell r="M195">
            <v>4.24</v>
          </cell>
          <cell r="O195">
            <v>5.77</v>
          </cell>
          <cell r="P195">
            <v>1.23</v>
          </cell>
        </row>
        <row r="196">
          <cell r="C196" t="str">
            <v>HOSPITAL MESTRE VITALINO</v>
          </cell>
          <cell r="E196" t="str">
            <v>ANA PAULA SOARES PAES</v>
          </cell>
          <cell r="F196" t="str">
            <v>2 - Outros Profissionais da Saúde</v>
          </cell>
          <cell r="G196" t="str">
            <v>322205</v>
          </cell>
          <cell r="H196">
            <v>45352</v>
          </cell>
          <cell r="L196">
            <v>113.3372377</v>
          </cell>
          <cell r="M196">
            <v>29.39</v>
          </cell>
          <cell r="O196">
            <v>1.82</v>
          </cell>
        </row>
        <row r="197">
          <cell r="C197" t="str">
            <v>HOSPITAL MESTRE VITALINO</v>
          </cell>
          <cell r="E197" t="str">
            <v>ANA ROSA MELO CORREA LIMA</v>
          </cell>
          <cell r="F197" t="str">
            <v>1 - Médico</v>
          </cell>
          <cell r="G197" t="str">
            <v>225112</v>
          </cell>
          <cell r="H197">
            <v>45352</v>
          </cell>
          <cell r="L197">
            <v>113.3372377</v>
          </cell>
          <cell r="M197">
            <v>4.24</v>
          </cell>
          <cell r="O197">
            <v>5.77</v>
          </cell>
          <cell r="P197">
            <v>1.23</v>
          </cell>
        </row>
        <row r="198">
          <cell r="C198" t="str">
            <v>HOSPITAL MESTRE VITALINO</v>
          </cell>
          <cell r="E198" t="str">
            <v>ANA SOFIA ESCOBAR SANCHEZ</v>
          </cell>
          <cell r="F198" t="str">
            <v>3 - Administrativo</v>
          </cell>
          <cell r="G198" t="str">
            <v>411005</v>
          </cell>
          <cell r="H198">
            <v>45352</v>
          </cell>
          <cell r="O198">
            <v>1.82</v>
          </cell>
          <cell r="R198">
            <v>403.2</v>
          </cell>
          <cell r="S198">
            <v>352.22</v>
          </cell>
        </row>
        <row r="199">
          <cell r="C199" t="str">
            <v>HOSPITAL MESTRE VITALINO</v>
          </cell>
          <cell r="E199" t="str">
            <v>ANALICE BARBOSA FACUNDES MARINHO</v>
          </cell>
          <cell r="F199" t="str">
            <v>2 - Outros Profissionais da Saúde</v>
          </cell>
          <cell r="G199" t="str">
            <v>322205</v>
          </cell>
          <cell r="H199">
            <v>45352</v>
          </cell>
          <cell r="L199">
            <v>113.3372377</v>
          </cell>
          <cell r="M199">
            <v>29.39</v>
          </cell>
          <cell r="O199">
            <v>1.82</v>
          </cell>
          <cell r="Y199">
            <v>1653.3100000000002</v>
          </cell>
          <cell r="AB199" t="str">
            <v>PL14434</v>
          </cell>
        </row>
        <row r="200">
          <cell r="C200" t="str">
            <v>HOSPITAL MESTRE VITALINO</v>
          </cell>
          <cell r="E200" t="str">
            <v>ANDERSON MARES VIEIRA</v>
          </cell>
          <cell r="F200" t="str">
            <v>3 - Administrativo</v>
          </cell>
          <cell r="G200" t="str">
            <v>515110</v>
          </cell>
          <cell r="H200">
            <v>45352</v>
          </cell>
          <cell r="L200">
            <v>113.3372377</v>
          </cell>
          <cell r="M200">
            <v>28.24</v>
          </cell>
          <cell r="O200">
            <v>1.82</v>
          </cell>
        </row>
        <row r="201">
          <cell r="C201" t="str">
            <v>HOSPITAL MESTRE VITALINO</v>
          </cell>
          <cell r="E201" t="str">
            <v>ANDERSON NAPOLEAO CRUZ LUCENA</v>
          </cell>
          <cell r="F201" t="str">
            <v>1 - Médico</v>
          </cell>
          <cell r="G201" t="str">
            <v>225120</v>
          </cell>
          <cell r="H201">
            <v>45352</v>
          </cell>
          <cell r="O201">
            <v>5.77</v>
          </cell>
          <cell r="P201">
            <v>1.23</v>
          </cell>
        </row>
        <row r="202">
          <cell r="C202" t="str">
            <v>HOSPITAL MESTRE VITALINO</v>
          </cell>
          <cell r="E202" t="str">
            <v>ANDERSON RICARDO RIBEIRO</v>
          </cell>
          <cell r="F202" t="str">
            <v>2 - Outros Profissionais da Saúde</v>
          </cell>
          <cell r="G202" t="str">
            <v>521130</v>
          </cell>
          <cell r="H202">
            <v>45352</v>
          </cell>
          <cell r="L202">
            <v>113.3372377</v>
          </cell>
          <cell r="M202">
            <v>28.24</v>
          </cell>
          <cell r="O202">
            <v>1.82</v>
          </cell>
        </row>
        <row r="203">
          <cell r="C203" t="str">
            <v>HOSPITAL MESTRE VITALINO</v>
          </cell>
          <cell r="E203" t="str">
            <v>ANDERSON SANTIAGO DA SILVA</v>
          </cell>
          <cell r="F203" t="str">
            <v>3 - Administrativo</v>
          </cell>
          <cell r="G203" t="str">
            <v>517410</v>
          </cell>
          <cell r="H203">
            <v>45352</v>
          </cell>
          <cell r="O203">
            <v>1.82</v>
          </cell>
        </row>
        <row r="204">
          <cell r="C204" t="str">
            <v>HOSPITAL MESTRE VITALINO</v>
          </cell>
          <cell r="E204" t="str">
            <v>ANDERSON VAGNER BARBOSA DOS SANTOS</v>
          </cell>
          <cell r="F204" t="str">
            <v>3 - Administrativo</v>
          </cell>
          <cell r="G204" t="str">
            <v>411010</v>
          </cell>
          <cell r="H204">
            <v>45352</v>
          </cell>
          <cell r="L204">
            <v>113.3372377</v>
          </cell>
          <cell r="M204">
            <v>29.32</v>
          </cell>
          <cell r="O204">
            <v>1.82</v>
          </cell>
          <cell r="R204">
            <v>307.2</v>
          </cell>
          <cell r="S204">
            <v>87.97</v>
          </cell>
        </row>
        <row r="205">
          <cell r="C205" t="str">
            <v>HOSPITAL MESTRE VITALINO</v>
          </cell>
          <cell r="E205" t="str">
            <v>ANDRE ALVES BEZERRA MENDES</v>
          </cell>
          <cell r="F205" t="str">
            <v>3 - Administrativo</v>
          </cell>
          <cell r="G205" t="str">
            <v>515110</v>
          </cell>
          <cell r="H205">
            <v>45352</v>
          </cell>
          <cell r="L205">
            <v>113.3372377</v>
          </cell>
          <cell r="M205">
            <v>27.3</v>
          </cell>
          <cell r="O205">
            <v>1.82</v>
          </cell>
        </row>
        <row r="206">
          <cell r="C206" t="str">
            <v>HOSPITAL MESTRE VITALINO</v>
          </cell>
          <cell r="E206" t="str">
            <v>ANDRE AUGUSTO LEMOS VIDAL DE NEGREIROS</v>
          </cell>
          <cell r="F206" t="str">
            <v>1 - Médico</v>
          </cell>
          <cell r="G206" t="str">
            <v>225112</v>
          </cell>
          <cell r="H206">
            <v>45352</v>
          </cell>
          <cell r="L206">
            <v>113.3372377</v>
          </cell>
          <cell r="M206">
            <v>3.67</v>
          </cell>
          <cell r="O206">
            <v>5.77</v>
          </cell>
          <cell r="P206">
            <v>1.23</v>
          </cell>
        </row>
        <row r="207">
          <cell r="C207" t="str">
            <v>HOSPITAL MESTRE VITALINO</v>
          </cell>
          <cell r="E207" t="str">
            <v>ANDRE DA SILVA SANTOS</v>
          </cell>
          <cell r="F207" t="str">
            <v>2 - Outros Profissionais da Saúde</v>
          </cell>
          <cell r="G207" t="str">
            <v>223605</v>
          </cell>
          <cell r="H207">
            <v>45352</v>
          </cell>
          <cell r="O207">
            <v>1.35</v>
          </cell>
        </row>
        <row r="208">
          <cell r="C208" t="str">
            <v>HOSPITAL MESTRE VITALINO</v>
          </cell>
          <cell r="E208" t="str">
            <v>ANDRE DOS SANTOS SILVA</v>
          </cell>
          <cell r="F208" t="str">
            <v>2 - Outros Profissionais da Saúde</v>
          </cell>
          <cell r="G208" t="str">
            <v>223505</v>
          </cell>
          <cell r="H208">
            <v>45352</v>
          </cell>
          <cell r="L208">
            <v>113.3372377</v>
          </cell>
          <cell r="M208">
            <v>4.1100000000000003</v>
          </cell>
          <cell r="O208">
            <v>1.35</v>
          </cell>
          <cell r="Y208">
            <v>972.42</v>
          </cell>
          <cell r="AB208" t="str">
            <v>PL14434</v>
          </cell>
        </row>
        <row r="209">
          <cell r="C209" t="str">
            <v>HOSPITAL MESTRE VITALINO</v>
          </cell>
          <cell r="E209" t="str">
            <v>ANDRE GUSTAVO PONTES MIRANDA</v>
          </cell>
          <cell r="F209" t="str">
            <v>1 - Médico</v>
          </cell>
          <cell r="G209" t="str">
            <v>225120</v>
          </cell>
          <cell r="H209">
            <v>45352</v>
          </cell>
          <cell r="L209">
            <v>113.3372377</v>
          </cell>
          <cell r="M209">
            <v>4.24</v>
          </cell>
          <cell r="O209">
            <v>5.77</v>
          </cell>
          <cell r="P209">
            <v>1.23</v>
          </cell>
        </row>
        <row r="210">
          <cell r="C210" t="str">
            <v>HOSPITAL MESTRE VITALINO</v>
          </cell>
          <cell r="E210" t="str">
            <v>ANDREA CARLA DE SOUZA PEREIRA</v>
          </cell>
          <cell r="F210" t="str">
            <v>2 - Outros Profissionais da Saúde</v>
          </cell>
          <cell r="G210" t="str">
            <v>223405</v>
          </cell>
          <cell r="H210">
            <v>45352</v>
          </cell>
          <cell r="L210">
            <v>113.3372377</v>
          </cell>
          <cell r="M210">
            <v>18.78</v>
          </cell>
          <cell r="O210">
            <v>1.82</v>
          </cell>
        </row>
        <row r="211">
          <cell r="C211" t="str">
            <v>HOSPITAL MESTRE VITALINO</v>
          </cell>
          <cell r="E211" t="str">
            <v>ANDREA CORREIA DE SANTANA</v>
          </cell>
          <cell r="F211" t="str">
            <v>2 - Outros Profissionais da Saúde</v>
          </cell>
          <cell r="G211" t="str">
            <v>322205</v>
          </cell>
          <cell r="H211">
            <v>45352</v>
          </cell>
          <cell r="O211">
            <v>1.82</v>
          </cell>
          <cell r="Y211">
            <v>1653.3100000000002</v>
          </cell>
          <cell r="AB211" t="str">
            <v>PL14434</v>
          </cell>
        </row>
        <row r="212">
          <cell r="C212" t="str">
            <v>HOSPITAL MESTRE VITALINO</v>
          </cell>
          <cell r="E212" t="str">
            <v>ANDREA FERNANDA DA SILVA</v>
          </cell>
          <cell r="F212" t="str">
            <v>2 - Outros Profissionais da Saúde</v>
          </cell>
          <cell r="G212" t="str">
            <v>223505</v>
          </cell>
          <cell r="H212">
            <v>45352</v>
          </cell>
          <cell r="L212">
            <v>113.3372377</v>
          </cell>
          <cell r="M212">
            <v>3.42</v>
          </cell>
          <cell r="O212">
            <v>1.35</v>
          </cell>
          <cell r="Y212">
            <v>972.42</v>
          </cell>
          <cell r="AB212" t="str">
            <v>PL14434</v>
          </cell>
        </row>
        <row r="213">
          <cell r="C213" t="str">
            <v>HOSPITAL MESTRE VITALINO</v>
          </cell>
          <cell r="E213" t="str">
            <v>ANDREA IDALETA DE CARVALHO</v>
          </cell>
          <cell r="F213" t="str">
            <v>2 - Outros Profissionais da Saúde</v>
          </cell>
          <cell r="G213" t="str">
            <v>322205</v>
          </cell>
          <cell r="H213">
            <v>45352</v>
          </cell>
          <cell r="L213">
            <v>113.3372377</v>
          </cell>
          <cell r="M213">
            <v>29.39</v>
          </cell>
          <cell r="O213">
            <v>1.82</v>
          </cell>
          <cell r="Y213">
            <v>1653.3100000000002</v>
          </cell>
          <cell r="AB213" t="str">
            <v>PL14434</v>
          </cell>
        </row>
        <row r="214">
          <cell r="C214" t="str">
            <v>HOSPITAL MESTRE VITALINO</v>
          </cell>
          <cell r="E214" t="str">
            <v>ANDREA LETICIA DOS PRAZERES OLIVEIRA</v>
          </cell>
          <cell r="F214" t="str">
            <v>2 - Outros Profissionais da Saúde</v>
          </cell>
          <cell r="G214" t="str">
            <v>322205</v>
          </cell>
          <cell r="H214">
            <v>45352</v>
          </cell>
          <cell r="L214">
            <v>113.3372377</v>
          </cell>
          <cell r="M214">
            <v>23.51</v>
          </cell>
          <cell r="O214">
            <v>1.82</v>
          </cell>
          <cell r="Y214">
            <v>1653.3100000000002</v>
          </cell>
          <cell r="AB214" t="str">
            <v>PL14434</v>
          </cell>
        </row>
        <row r="215">
          <cell r="C215" t="str">
            <v>HOSPITAL MESTRE VITALINO</v>
          </cell>
          <cell r="E215" t="str">
            <v>ANDREA MAGNA REGIS DA SILVA</v>
          </cell>
          <cell r="F215" t="str">
            <v>1 - Médico</v>
          </cell>
          <cell r="G215" t="str">
            <v>225125</v>
          </cell>
          <cell r="H215">
            <v>45352</v>
          </cell>
          <cell r="L215">
            <v>113.3372377</v>
          </cell>
          <cell r="M215">
            <v>4.24</v>
          </cell>
          <cell r="O215">
            <v>5.77</v>
          </cell>
          <cell r="P215">
            <v>1.23</v>
          </cell>
        </row>
        <row r="216">
          <cell r="C216" t="str">
            <v>HOSPITAL MESTRE VITALINO</v>
          </cell>
          <cell r="E216" t="str">
            <v>ANDREA MARIA DA SILVA SANTOS</v>
          </cell>
          <cell r="F216" t="str">
            <v>3 - Administrativo</v>
          </cell>
          <cell r="G216" t="str">
            <v>514320</v>
          </cell>
          <cell r="H216">
            <v>45352</v>
          </cell>
          <cell r="O216">
            <v>1.82</v>
          </cell>
        </row>
        <row r="217">
          <cell r="C217" t="str">
            <v>HOSPITAL MESTRE VITALINO</v>
          </cell>
          <cell r="E217" t="str">
            <v>ANDREA MARIA DOS SANTOS</v>
          </cell>
          <cell r="F217" t="str">
            <v>2 - Outros Profissionais da Saúde</v>
          </cell>
          <cell r="G217" t="str">
            <v>322205</v>
          </cell>
          <cell r="H217">
            <v>45352</v>
          </cell>
          <cell r="L217">
            <v>113.3372377</v>
          </cell>
          <cell r="M217">
            <v>29.39</v>
          </cell>
          <cell r="O217">
            <v>1.82</v>
          </cell>
          <cell r="Y217">
            <v>1653.3100000000002</v>
          </cell>
          <cell r="AB217" t="str">
            <v>PL14434</v>
          </cell>
        </row>
        <row r="218">
          <cell r="C218" t="str">
            <v>HOSPITAL MESTRE VITALINO</v>
          </cell>
          <cell r="E218" t="str">
            <v>ANDREA MARIA MORAIS</v>
          </cell>
          <cell r="F218" t="str">
            <v>3 - Administrativo</v>
          </cell>
          <cell r="G218" t="str">
            <v>517410</v>
          </cell>
          <cell r="H218">
            <v>45352</v>
          </cell>
          <cell r="L218">
            <v>113.3372377</v>
          </cell>
          <cell r="M218">
            <v>25.42</v>
          </cell>
          <cell r="O218">
            <v>1.82</v>
          </cell>
          <cell r="R218">
            <v>307.2</v>
          </cell>
          <cell r="S218">
            <v>84.72</v>
          </cell>
        </row>
        <row r="219">
          <cell r="C219" t="str">
            <v>HOSPITAL MESTRE VITALINO</v>
          </cell>
          <cell r="E219" t="str">
            <v>ANDREA SUANE BEZERRA SOARES</v>
          </cell>
          <cell r="F219" t="str">
            <v>2 - Outros Profissionais da Saúde</v>
          </cell>
          <cell r="G219" t="str">
            <v>223605</v>
          </cell>
          <cell r="H219">
            <v>45352</v>
          </cell>
          <cell r="L219">
            <v>113.3372377</v>
          </cell>
          <cell r="M219">
            <v>3.54</v>
          </cell>
          <cell r="O219">
            <v>1.35</v>
          </cell>
        </row>
        <row r="220">
          <cell r="C220" t="str">
            <v>HOSPITAL MESTRE VITALINO</v>
          </cell>
          <cell r="E220" t="str">
            <v>ANDREIA CARVALHO DE OLIVEIRA</v>
          </cell>
          <cell r="F220" t="str">
            <v>2 - Outros Profissionais da Saúde</v>
          </cell>
          <cell r="G220" t="str">
            <v>322205</v>
          </cell>
          <cell r="H220">
            <v>45352</v>
          </cell>
          <cell r="O220">
            <v>1.82</v>
          </cell>
          <cell r="Y220">
            <v>1653.3100000000002</v>
          </cell>
          <cell r="AB220" t="str">
            <v>PL14434</v>
          </cell>
        </row>
        <row r="221">
          <cell r="C221" t="str">
            <v>HOSPITAL MESTRE VITALINO</v>
          </cell>
          <cell r="E221" t="str">
            <v>ANDREIA MARIA DA SILVA BEZERRA</v>
          </cell>
          <cell r="F221" t="str">
            <v>2 - Outros Profissionais da Saúde</v>
          </cell>
          <cell r="G221" t="str">
            <v>322205</v>
          </cell>
          <cell r="H221">
            <v>45352</v>
          </cell>
          <cell r="L221">
            <v>113.3372377</v>
          </cell>
          <cell r="M221">
            <v>26.45</v>
          </cell>
          <cell r="O221">
            <v>1.82</v>
          </cell>
          <cell r="R221">
            <v>307.2</v>
          </cell>
          <cell r="S221">
            <v>88.17</v>
          </cell>
          <cell r="Y221">
            <v>1653.3100000000002</v>
          </cell>
          <cell r="AB221" t="str">
            <v>PL14434</v>
          </cell>
        </row>
        <row r="222">
          <cell r="C222" t="str">
            <v>HOSPITAL MESTRE VITALINO</v>
          </cell>
          <cell r="E222" t="str">
            <v>ANDREIA MARIA SOARES DE LIMA</v>
          </cell>
          <cell r="F222" t="str">
            <v>2 - Outros Profissionais da Saúde</v>
          </cell>
          <cell r="G222" t="str">
            <v>324205</v>
          </cell>
          <cell r="H222">
            <v>45352</v>
          </cell>
          <cell r="L222">
            <v>113.3372377</v>
          </cell>
          <cell r="M222">
            <v>37.020000000000003</v>
          </cell>
          <cell r="O222">
            <v>1.82</v>
          </cell>
        </row>
        <row r="223">
          <cell r="C223" t="str">
            <v>HOSPITAL MESTRE VITALINO</v>
          </cell>
          <cell r="E223" t="str">
            <v>ANDREIA MICHELE DE OLIVEIRA</v>
          </cell>
          <cell r="F223" t="str">
            <v>2 - Outros Profissionais da Saúde</v>
          </cell>
          <cell r="G223" t="str">
            <v>324205</v>
          </cell>
          <cell r="H223">
            <v>45352</v>
          </cell>
          <cell r="L223">
            <v>113.3372377</v>
          </cell>
          <cell r="M223">
            <v>39.659999999999997</v>
          </cell>
          <cell r="O223">
            <v>1.82</v>
          </cell>
          <cell r="U223">
            <v>71.14</v>
          </cell>
          <cell r="X223" t="str">
            <v>AUX. CRECHE I</v>
          </cell>
        </row>
        <row r="224">
          <cell r="C224" t="str">
            <v>HOSPITAL MESTRE VITALINO</v>
          </cell>
          <cell r="E224" t="str">
            <v>ANDREIA ROBERTA MORAIS DA CRUZ</v>
          </cell>
          <cell r="F224" t="str">
            <v>2 - Outros Profissionais da Saúde</v>
          </cell>
          <cell r="G224" t="str">
            <v>223505</v>
          </cell>
          <cell r="H224">
            <v>45352</v>
          </cell>
          <cell r="L224">
            <v>113.3372377</v>
          </cell>
          <cell r="M224">
            <v>4.1100000000000003</v>
          </cell>
          <cell r="O224">
            <v>1.35</v>
          </cell>
          <cell r="Y224">
            <v>972.42</v>
          </cell>
          <cell r="AB224" t="str">
            <v>PL14434</v>
          </cell>
        </row>
        <row r="225">
          <cell r="C225" t="str">
            <v>HOSPITAL MESTRE VITALINO</v>
          </cell>
          <cell r="E225" t="str">
            <v>ANDREIA SEVERINA DE SOUZA</v>
          </cell>
          <cell r="F225" t="str">
            <v>2 - Outros Profissionais da Saúde</v>
          </cell>
          <cell r="G225" t="str">
            <v>322205</v>
          </cell>
          <cell r="H225">
            <v>45352</v>
          </cell>
          <cell r="L225">
            <v>113.3372377</v>
          </cell>
          <cell r="M225">
            <v>29.39</v>
          </cell>
          <cell r="O225">
            <v>1.82</v>
          </cell>
          <cell r="U225">
            <v>77.55</v>
          </cell>
          <cell r="X225" t="str">
            <v xml:space="preserve">AUX.CRECHE II </v>
          </cell>
          <cell r="Y225">
            <v>1653.3100000000002</v>
          </cell>
          <cell r="AB225" t="str">
            <v>PL14434</v>
          </cell>
        </row>
        <row r="226">
          <cell r="C226" t="str">
            <v>HOSPITAL MESTRE VITALINO</v>
          </cell>
          <cell r="E226" t="str">
            <v>ANDREILSON DE MELO SILVA</v>
          </cell>
          <cell r="F226" t="str">
            <v>3 - Administrativo</v>
          </cell>
          <cell r="G226" t="str">
            <v>312105</v>
          </cell>
          <cell r="H226">
            <v>45352</v>
          </cell>
          <cell r="O226">
            <v>1.82</v>
          </cell>
          <cell r="R226">
            <v>403.2</v>
          </cell>
          <cell r="S226">
            <v>107.41</v>
          </cell>
          <cell r="U226">
            <v>47.85</v>
          </cell>
          <cell r="X226" t="str">
            <v>AUX DE FERRAMENTA</v>
          </cell>
        </row>
        <row r="227">
          <cell r="C227" t="str">
            <v>HOSPITAL MESTRE VITALINO</v>
          </cell>
          <cell r="E227" t="str">
            <v>ANDREINA NAYALLA BEZERRA DIAS</v>
          </cell>
          <cell r="F227" t="str">
            <v>2 - Outros Profissionais da Saúde</v>
          </cell>
          <cell r="G227" t="str">
            <v>322205</v>
          </cell>
          <cell r="H227">
            <v>45352</v>
          </cell>
          <cell r="L227">
            <v>113.3372377</v>
          </cell>
          <cell r="M227">
            <v>27.43</v>
          </cell>
          <cell r="O227">
            <v>1.82</v>
          </cell>
          <cell r="U227">
            <v>0</v>
          </cell>
          <cell r="Y227">
            <v>1653.3100000000002</v>
          </cell>
          <cell r="AB227" t="str">
            <v>PL14434</v>
          </cell>
        </row>
        <row r="228">
          <cell r="C228" t="str">
            <v>HOSPITAL MESTRE VITALINO</v>
          </cell>
          <cell r="E228" t="str">
            <v>ANDREYA KARLA NUNES DE ALMEIDA CISA</v>
          </cell>
          <cell r="F228" t="str">
            <v>3 - Administrativo</v>
          </cell>
          <cell r="G228" t="str">
            <v>251605</v>
          </cell>
          <cell r="H228">
            <v>45352</v>
          </cell>
          <cell r="L228">
            <v>113.3372377</v>
          </cell>
          <cell r="M228">
            <v>4.78</v>
          </cell>
          <cell r="O228">
            <v>1.82</v>
          </cell>
        </row>
        <row r="229">
          <cell r="C229" t="str">
            <v>HOSPITAL MESTRE VITALINO</v>
          </cell>
          <cell r="E229" t="str">
            <v>ANDREYLZA MENDES DA SILVA</v>
          </cell>
          <cell r="F229" t="str">
            <v>2 - Outros Profissionais da Saúde</v>
          </cell>
          <cell r="G229" t="str">
            <v>322205</v>
          </cell>
          <cell r="H229">
            <v>45352</v>
          </cell>
          <cell r="L229">
            <v>113.3372377</v>
          </cell>
          <cell r="M229">
            <v>26.45</v>
          </cell>
          <cell r="O229">
            <v>1.82</v>
          </cell>
          <cell r="Y229">
            <v>1653.3100000000002</v>
          </cell>
          <cell r="AB229" t="str">
            <v>PL14434</v>
          </cell>
        </row>
        <row r="230">
          <cell r="C230" t="str">
            <v>HOSPITAL MESTRE VITALINO</v>
          </cell>
          <cell r="E230" t="str">
            <v>ANDREZZA DE SOUSA REIS</v>
          </cell>
          <cell r="F230" t="str">
            <v>2 - Outros Profissionais da Saúde</v>
          </cell>
          <cell r="G230" t="str">
            <v>521130</v>
          </cell>
          <cell r="H230">
            <v>45352</v>
          </cell>
          <cell r="L230">
            <v>113.3372377</v>
          </cell>
          <cell r="M230">
            <v>28.24</v>
          </cell>
          <cell r="O230">
            <v>1.82</v>
          </cell>
        </row>
        <row r="231">
          <cell r="C231" t="str">
            <v>HOSPITAL MESTRE VITALINO</v>
          </cell>
          <cell r="E231" t="str">
            <v>ANDSON RENNER COSTA DOS SANTOS</v>
          </cell>
          <cell r="F231" t="str">
            <v>2 - Outros Profissionais da Saúde</v>
          </cell>
          <cell r="G231" t="str">
            <v>322205</v>
          </cell>
          <cell r="H231">
            <v>45352</v>
          </cell>
          <cell r="O231">
            <v>1.82</v>
          </cell>
          <cell r="R231">
            <v>307.2</v>
          </cell>
          <cell r="S231">
            <v>88.17</v>
          </cell>
          <cell r="Y231">
            <v>1653.3100000000002</v>
          </cell>
          <cell r="AB231" t="str">
            <v>PL14434</v>
          </cell>
        </row>
        <row r="232">
          <cell r="C232" t="str">
            <v>HOSPITAL MESTRE VITALINO</v>
          </cell>
          <cell r="E232" t="str">
            <v>ANGELA CRISTINA PAULINA FERREIRA ACIOLI</v>
          </cell>
          <cell r="F232" t="str">
            <v>2 - Outros Profissionais da Saúde</v>
          </cell>
          <cell r="G232" t="str">
            <v>322205</v>
          </cell>
          <cell r="H232">
            <v>45352</v>
          </cell>
          <cell r="L232">
            <v>113.3372377</v>
          </cell>
          <cell r="M232">
            <v>29.39</v>
          </cell>
          <cell r="O232">
            <v>1.82</v>
          </cell>
          <cell r="R232">
            <v>307.2</v>
          </cell>
          <cell r="S232">
            <v>88.17</v>
          </cell>
          <cell r="Y232">
            <v>1653.3100000000002</v>
          </cell>
          <cell r="AB232" t="str">
            <v>PL14434</v>
          </cell>
        </row>
        <row r="233">
          <cell r="C233" t="str">
            <v>HOSPITAL MESTRE VITALINO</v>
          </cell>
          <cell r="E233" t="str">
            <v>ANGELA FERREIRA DA SILVA</v>
          </cell>
          <cell r="F233" t="str">
            <v>2 - Outros Profissionais da Saúde</v>
          </cell>
          <cell r="G233" t="str">
            <v>322205</v>
          </cell>
          <cell r="H233">
            <v>45352</v>
          </cell>
          <cell r="L233">
            <v>113.3372377</v>
          </cell>
          <cell r="M233">
            <v>29.39</v>
          </cell>
          <cell r="O233">
            <v>1.82</v>
          </cell>
          <cell r="Y233">
            <v>1653.3100000000002</v>
          </cell>
          <cell r="AB233" t="str">
            <v>PL14434</v>
          </cell>
        </row>
        <row r="234">
          <cell r="C234" t="str">
            <v>HOSPITAL MESTRE VITALINO</v>
          </cell>
          <cell r="E234" t="str">
            <v>ANGELA MARIA DA SILVA</v>
          </cell>
          <cell r="F234" t="str">
            <v>2 - Outros Profissionais da Saúde</v>
          </cell>
          <cell r="G234" t="str">
            <v>322205</v>
          </cell>
          <cell r="H234">
            <v>45352</v>
          </cell>
          <cell r="L234">
            <v>113.3372377</v>
          </cell>
          <cell r="M234">
            <v>29.39</v>
          </cell>
          <cell r="O234">
            <v>1.82</v>
          </cell>
          <cell r="Y234">
            <v>1653.3100000000002</v>
          </cell>
          <cell r="AB234" t="str">
            <v>PL14434</v>
          </cell>
        </row>
        <row r="235">
          <cell r="C235" t="str">
            <v>HOSPITAL MESTRE VITALINO</v>
          </cell>
          <cell r="E235" t="str">
            <v>ANGELA MARIA DE LIMA SILVA</v>
          </cell>
          <cell r="F235" t="str">
            <v>2 - Outros Profissionais da Saúde</v>
          </cell>
          <cell r="G235" t="str">
            <v>322205</v>
          </cell>
          <cell r="H235">
            <v>45352</v>
          </cell>
          <cell r="L235">
            <v>113.3372377</v>
          </cell>
          <cell r="M235">
            <v>28.41</v>
          </cell>
          <cell r="O235">
            <v>1.82</v>
          </cell>
          <cell r="R235">
            <v>307.2</v>
          </cell>
          <cell r="S235">
            <v>88.17</v>
          </cell>
          <cell r="Y235">
            <v>1653.3100000000002</v>
          </cell>
          <cell r="AB235" t="str">
            <v>PL14434</v>
          </cell>
        </row>
        <row r="236">
          <cell r="C236" t="str">
            <v>HOSPITAL MESTRE VITALINO</v>
          </cell>
          <cell r="E236" t="str">
            <v>ANGELA MARIA GOMES</v>
          </cell>
          <cell r="F236" t="str">
            <v>2 - Outros Profissionais da Saúde</v>
          </cell>
          <cell r="G236" t="str">
            <v>521130</v>
          </cell>
          <cell r="H236">
            <v>45352</v>
          </cell>
          <cell r="O236">
            <v>1.82</v>
          </cell>
          <cell r="R236">
            <v>153.6</v>
          </cell>
          <cell r="S236">
            <v>84.72</v>
          </cell>
        </row>
        <row r="237">
          <cell r="C237" t="str">
            <v>HOSPITAL MESTRE VITALINO</v>
          </cell>
          <cell r="E237" t="str">
            <v>ANGELA ROBERTA DE LIRA</v>
          </cell>
          <cell r="F237" t="str">
            <v>3 - Administrativo</v>
          </cell>
          <cell r="G237" t="str">
            <v>251605</v>
          </cell>
          <cell r="H237">
            <v>45352</v>
          </cell>
          <cell r="O237">
            <v>1.82</v>
          </cell>
        </row>
        <row r="238">
          <cell r="C238" t="str">
            <v>HOSPITAL MESTRE VITALINO</v>
          </cell>
          <cell r="E238" t="str">
            <v>ANGELA VALERIA DOS SANTOS SILVA</v>
          </cell>
          <cell r="F238" t="str">
            <v>2 - Outros Profissionais da Saúde</v>
          </cell>
          <cell r="G238" t="str">
            <v>521130</v>
          </cell>
          <cell r="H238">
            <v>45352</v>
          </cell>
          <cell r="O238">
            <v>1.82</v>
          </cell>
        </row>
        <row r="239">
          <cell r="C239" t="str">
            <v>HOSPITAL MESTRE VITALINO</v>
          </cell>
          <cell r="E239" t="str">
            <v>ANGELICA MARIA DE MACEDO</v>
          </cell>
          <cell r="F239" t="str">
            <v>2 - Outros Profissionais da Saúde</v>
          </cell>
          <cell r="G239" t="str">
            <v>322205</v>
          </cell>
          <cell r="H239">
            <v>45352</v>
          </cell>
          <cell r="L239">
            <v>113.3372377</v>
          </cell>
          <cell r="M239">
            <v>29.39</v>
          </cell>
          <cell r="O239">
            <v>1.82</v>
          </cell>
          <cell r="Y239">
            <v>1653.3100000000002</v>
          </cell>
          <cell r="AB239" t="str">
            <v>PL14434</v>
          </cell>
        </row>
        <row r="240">
          <cell r="C240" t="str">
            <v>HOSPITAL MESTRE VITALINO</v>
          </cell>
          <cell r="E240" t="str">
            <v>ANGELICA PAMILLA DA SILVA NUNES</v>
          </cell>
          <cell r="F240" t="str">
            <v>2 - Outros Profissionais da Saúde</v>
          </cell>
          <cell r="G240" t="str">
            <v>322205</v>
          </cell>
          <cell r="H240">
            <v>45352</v>
          </cell>
          <cell r="L240">
            <v>113.3372377</v>
          </cell>
          <cell r="M240">
            <v>14.69</v>
          </cell>
          <cell r="O240">
            <v>1.82</v>
          </cell>
        </row>
        <row r="241">
          <cell r="C241" t="str">
            <v>HOSPITAL MESTRE VITALINO</v>
          </cell>
          <cell r="E241" t="str">
            <v>ANGELICA ROSA DA SILVA</v>
          </cell>
          <cell r="F241" t="str">
            <v>2 - Outros Profissionais da Saúde</v>
          </cell>
          <cell r="G241" t="str">
            <v>322205</v>
          </cell>
          <cell r="H241">
            <v>45352</v>
          </cell>
          <cell r="L241">
            <v>113.3372377</v>
          </cell>
          <cell r="M241">
            <v>27.43</v>
          </cell>
          <cell r="O241">
            <v>1.82</v>
          </cell>
          <cell r="Y241">
            <v>1653.3100000000002</v>
          </cell>
          <cell r="AB241" t="str">
            <v>PL14434</v>
          </cell>
        </row>
        <row r="242">
          <cell r="C242" t="str">
            <v>HOSPITAL MESTRE VITALINO</v>
          </cell>
          <cell r="E242" t="str">
            <v>ANIELLE MELINA FLORENCIO LEMOS</v>
          </cell>
          <cell r="F242" t="str">
            <v>1 - Médico</v>
          </cell>
          <cell r="G242" t="str">
            <v>225112</v>
          </cell>
          <cell r="H242">
            <v>45352</v>
          </cell>
          <cell r="L242">
            <v>113.3372377</v>
          </cell>
          <cell r="M242">
            <v>4.24</v>
          </cell>
          <cell r="O242">
            <v>5.77</v>
          </cell>
          <cell r="P242">
            <v>1.23</v>
          </cell>
        </row>
        <row r="243">
          <cell r="C243" t="str">
            <v>HOSPITAL MESTRE VITALINO</v>
          </cell>
          <cell r="E243" t="str">
            <v>ANILTON PEREIRA DE MORAES</v>
          </cell>
          <cell r="F243" t="str">
            <v>1 - Médico</v>
          </cell>
          <cell r="G243" t="str">
            <v>225150</v>
          </cell>
          <cell r="H243">
            <v>45352</v>
          </cell>
          <cell r="L243">
            <v>113.3372377</v>
          </cell>
          <cell r="M243">
            <v>4.24</v>
          </cell>
          <cell r="O243">
            <v>5.77</v>
          </cell>
          <cell r="P243">
            <v>1.23</v>
          </cell>
        </row>
        <row r="244">
          <cell r="C244" t="str">
            <v>HOSPITAL MESTRE VITALINO</v>
          </cell>
          <cell r="E244" t="str">
            <v>ANNA BEATRIZ CAMPOS BRASILEIRO TIBURCIO</v>
          </cell>
          <cell r="F244" t="str">
            <v>2 - Outros Profissionais da Saúde</v>
          </cell>
          <cell r="G244" t="str">
            <v>223505</v>
          </cell>
          <cell r="H244">
            <v>45352</v>
          </cell>
          <cell r="L244">
            <v>113.3372377</v>
          </cell>
          <cell r="M244">
            <v>4.1100000000000003</v>
          </cell>
          <cell r="O244">
            <v>1.35</v>
          </cell>
          <cell r="Y244">
            <v>972.42</v>
          </cell>
          <cell r="AB244" t="str">
            <v>PL14434</v>
          </cell>
        </row>
        <row r="245">
          <cell r="C245" t="str">
            <v>HOSPITAL MESTRE VITALINO</v>
          </cell>
          <cell r="E245" t="str">
            <v>ANNA BEATRIZ E SILVA</v>
          </cell>
          <cell r="F245" t="str">
            <v>2 - Outros Profissionais da Saúde</v>
          </cell>
          <cell r="G245" t="str">
            <v>322205</v>
          </cell>
          <cell r="H245">
            <v>45352</v>
          </cell>
          <cell r="O245">
            <v>1.82</v>
          </cell>
        </row>
        <row r="246">
          <cell r="C246" t="str">
            <v>HOSPITAL MESTRE VITALINO</v>
          </cell>
          <cell r="E246" t="str">
            <v>ANNA CLARA DUQUE DOS SANTOS</v>
          </cell>
          <cell r="F246" t="str">
            <v>2 - Outros Profissionais da Saúde</v>
          </cell>
          <cell r="G246" t="str">
            <v>521130</v>
          </cell>
          <cell r="H246">
            <v>45352</v>
          </cell>
          <cell r="L246">
            <v>113.3372377</v>
          </cell>
          <cell r="M246">
            <v>28.24</v>
          </cell>
          <cell r="O246">
            <v>1.82</v>
          </cell>
        </row>
        <row r="247">
          <cell r="C247" t="str">
            <v>HOSPITAL MESTRE VITALINO</v>
          </cell>
          <cell r="E247" t="str">
            <v>ANNA KAROLINA MELO DE OLIVEIRA</v>
          </cell>
          <cell r="F247" t="str">
            <v>2 - Outros Profissionais da Saúde</v>
          </cell>
          <cell r="G247" t="str">
            <v>223505</v>
          </cell>
          <cell r="H247">
            <v>45352</v>
          </cell>
          <cell r="L247">
            <v>113.3372377</v>
          </cell>
          <cell r="M247">
            <v>4.1100000000000003</v>
          </cell>
          <cell r="O247">
            <v>1.35</v>
          </cell>
          <cell r="Y247">
            <v>972.42</v>
          </cell>
          <cell r="AB247" t="str">
            <v>PL14434</v>
          </cell>
        </row>
        <row r="248">
          <cell r="C248" t="str">
            <v>HOSPITAL MESTRE VITALINO</v>
          </cell>
          <cell r="E248" t="str">
            <v>ANNE BEATRIZ MOTA</v>
          </cell>
          <cell r="F248" t="str">
            <v>2 - Outros Profissionais da Saúde</v>
          </cell>
          <cell r="G248" t="str">
            <v>223505</v>
          </cell>
          <cell r="H248">
            <v>45352</v>
          </cell>
          <cell r="L248">
            <v>113.3372377</v>
          </cell>
          <cell r="M248">
            <v>4.1100000000000003</v>
          </cell>
          <cell r="O248">
            <v>1.35</v>
          </cell>
          <cell r="Y248">
            <v>972.42</v>
          </cell>
          <cell r="AB248" t="str">
            <v>PL14434</v>
          </cell>
        </row>
        <row r="249">
          <cell r="C249" t="str">
            <v>HOSPITAL MESTRE VITALINO</v>
          </cell>
          <cell r="E249" t="str">
            <v>ANNE KAROLINE LIMA DE ARAUJO</v>
          </cell>
          <cell r="F249" t="str">
            <v>2 - Outros Profissionais da Saúde</v>
          </cell>
          <cell r="G249" t="str">
            <v>223810</v>
          </cell>
          <cell r="H249">
            <v>45352</v>
          </cell>
          <cell r="O249">
            <v>1.82</v>
          </cell>
        </row>
        <row r="250">
          <cell r="C250" t="str">
            <v>HOSPITAL MESTRE VITALINO</v>
          </cell>
          <cell r="E250" t="str">
            <v>ANNELISE CRISTINA DA SILVA</v>
          </cell>
          <cell r="F250" t="str">
            <v>3 - Administrativo</v>
          </cell>
          <cell r="G250" t="str">
            <v>223710</v>
          </cell>
          <cell r="H250">
            <v>45352</v>
          </cell>
          <cell r="O250">
            <v>1.82</v>
          </cell>
        </row>
        <row r="251">
          <cell r="C251" t="str">
            <v>HOSPITAL MESTRE VITALINO</v>
          </cell>
          <cell r="E251" t="str">
            <v>ANNIELLY VIRGINIA GOMES MONTEIRO</v>
          </cell>
          <cell r="F251" t="str">
            <v>2 - Outros Profissionais da Saúde</v>
          </cell>
          <cell r="G251" t="str">
            <v>223505</v>
          </cell>
          <cell r="H251">
            <v>45352</v>
          </cell>
          <cell r="L251">
            <v>113.3372377</v>
          </cell>
          <cell r="M251">
            <v>3.59</v>
          </cell>
          <cell r="O251">
            <v>1.35</v>
          </cell>
        </row>
        <row r="252">
          <cell r="C252" t="str">
            <v>HOSPITAL MESTRE VITALINO</v>
          </cell>
          <cell r="E252" t="str">
            <v>ANNY BEATRIZ DE ARAUJO GOIS</v>
          </cell>
          <cell r="F252" t="str">
            <v>1 - Médico</v>
          </cell>
          <cell r="G252" t="str">
            <v>225125</v>
          </cell>
          <cell r="H252">
            <v>45352</v>
          </cell>
          <cell r="L252">
            <v>113.3372377</v>
          </cell>
          <cell r="M252">
            <v>4.24</v>
          </cell>
          <cell r="O252">
            <v>5.77</v>
          </cell>
          <cell r="P252">
            <v>1.23</v>
          </cell>
        </row>
        <row r="253">
          <cell r="C253" t="str">
            <v>HOSPITAL MESTRE VITALINO</v>
          </cell>
          <cell r="E253" t="str">
            <v>ANNY TORRES VILELA</v>
          </cell>
          <cell r="F253" t="str">
            <v>2 - Outros Profissionais da Saúde</v>
          </cell>
          <cell r="G253" t="str">
            <v>223505</v>
          </cell>
          <cell r="H253">
            <v>45352</v>
          </cell>
          <cell r="L253">
            <v>113.3372377</v>
          </cell>
          <cell r="M253">
            <v>0.14000000000000001</v>
          </cell>
          <cell r="O253">
            <v>1.35</v>
          </cell>
          <cell r="Y253">
            <v>972.42</v>
          </cell>
          <cell r="AB253" t="str">
            <v>PL14434</v>
          </cell>
        </row>
        <row r="254">
          <cell r="C254" t="str">
            <v>HOSPITAL MESTRE VITALINO</v>
          </cell>
          <cell r="E254" t="str">
            <v>ANTONIA LUCIENE DA SILVA ALMEIDA</v>
          </cell>
          <cell r="F254" t="str">
            <v>3 - Administrativo</v>
          </cell>
          <cell r="G254" t="str">
            <v>514320</v>
          </cell>
          <cell r="H254">
            <v>45352</v>
          </cell>
          <cell r="L254">
            <v>113.3372377</v>
          </cell>
          <cell r="M254">
            <v>20.71</v>
          </cell>
          <cell r="O254">
            <v>1.82</v>
          </cell>
        </row>
        <row r="255">
          <cell r="C255" t="str">
            <v>HOSPITAL MESTRE VITALINO</v>
          </cell>
          <cell r="E255" t="str">
            <v>ANTONIO ADRIANO LEITE DA SILVA</v>
          </cell>
          <cell r="F255" t="str">
            <v>2 - Outros Profissionais da Saúde</v>
          </cell>
          <cell r="G255" t="str">
            <v>322205</v>
          </cell>
          <cell r="H255">
            <v>45352</v>
          </cell>
          <cell r="O255">
            <v>1.82</v>
          </cell>
          <cell r="Y255">
            <v>1653.3100000000002</v>
          </cell>
          <cell r="AB255" t="str">
            <v>PL14434</v>
          </cell>
        </row>
        <row r="256">
          <cell r="C256" t="str">
            <v>HOSPITAL MESTRE VITALINO</v>
          </cell>
          <cell r="E256" t="str">
            <v>ANTONIO ALVES BEZERRA NETO</v>
          </cell>
          <cell r="F256" t="str">
            <v>3 - Administrativo</v>
          </cell>
          <cell r="G256" t="str">
            <v>517410</v>
          </cell>
          <cell r="H256">
            <v>45352</v>
          </cell>
          <cell r="O256">
            <v>1.82</v>
          </cell>
        </row>
        <row r="257">
          <cell r="C257" t="str">
            <v>HOSPITAL MESTRE VITALINO</v>
          </cell>
          <cell r="E257" t="str">
            <v>ANTONIO ARLINDO DE MORAIS</v>
          </cell>
          <cell r="F257" t="str">
            <v>1 - Médico</v>
          </cell>
          <cell r="G257" t="str">
            <v>225112</v>
          </cell>
          <cell r="H257">
            <v>45352</v>
          </cell>
          <cell r="L257">
            <v>113.3372377</v>
          </cell>
          <cell r="M257">
            <v>4.24</v>
          </cell>
          <cell r="O257">
            <v>5.77</v>
          </cell>
          <cell r="P257">
            <v>1.23</v>
          </cell>
        </row>
        <row r="258">
          <cell r="C258" t="str">
            <v>HOSPITAL MESTRE VITALINO</v>
          </cell>
          <cell r="E258" t="str">
            <v>ANTONIO AUGUSTO LIMA CARVALHO</v>
          </cell>
          <cell r="F258" t="str">
            <v>1 - Médico</v>
          </cell>
          <cell r="G258" t="str">
            <v>225150</v>
          </cell>
          <cell r="H258">
            <v>45352</v>
          </cell>
          <cell r="L258">
            <v>113.3372377</v>
          </cell>
          <cell r="M258">
            <v>4.24</v>
          </cell>
          <cell r="O258">
            <v>5.77</v>
          </cell>
          <cell r="P258">
            <v>1.23</v>
          </cell>
        </row>
        <row r="259">
          <cell r="C259" t="str">
            <v>HOSPITAL MESTRE VITALINO</v>
          </cell>
          <cell r="E259" t="str">
            <v>ANTONIO BARBOSA DE MOURA</v>
          </cell>
          <cell r="F259" t="str">
            <v>3 - Administrativo</v>
          </cell>
          <cell r="G259" t="str">
            <v>782320</v>
          </cell>
          <cell r="H259">
            <v>45352</v>
          </cell>
          <cell r="O259">
            <v>1.82</v>
          </cell>
        </row>
        <row r="260">
          <cell r="C260" t="str">
            <v>HOSPITAL MESTRE VITALINO</v>
          </cell>
          <cell r="E260" t="str">
            <v>ANTONIO CARLOS DE SOUZA SILVA</v>
          </cell>
          <cell r="F260" t="str">
            <v>2 - Outros Profissionais da Saúde</v>
          </cell>
          <cell r="G260" t="str">
            <v>322205</v>
          </cell>
          <cell r="H260">
            <v>45352</v>
          </cell>
          <cell r="L260">
            <v>113.3372377</v>
          </cell>
          <cell r="M260">
            <v>29.39</v>
          </cell>
          <cell r="O260">
            <v>1.82</v>
          </cell>
          <cell r="Y260">
            <v>1653.3100000000002</v>
          </cell>
          <cell r="AB260" t="str">
            <v>PL14434</v>
          </cell>
        </row>
        <row r="261">
          <cell r="C261" t="str">
            <v>HOSPITAL MESTRE VITALINO</v>
          </cell>
          <cell r="E261" t="str">
            <v>ANTONIO EVANDRO BEZERRA</v>
          </cell>
          <cell r="F261" t="str">
            <v>3 - Administrativo</v>
          </cell>
          <cell r="G261" t="str">
            <v>782320</v>
          </cell>
          <cell r="H261">
            <v>45352</v>
          </cell>
          <cell r="O261">
            <v>1.82</v>
          </cell>
        </row>
        <row r="262">
          <cell r="C262" t="str">
            <v>HOSPITAL MESTRE VITALINO</v>
          </cell>
          <cell r="E262" t="str">
            <v>ANTONIO JOSE MARINHO JUVINO</v>
          </cell>
          <cell r="F262" t="str">
            <v>2 - Outros Profissionais da Saúde</v>
          </cell>
          <cell r="G262" t="str">
            <v>324115</v>
          </cell>
          <cell r="H262">
            <v>45352</v>
          </cell>
          <cell r="O262">
            <v>10</v>
          </cell>
        </row>
        <row r="263">
          <cell r="C263" t="str">
            <v>HOSPITAL MESTRE VITALINO</v>
          </cell>
          <cell r="E263" t="str">
            <v>ANTONIO MARCOS SANTOS DA SILVA</v>
          </cell>
          <cell r="F263" t="str">
            <v>3 - Administrativo</v>
          </cell>
          <cell r="G263" t="str">
            <v>514320</v>
          </cell>
          <cell r="H263">
            <v>45352</v>
          </cell>
          <cell r="L263">
            <v>113.3372377</v>
          </cell>
          <cell r="M263">
            <v>22.59</v>
          </cell>
          <cell r="O263">
            <v>1.82</v>
          </cell>
        </row>
        <row r="264">
          <cell r="C264" t="str">
            <v>HOSPITAL MESTRE VITALINO</v>
          </cell>
          <cell r="E264" t="str">
            <v>ANTONIO OTAVIANO DA SILVA</v>
          </cell>
          <cell r="F264" t="str">
            <v>2 - Outros Profissionais da Saúde</v>
          </cell>
          <cell r="G264" t="str">
            <v>223505</v>
          </cell>
          <cell r="H264">
            <v>45352</v>
          </cell>
          <cell r="L264">
            <v>113.3372377</v>
          </cell>
          <cell r="M264">
            <v>3.09</v>
          </cell>
          <cell r="O264">
            <v>1.35</v>
          </cell>
          <cell r="Y264">
            <v>1597.24</v>
          </cell>
          <cell r="AB264" t="str">
            <v>PL14434</v>
          </cell>
        </row>
        <row r="265">
          <cell r="C265" t="str">
            <v>HOSPITAL MESTRE VITALINO</v>
          </cell>
          <cell r="E265" t="str">
            <v>ANTONIO REIS DA SILVA GOMES</v>
          </cell>
          <cell r="F265" t="str">
            <v>3 - Administrativo</v>
          </cell>
          <cell r="G265" t="str">
            <v>515110</v>
          </cell>
          <cell r="H265">
            <v>45352</v>
          </cell>
          <cell r="L265">
            <v>113.3372377</v>
          </cell>
          <cell r="M265">
            <v>16</v>
          </cell>
          <cell r="O265">
            <v>1.82</v>
          </cell>
        </row>
        <row r="266">
          <cell r="C266" t="str">
            <v>HOSPITAL MESTRE VITALINO</v>
          </cell>
          <cell r="E266" t="str">
            <v>ANTONIO ROMAO LEAO DE DEUS</v>
          </cell>
          <cell r="F266" t="str">
            <v>1 - Médico</v>
          </cell>
          <cell r="G266" t="str">
            <v>225125</v>
          </cell>
          <cell r="H266">
            <v>45352</v>
          </cell>
          <cell r="L266">
            <v>113.3372377</v>
          </cell>
          <cell r="M266">
            <v>3.81</v>
          </cell>
          <cell r="O266">
            <v>5.77</v>
          </cell>
          <cell r="P266">
            <v>1.23</v>
          </cell>
        </row>
        <row r="267">
          <cell r="C267" t="str">
            <v>HOSPITAL MESTRE VITALINO</v>
          </cell>
          <cell r="E267" t="str">
            <v>ANTONIO ROQUE DE LIMA DOS SANTOS FILHO</v>
          </cell>
          <cell r="F267" t="str">
            <v>2 - Outros Profissionais da Saúde</v>
          </cell>
          <cell r="G267" t="str">
            <v>223810</v>
          </cell>
          <cell r="H267">
            <v>45352</v>
          </cell>
          <cell r="L267">
            <v>113.3372377</v>
          </cell>
          <cell r="M267">
            <v>47.84</v>
          </cell>
          <cell r="O267">
            <v>1.82</v>
          </cell>
        </row>
        <row r="268">
          <cell r="C268" t="str">
            <v>HOSPITAL MESTRE VITALINO</v>
          </cell>
          <cell r="E268" t="str">
            <v>ANTONIO WYLLER DA SILVA</v>
          </cell>
          <cell r="F268" t="str">
            <v>1 - Médico</v>
          </cell>
          <cell r="G268" t="str">
            <v>225125</v>
          </cell>
          <cell r="H268">
            <v>45352</v>
          </cell>
          <cell r="L268">
            <v>113.3372377</v>
          </cell>
          <cell r="M268">
            <v>4.24</v>
          </cell>
          <cell r="O268">
            <v>5.77</v>
          </cell>
          <cell r="P268">
            <v>1.23</v>
          </cell>
        </row>
        <row r="269">
          <cell r="C269" t="str">
            <v>HOSPITAL MESTRE VITALINO</v>
          </cell>
          <cell r="E269" t="str">
            <v>AQUILA LAMEC RODRIGUES DOS SANTOS</v>
          </cell>
          <cell r="F269" t="str">
            <v>2 - Outros Profissionais da Saúde</v>
          </cell>
          <cell r="G269" t="str">
            <v>521130</v>
          </cell>
          <cell r="H269">
            <v>45352</v>
          </cell>
          <cell r="O269">
            <v>1.82</v>
          </cell>
        </row>
        <row r="270">
          <cell r="C270" t="str">
            <v>HOSPITAL MESTRE VITALINO</v>
          </cell>
          <cell r="E270" t="str">
            <v>ARAMIS FLORENCIO DE MOURA</v>
          </cell>
          <cell r="F270" t="str">
            <v>3 - Administrativo</v>
          </cell>
          <cell r="G270" t="str">
            <v>312105</v>
          </cell>
          <cell r="H270">
            <v>45352</v>
          </cell>
          <cell r="O270">
            <v>1.82</v>
          </cell>
          <cell r="U270">
            <v>49.5</v>
          </cell>
          <cell r="X270" t="str">
            <v>AUX DE FERRAMENTA</v>
          </cell>
        </row>
        <row r="271">
          <cell r="C271" t="str">
            <v>HOSPITAL MESTRE VITALINO</v>
          </cell>
          <cell r="E271" t="str">
            <v>ARIADNE SOUZA SOARES SILVA</v>
          </cell>
          <cell r="F271" t="str">
            <v>2 - Outros Profissionais da Saúde</v>
          </cell>
          <cell r="G271" t="str">
            <v>223505</v>
          </cell>
          <cell r="H271">
            <v>45352</v>
          </cell>
          <cell r="L271">
            <v>113.3372377</v>
          </cell>
          <cell r="M271">
            <v>3.42</v>
          </cell>
          <cell r="O271">
            <v>1.35</v>
          </cell>
          <cell r="U271">
            <v>120.26</v>
          </cell>
          <cell r="X271" t="str">
            <v>AUX. CRECHE I</v>
          </cell>
          <cell r="Y271">
            <v>972.42</v>
          </cell>
          <cell r="AB271" t="str">
            <v>PL14434</v>
          </cell>
        </row>
        <row r="272">
          <cell r="C272" t="str">
            <v>HOSPITAL MESTRE VITALINO</v>
          </cell>
          <cell r="E272" t="str">
            <v>ARIANE MONTEIRO BARBOSA</v>
          </cell>
          <cell r="F272" t="str">
            <v>2 - Outros Profissionais da Saúde</v>
          </cell>
          <cell r="G272" t="str">
            <v>223505</v>
          </cell>
          <cell r="H272">
            <v>45352</v>
          </cell>
          <cell r="O272">
            <v>1.35</v>
          </cell>
          <cell r="Y272">
            <v>972.42</v>
          </cell>
          <cell r="AB272" t="str">
            <v>PL14434</v>
          </cell>
        </row>
        <row r="273">
          <cell r="C273" t="str">
            <v>HOSPITAL MESTRE VITALINO</v>
          </cell>
          <cell r="E273" t="str">
            <v>ARISTEIA SILVA DE PAULA</v>
          </cell>
          <cell r="F273" t="str">
            <v>2 - Outros Profissionais da Saúde</v>
          </cell>
          <cell r="G273" t="str">
            <v>322205</v>
          </cell>
          <cell r="H273">
            <v>45352</v>
          </cell>
          <cell r="O273">
            <v>1.82</v>
          </cell>
          <cell r="R273">
            <v>230.4</v>
          </cell>
          <cell r="S273">
            <v>88.17</v>
          </cell>
          <cell r="Y273">
            <v>1653.3100000000002</v>
          </cell>
          <cell r="AB273" t="str">
            <v>PL14434</v>
          </cell>
        </row>
        <row r="274">
          <cell r="C274" t="str">
            <v>HOSPITAL MESTRE VITALINO</v>
          </cell>
          <cell r="E274" t="str">
            <v>ARISTOTELES DINIZ</v>
          </cell>
          <cell r="F274" t="str">
            <v>1 - Médico</v>
          </cell>
          <cell r="G274" t="str">
            <v>225255</v>
          </cell>
          <cell r="H274">
            <v>45352</v>
          </cell>
          <cell r="L274">
            <v>113.3372377</v>
          </cell>
          <cell r="M274">
            <v>4.24</v>
          </cell>
          <cell r="O274">
            <v>5.77</v>
          </cell>
          <cell r="P274">
            <v>1.23</v>
          </cell>
        </row>
        <row r="275">
          <cell r="C275" t="str">
            <v>HOSPITAL MESTRE VITALINO</v>
          </cell>
          <cell r="E275" t="str">
            <v>ARIVONALDO BEZERRA BATISTA</v>
          </cell>
          <cell r="F275" t="str">
            <v>3 - Administrativo</v>
          </cell>
          <cell r="G275" t="str">
            <v>514320</v>
          </cell>
          <cell r="H275">
            <v>45352</v>
          </cell>
          <cell r="O275">
            <v>1.82</v>
          </cell>
          <cell r="R275">
            <v>307.2</v>
          </cell>
          <cell r="S275">
            <v>84.72</v>
          </cell>
        </row>
        <row r="276">
          <cell r="C276" t="str">
            <v>HOSPITAL MESTRE VITALINO</v>
          </cell>
          <cell r="E276" t="str">
            <v>ARLANE MERYELLE SANTOS SOUSA NOVACOSQUE</v>
          </cell>
          <cell r="F276" t="str">
            <v>2 - Outros Profissionais da Saúde</v>
          </cell>
          <cell r="G276" t="str">
            <v>223505</v>
          </cell>
          <cell r="H276">
            <v>45352</v>
          </cell>
          <cell r="L276">
            <v>113.3372377</v>
          </cell>
          <cell r="M276">
            <v>4.1100000000000003</v>
          </cell>
          <cell r="O276">
            <v>1.35</v>
          </cell>
          <cell r="Y276">
            <v>972.42</v>
          </cell>
          <cell r="AB276" t="str">
            <v>PL14434</v>
          </cell>
        </row>
        <row r="277">
          <cell r="C277" t="str">
            <v>HOSPITAL MESTRE VITALINO</v>
          </cell>
          <cell r="E277" t="str">
            <v>ARLANY BATISTA BENTO DE ARAUJO</v>
          </cell>
          <cell r="F277" t="str">
            <v>2 - Outros Profissionais da Saúde</v>
          </cell>
          <cell r="G277" t="str">
            <v>322205</v>
          </cell>
          <cell r="H277">
            <v>45352</v>
          </cell>
          <cell r="L277">
            <v>113.3372377</v>
          </cell>
          <cell r="M277">
            <v>29.39</v>
          </cell>
          <cell r="O277">
            <v>1.82</v>
          </cell>
          <cell r="Y277">
            <v>1653.3100000000002</v>
          </cell>
          <cell r="AB277" t="str">
            <v>PL14434</v>
          </cell>
        </row>
        <row r="278">
          <cell r="C278" t="str">
            <v>HOSPITAL MESTRE VITALINO</v>
          </cell>
          <cell r="E278" t="str">
            <v>ARLETE RAMOS DE ANDRADE</v>
          </cell>
          <cell r="F278" t="str">
            <v>2 - Outros Profissionais da Saúde</v>
          </cell>
          <cell r="G278" t="str">
            <v>322205</v>
          </cell>
          <cell r="H278">
            <v>45352</v>
          </cell>
          <cell r="L278">
            <v>113.3372377</v>
          </cell>
          <cell r="M278">
            <v>29.39</v>
          </cell>
          <cell r="O278">
            <v>1.82</v>
          </cell>
          <cell r="R278">
            <v>307.2</v>
          </cell>
          <cell r="S278">
            <v>88.17</v>
          </cell>
          <cell r="Y278">
            <v>1653.3100000000002</v>
          </cell>
          <cell r="AB278" t="str">
            <v>PL14434</v>
          </cell>
        </row>
        <row r="279">
          <cell r="C279" t="str">
            <v>HOSPITAL MESTRE VITALINO</v>
          </cell>
          <cell r="E279" t="str">
            <v>ARLINDO QUEIROZ PORTO NETO</v>
          </cell>
          <cell r="F279" t="str">
            <v>2 - Outros Profissionais da Saúde</v>
          </cell>
          <cell r="G279" t="str">
            <v>521130</v>
          </cell>
          <cell r="H279">
            <v>45352</v>
          </cell>
          <cell r="L279">
            <v>113.3372377</v>
          </cell>
          <cell r="M279">
            <v>28.24</v>
          </cell>
          <cell r="O279">
            <v>1.82</v>
          </cell>
          <cell r="R279">
            <v>153.6</v>
          </cell>
          <cell r="S279">
            <v>84.72</v>
          </cell>
        </row>
        <row r="280">
          <cell r="C280" t="str">
            <v>HOSPITAL MESTRE VITALINO</v>
          </cell>
          <cell r="E280" t="str">
            <v>ARMANDO MALAQUIAS DA SILVA</v>
          </cell>
          <cell r="F280" t="str">
            <v>2 - Outros Profissionais da Saúde</v>
          </cell>
          <cell r="G280" t="str">
            <v>322205</v>
          </cell>
          <cell r="H280">
            <v>45352</v>
          </cell>
          <cell r="L280">
            <v>113.3372377</v>
          </cell>
          <cell r="M280">
            <v>23.51</v>
          </cell>
          <cell r="O280">
            <v>1.82</v>
          </cell>
          <cell r="Y280">
            <v>1653.3100000000002</v>
          </cell>
          <cell r="AB280" t="str">
            <v>PL14434</v>
          </cell>
        </row>
        <row r="281">
          <cell r="C281" t="str">
            <v>HOSPITAL MESTRE VITALINO</v>
          </cell>
          <cell r="E281" t="str">
            <v>ARNALDO JOSE DA SILVA</v>
          </cell>
          <cell r="F281" t="str">
            <v>2 - Outros Profissionais da Saúde</v>
          </cell>
          <cell r="G281" t="str">
            <v>322205</v>
          </cell>
          <cell r="H281">
            <v>45352</v>
          </cell>
          <cell r="L281">
            <v>113.3372377</v>
          </cell>
          <cell r="M281">
            <v>15.67</v>
          </cell>
          <cell r="O281">
            <v>1.82</v>
          </cell>
          <cell r="Y281">
            <v>1653.3100000000002</v>
          </cell>
          <cell r="AB281" t="str">
            <v>PL14434</v>
          </cell>
        </row>
        <row r="282">
          <cell r="C282" t="str">
            <v>HOSPITAL MESTRE VITALINO</v>
          </cell>
          <cell r="E282" t="str">
            <v>AROLDO AMORA COELHO DE ARAUJO</v>
          </cell>
          <cell r="F282" t="str">
            <v>1 - Médico</v>
          </cell>
          <cell r="G282" t="str">
            <v>225255</v>
          </cell>
          <cell r="H282">
            <v>45352</v>
          </cell>
          <cell r="L282">
            <v>113.3372377</v>
          </cell>
          <cell r="M282">
            <v>4.24</v>
          </cell>
          <cell r="O282">
            <v>5.77</v>
          </cell>
          <cell r="P282">
            <v>1.23</v>
          </cell>
        </row>
        <row r="283">
          <cell r="C283" t="str">
            <v>HOSPITAL MESTRE VITALINO</v>
          </cell>
          <cell r="E283" t="str">
            <v>ARTHUR AUGUSTO DE ARAUJO PITA</v>
          </cell>
          <cell r="F283" t="str">
            <v>1 - Médico</v>
          </cell>
          <cell r="G283" t="str">
            <v>225225</v>
          </cell>
          <cell r="H283">
            <v>45352</v>
          </cell>
          <cell r="L283">
            <v>113.3372377</v>
          </cell>
          <cell r="M283">
            <v>4.24</v>
          </cell>
          <cell r="O283">
            <v>5.77</v>
          </cell>
          <cell r="P283">
            <v>1.23</v>
          </cell>
        </row>
        <row r="284">
          <cell r="C284" t="str">
            <v>HOSPITAL MESTRE VITALINO</v>
          </cell>
          <cell r="E284" t="str">
            <v>ARTHUR MENDES VILAR</v>
          </cell>
          <cell r="F284" t="str">
            <v>1 - Médico</v>
          </cell>
          <cell r="G284" t="str">
            <v>225170</v>
          </cell>
          <cell r="H284">
            <v>45352</v>
          </cell>
          <cell r="L284">
            <v>113.3372377</v>
          </cell>
          <cell r="M284">
            <v>4.24</v>
          </cell>
          <cell r="O284">
            <v>5.77</v>
          </cell>
          <cell r="P284">
            <v>1.23</v>
          </cell>
        </row>
        <row r="285">
          <cell r="C285" t="str">
            <v>HOSPITAL MESTRE VITALINO</v>
          </cell>
          <cell r="E285" t="str">
            <v>ARTHUR MOACIR COSTA SAMPAIO BATINGA</v>
          </cell>
          <cell r="F285" t="str">
            <v>1 - Médico</v>
          </cell>
          <cell r="G285" t="str">
            <v>225225</v>
          </cell>
          <cell r="H285">
            <v>45352</v>
          </cell>
          <cell r="L285">
            <v>113.3372377</v>
          </cell>
          <cell r="M285">
            <v>3.53</v>
          </cell>
          <cell r="O285">
            <v>5.77</v>
          </cell>
          <cell r="P285">
            <v>1.23</v>
          </cell>
        </row>
        <row r="286">
          <cell r="C286" t="str">
            <v>HOSPITAL MESTRE VITALINO</v>
          </cell>
          <cell r="E286" t="str">
            <v>ARTHUR VINICIUS DE OLIVEIRA</v>
          </cell>
          <cell r="F286" t="str">
            <v>2 - Outros Profissionais da Saúde</v>
          </cell>
          <cell r="G286" t="str">
            <v>322205</v>
          </cell>
          <cell r="H286">
            <v>45352</v>
          </cell>
          <cell r="O286">
            <v>1.82</v>
          </cell>
          <cell r="Y286">
            <v>1653.3100000000002</v>
          </cell>
          <cell r="AB286" t="str">
            <v>PL14434</v>
          </cell>
        </row>
        <row r="287">
          <cell r="C287" t="str">
            <v>HOSPITAL MESTRE VITALINO</v>
          </cell>
          <cell r="E287" t="str">
            <v>ATOS DE MACEDO AMARAL</v>
          </cell>
          <cell r="F287" t="str">
            <v>1 - Médico</v>
          </cell>
          <cell r="G287" t="str">
            <v>225125</v>
          </cell>
          <cell r="H287">
            <v>45352</v>
          </cell>
          <cell r="L287">
            <v>113.3372377</v>
          </cell>
          <cell r="M287">
            <v>4.24</v>
          </cell>
          <cell r="O287">
            <v>5.77</v>
          </cell>
          <cell r="P287">
            <v>1.23</v>
          </cell>
        </row>
        <row r="288">
          <cell r="C288" t="str">
            <v>HOSPITAL MESTRE VITALINO</v>
          </cell>
          <cell r="E288" t="str">
            <v>AUANE VITORIA MARIA DA SILVA</v>
          </cell>
          <cell r="F288" t="str">
            <v>3 - Administrativo</v>
          </cell>
          <cell r="G288" t="str">
            <v>411005</v>
          </cell>
          <cell r="H288">
            <v>45352</v>
          </cell>
          <cell r="O288">
            <v>1.82</v>
          </cell>
          <cell r="R288">
            <v>403.2</v>
          </cell>
          <cell r="S288">
            <v>39.74</v>
          </cell>
        </row>
        <row r="289">
          <cell r="C289" t="str">
            <v>HOSPITAL MESTRE VITALINO</v>
          </cell>
          <cell r="E289" t="str">
            <v>AUGUSTA GABRIELA DE LIMA FARIA</v>
          </cell>
          <cell r="F289" t="str">
            <v>3 - Administrativo</v>
          </cell>
          <cell r="G289" t="str">
            <v>411005</v>
          </cell>
          <cell r="H289">
            <v>45352</v>
          </cell>
          <cell r="O289">
            <v>1.82</v>
          </cell>
          <cell r="R289">
            <v>403.2</v>
          </cell>
          <cell r="S289">
            <v>39.74</v>
          </cell>
        </row>
        <row r="290">
          <cell r="C290" t="str">
            <v>HOSPITAL MESTRE VITALINO</v>
          </cell>
          <cell r="E290" t="str">
            <v>AUGUSTO CESAR AMORIM NUNES MAIA</v>
          </cell>
          <cell r="F290" t="str">
            <v>1 - Médico</v>
          </cell>
          <cell r="G290" t="str">
            <v>225225</v>
          </cell>
          <cell r="H290">
            <v>45352</v>
          </cell>
          <cell r="L290">
            <v>113.3372377</v>
          </cell>
          <cell r="M290">
            <v>3.95</v>
          </cell>
          <cell r="O290">
            <v>5.77</v>
          </cell>
          <cell r="P290">
            <v>1.23</v>
          </cell>
        </row>
        <row r="291">
          <cell r="C291" t="str">
            <v>HOSPITAL MESTRE VITALINO</v>
          </cell>
          <cell r="E291" t="str">
            <v>AUGUSTO CESAR BARBOSA DOS SANTOS</v>
          </cell>
          <cell r="F291" t="str">
            <v>2 - Outros Profissionais da Saúde</v>
          </cell>
          <cell r="G291" t="str">
            <v>322205</v>
          </cell>
          <cell r="H291">
            <v>45352</v>
          </cell>
          <cell r="L291">
            <v>113.3372377</v>
          </cell>
          <cell r="M291">
            <v>29.39</v>
          </cell>
          <cell r="O291">
            <v>1.82</v>
          </cell>
          <cell r="Y291">
            <v>1653.3100000000002</v>
          </cell>
          <cell r="AB291" t="str">
            <v>PL14434</v>
          </cell>
        </row>
        <row r="292">
          <cell r="C292" t="str">
            <v>HOSPITAL MESTRE VITALINO</v>
          </cell>
          <cell r="E292" t="str">
            <v>AUGUSTO CEZAR DAL CHIAVON</v>
          </cell>
          <cell r="F292" t="str">
            <v>1 - Médico</v>
          </cell>
          <cell r="G292" t="str">
            <v>225124</v>
          </cell>
          <cell r="H292">
            <v>45352</v>
          </cell>
          <cell r="L292">
            <v>113.3372377</v>
          </cell>
          <cell r="M292">
            <v>4.24</v>
          </cell>
          <cell r="O292">
            <v>5.77</v>
          </cell>
          <cell r="P292">
            <v>1.23</v>
          </cell>
        </row>
        <row r="293">
          <cell r="C293" t="str">
            <v>HOSPITAL MESTRE VITALINO</v>
          </cell>
          <cell r="E293" t="str">
            <v>AUREA NUNES DE OLIVEIRA</v>
          </cell>
          <cell r="F293" t="str">
            <v>2 - Outros Profissionais da Saúde</v>
          </cell>
          <cell r="G293" t="str">
            <v>223505</v>
          </cell>
          <cell r="H293">
            <v>45352</v>
          </cell>
          <cell r="L293">
            <v>113.3372377</v>
          </cell>
          <cell r="M293">
            <v>3.7</v>
          </cell>
          <cell r="O293">
            <v>1.35</v>
          </cell>
          <cell r="Y293">
            <v>972.42</v>
          </cell>
          <cell r="AB293" t="str">
            <v>PL14434</v>
          </cell>
        </row>
        <row r="294">
          <cell r="C294" t="str">
            <v>HOSPITAL MESTRE VITALINO</v>
          </cell>
          <cell r="E294" t="str">
            <v>AURENIR DE LIMA MOTA</v>
          </cell>
          <cell r="F294" t="str">
            <v>3 - Administrativo</v>
          </cell>
          <cell r="G294" t="str">
            <v>514320</v>
          </cell>
          <cell r="H294">
            <v>45352</v>
          </cell>
          <cell r="O294">
            <v>1.82</v>
          </cell>
        </row>
        <row r="295">
          <cell r="C295" t="str">
            <v>HOSPITAL MESTRE VITALINO</v>
          </cell>
          <cell r="E295" t="str">
            <v>AVANIR JULIO DOS SANTOS</v>
          </cell>
          <cell r="F295" t="str">
            <v>2 - Outros Profissionais da Saúde</v>
          </cell>
          <cell r="G295" t="str">
            <v>322205</v>
          </cell>
          <cell r="H295">
            <v>45352</v>
          </cell>
          <cell r="L295">
            <v>113.3372377</v>
          </cell>
          <cell r="M295">
            <v>28.41</v>
          </cell>
          <cell r="O295">
            <v>1.82</v>
          </cell>
          <cell r="Y295">
            <v>1653.3100000000002</v>
          </cell>
          <cell r="AB295" t="str">
            <v>PL14434</v>
          </cell>
        </row>
        <row r="296">
          <cell r="C296" t="str">
            <v>HOSPITAL MESTRE VITALINO</v>
          </cell>
          <cell r="E296" t="str">
            <v>AWANA LARISSA LOPES DE MELO</v>
          </cell>
          <cell r="F296" t="str">
            <v>2 - Outros Profissionais da Saúde</v>
          </cell>
          <cell r="G296" t="str">
            <v>322205</v>
          </cell>
          <cell r="H296">
            <v>45352</v>
          </cell>
          <cell r="L296">
            <v>113.3372377</v>
          </cell>
          <cell r="M296">
            <v>29.39</v>
          </cell>
          <cell r="O296">
            <v>1.82</v>
          </cell>
          <cell r="U296">
            <v>77.55</v>
          </cell>
          <cell r="X296" t="str">
            <v>AUX. CRECHE I</v>
          </cell>
          <cell r="Y296">
            <v>1653.3100000000002</v>
          </cell>
          <cell r="AB296" t="str">
            <v>PL14434</v>
          </cell>
        </row>
        <row r="297">
          <cell r="C297" t="str">
            <v>HOSPITAL MESTRE VITALINO</v>
          </cell>
          <cell r="E297" t="str">
            <v>AYALI IANNE DA SILVA</v>
          </cell>
          <cell r="F297" t="str">
            <v>2 - Outros Profissionais da Saúde</v>
          </cell>
          <cell r="G297" t="str">
            <v>223505</v>
          </cell>
          <cell r="H297">
            <v>45352</v>
          </cell>
          <cell r="L297">
            <v>113.3372377</v>
          </cell>
          <cell r="M297">
            <v>4.1100000000000003</v>
          </cell>
          <cell r="O297">
            <v>1.35</v>
          </cell>
          <cell r="Y297">
            <v>972.42</v>
          </cell>
          <cell r="AB297" t="str">
            <v>PL14434</v>
          </cell>
        </row>
        <row r="298">
          <cell r="C298" t="str">
            <v>HOSPITAL MESTRE VITALINO</v>
          </cell>
          <cell r="E298" t="str">
            <v>AYALLA INGRID DA SILVA</v>
          </cell>
          <cell r="F298" t="str">
            <v>2 - Outros Profissionais da Saúde</v>
          </cell>
          <cell r="G298" t="str">
            <v>322205</v>
          </cell>
          <cell r="H298">
            <v>45352</v>
          </cell>
          <cell r="L298">
            <v>113.3372377</v>
          </cell>
          <cell r="M298">
            <v>29.39</v>
          </cell>
          <cell r="O298">
            <v>1.82</v>
          </cell>
          <cell r="Y298">
            <v>1653.3100000000002</v>
          </cell>
          <cell r="AB298" t="str">
            <v>PL14434</v>
          </cell>
        </row>
        <row r="299">
          <cell r="C299" t="str">
            <v>HOSPITAL MESTRE VITALINO</v>
          </cell>
          <cell r="E299" t="str">
            <v>AYANNE AUGUSTA GOMES VIEIRA</v>
          </cell>
          <cell r="F299" t="str">
            <v>2 - Outros Profissionais da Saúde</v>
          </cell>
          <cell r="G299" t="str">
            <v>322205</v>
          </cell>
          <cell r="H299">
            <v>45352</v>
          </cell>
          <cell r="L299">
            <v>113.3372377</v>
          </cell>
          <cell r="M299">
            <v>26.45</v>
          </cell>
          <cell r="O299">
            <v>1.82</v>
          </cell>
          <cell r="Y299">
            <v>1653.3100000000002</v>
          </cell>
          <cell r="AB299" t="str">
            <v>PL14434</v>
          </cell>
        </row>
        <row r="300">
          <cell r="C300" t="str">
            <v>HOSPITAL MESTRE VITALINO</v>
          </cell>
          <cell r="E300" t="str">
            <v>AYRON BLAYAN ALEFF DA SILVA</v>
          </cell>
          <cell r="F300" t="str">
            <v>3 - Administrativo</v>
          </cell>
          <cell r="G300" t="str">
            <v>517410</v>
          </cell>
          <cell r="H300">
            <v>45352</v>
          </cell>
          <cell r="L300">
            <v>113.3372377</v>
          </cell>
          <cell r="M300">
            <v>28.24</v>
          </cell>
          <cell r="O300">
            <v>1.82</v>
          </cell>
        </row>
        <row r="301">
          <cell r="C301" t="str">
            <v>HOSPITAL MESTRE VITALINO</v>
          </cell>
          <cell r="E301" t="str">
            <v>BARBARA DA SILVA SANTOS</v>
          </cell>
          <cell r="F301" t="str">
            <v>2 - Outros Profissionais da Saúde</v>
          </cell>
          <cell r="G301" t="str">
            <v>322405</v>
          </cell>
          <cell r="H301">
            <v>45352</v>
          </cell>
          <cell r="L301">
            <v>113.3372377</v>
          </cell>
          <cell r="M301">
            <v>33.76</v>
          </cell>
          <cell r="O301">
            <v>1.82</v>
          </cell>
        </row>
        <row r="302">
          <cell r="C302" t="str">
            <v>HOSPITAL MESTRE VITALINO</v>
          </cell>
          <cell r="E302" t="str">
            <v>BARBARA DO VALE</v>
          </cell>
          <cell r="F302" t="str">
            <v>2 - Outros Profissionais da Saúde</v>
          </cell>
          <cell r="G302" t="str">
            <v>322205</v>
          </cell>
          <cell r="H302">
            <v>45352</v>
          </cell>
          <cell r="O302">
            <v>1.82</v>
          </cell>
          <cell r="R302">
            <v>201.6</v>
          </cell>
          <cell r="S302">
            <v>88.17</v>
          </cell>
          <cell r="Y302">
            <v>1653.3100000000002</v>
          </cell>
          <cell r="AB302" t="str">
            <v>PL14434</v>
          </cell>
        </row>
        <row r="303">
          <cell r="C303" t="str">
            <v>HOSPITAL MESTRE VITALINO</v>
          </cell>
          <cell r="E303" t="str">
            <v>BARBARA FLOQUETE SABINO DOS SANTOS</v>
          </cell>
          <cell r="F303" t="str">
            <v>3 - Administrativo</v>
          </cell>
          <cell r="G303" t="str">
            <v>514320</v>
          </cell>
          <cell r="H303">
            <v>45352</v>
          </cell>
          <cell r="L303">
            <v>113.3372377</v>
          </cell>
          <cell r="M303">
            <v>26.36</v>
          </cell>
          <cell r="O303">
            <v>1.82</v>
          </cell>
        </row>
        <row r="304">
          <cell r="C304" t="str">
            <v>HOSPITAL MESTRE VITALINO</v>
          </cell>
          <cell r="E304" t="str">
            <v>BARBARA FREIRE DE FRANCA SANTANA</v>
          </cell>
          <cell r="F304" t="str">
            <v>2 - Outros Profissionais da Saúde</v>
          </cell>
          <cell r="G304" t="str">
            <v>223505</v>
          </cell>
          <cell r="H304">
            <v>45352</v>
          </cell>
          <cell r="L304">
            <v>113.3372377</v>
          </cell>
          <cell r="M304">
            <v>4.1100000000000003</v>
          </cell>
          <cell r="O304">
            <v>1.35</v>
          </cell>
          <cell r="U304">
            <v>240.52</v>
          </cell>
          <cell r="X304" t="str">
            <v>AUX. CRECHE I, AUX.CRECHE II</v>
          </cell>
          <cell r="Y304">
            <v>972.42</v>
          </cell>
          <cell r="AB304" t="str">
            <v>PL14434</v>
          </cell>
        </row>
        <row r="305">
          <cell r="C305" t="str">
            <v>HOSPITAL MESTRE VITALINO</v>
          </cell>
          <cell r="E305" t="str">
            <v>BARBARA GABRIELA PINTO DA SILVA</v>
          </cell>
          <cell r="F305" t="str">
            <v>2 - Outros Profissionais da Saúde</v>
          </cell>
          <cell r="G305" t="str">
            <v>223505</v>
          </cell>
          <cell r="H305">
            <v>45352</v>
          </cell>
          <cell r="L305">
            <v>113.3372377</v>
          </cell>
          <cell r="M305">
            <v>1.34</v>
          </cell>
          <cell r="O305">
            <v>1.35</v>
          </cell>
        </row>
        <row r="306">
          <cell r="C306" t="str">
            <v>HOSPITAL MESTRE VITALINO</v>
          </cell>
          <cell r="E306" t="str">
            <v>BEATRIZ FRANCA RUMAO</v>
          </cell>
          <cell r="F306" t="str">
            <v>2 - Outros Profissionais da Saúde</v>
          </cell>
          <cell r="G306" t="str">
            <v>322205</v>
          </cell>
          <cell r="H306">
            <v>45352</v>
          </cell>
          <cell r="L306">
            <v>113.3372377</v>
          </cell>
          <cell r="M306">
            <v>28.41</v>
          </cell>
          <cell r="O306">
            <v>1.82</v>
          </cell>
          <cell r="R306">
            <v>153.6</v>
          </cell>
          <cell r="S306">
            <v>88.17</v>
          </cell>
          <cell r="U306">
            <v>77.55</v>
          </cell>
          <cell r="X306" t="str">
            <v>AUX. CRECHE I</v>
          </cell>
          <cell r="Y306">
            <v>1653.3100000000002</v>
          </cell>
          <cell r="AB306" t="str">
            <v>PL14434</v>
          </cell>
        </row>
        <row r="307">
          <cell r="C307" t="str">
            <v>HOSPITAL MESTRE VITALINO</v>
          </cell>
          <cell r="E307" t="str">
            <v>BEATRIZ MARIA DA SILVA LINS</v>
          </cell>
          <cell r="F307" t="str">
            <v>2 - Outros Profissionais da Saúde</v>
          </cell>
          <cell r="G307" t="str">
            <v>322205</v>
          </cell>
          <cell r="H307">
            <v>45352</v>
          </cell>
          <cell r="O307">
            <v>1.82</v>
          </cell>
        </row>
        <row r="308">
          <cell r="C308" t="str">
            <v>HOSPITAL MESTRE VITALINO</v>
          </cell>
          <cell r="E308" t="str">
            <v>BEATRIZ PRISCILA DEODATO FERREIRA SILVA</v>
          </cell>
          <cell r="F308" t="str">
            <v>2 - Outros Profissionais da Saúde</v>
          </cell>
          <cell r="G308" t="str">
            <v>223505</v>
          </cell>
          <cell r="H308">
            <v>45352</v>
          </cell>
          <cell r="L308">
            <v>113.3372377</v>
          </cell>
          <cell r="M308">
            <v>3.97</v>
          </cell>
          <cell r="O308">
            <v>1.35</v>
          </cell>
          <cell r="U308">
            <v>120.26</v>
          </cell>
          <cell r="X308" t="str">
            <v>AUX. CRECHE I</v>
          </cell>
          <cell r="Y308">
            <v>972.42</v>
          </cell>
          <cell r="AB308" t="str">
            <v>PL14434</v>
          </cell>
        </row>
        <row r="309">
          <cell r="C309" t="str">
            <v>HOSPITAL MESTRE VITALINO</v>
          </cell>
          <cell r="E309" t="str">
            <v>BERIVANIA DA SILVA NASCIMENTO</v>
          </cell>
          <cell r="F309" t="str">
            <v>2 - Outros Profissionais da Saúde</v>
          </cell>
          <cell r="G309" t="str">
            <v>322205</v>
          </cell>
          <cell r="H309">
            <v>45352</v>
          </cell>
          <cell r="L309">
            <v>113.3372377</v>
          </cell>
          <cell r="M309">
            <v>29.39</v>
          </cell>
          <cell r="O309">
            <v>1.82</v>
          </cell>
          <cell r="Y309">
            <v>1653.3100000000002</v>
          </cell>
          <cell r="AB309" t="str">
            <v>PL14434</v>
          </cell>
        </row>
        <row r="310">
          <cell r="C310" t="str">
            <v>HOSPITAL MESTRE VITALINO</v>
          </cell>
          <cell r="E310" t="str">
            <v>BIANCA BIANO DE LIMA</v>
          </cell>
          <cell r="F310" t="str">
            <v>2 - Outros Profissionais da Saúde</v>
          </cell>
          <cell r="G310" t="str">
            <v>223405</v>
          </cell>
          <cell r="H310">
            <v>45352</v>
          </cell>
          <cell r="L310">
            <v>113.3372377</v>
          </cell>
          <cell r="M310">
            <v>19.43</v>
          </cell>
          <cell r="O310">
            <v>1.82</v>
          </cell>
        </row>
        <row r="311">
          <cell r="C311" t="str">
            <v>HOSPITAL MESTRE VITALINO</v>
          </cell>
          <cell r="E311" t="str">
            <v>BIANCA DANIELLE DA SILVA</v>
          </cell>
          <cell r="F311" t="str">
            <v>2 - Outros Profissionais da Saúde</v>
          </cell>
          <cell r="G311" t="str">
            <v>223505</v>
          </cell>
          <cell r="H311">
            <v>45352</v>
          </cell>
          <cell r="L311">
            <v>113.3372377</v>
          </cell>
          <cell r="M311">
            <v>3.83</v>
          </cell>
          <cell r="O311">
            <v>1.35</v>
          </cell>
          <cell r="Y311">
            <v>972.42</v>
          </cell>
          <cell r="AB311" t="str">
            <v>PL14434</v>
          </cell>
        </row>
        <row r="312">
          <cell r="C312" t="str">
            <v>HOSPITAL MESTRE VITALINO</v>
          </cell>
          <cell r="E312" t="str">
            <v>BIANCA DE ARAUJO CORDEIRO</v>
          </cell>
          <cell r="F312" t="str">
            <v>2 - Outros Profissionais da Saúde</v>
          </cell>
          <cell r="G312" t="str">
            <v>223505</v>
          </cell>
          <cell r="H312">
            <v>45352</v>
          </cell>
          <cell r="L312">
            <v>113.3372377</v>
          </cell>
          <cell r="M312">
            <v>3.09</v>
          </cell>
          <cell r="O312">
            <v>1.35</v>
          </cell>
          <cell r="Y312">
            <v>1597.24</v>
          </cell>
          <cell r="AB312" t="str">
            <v>PL14434</v>
          </cell>
        </row>
        <row r="313">
          <cell r="C313" t="str">
            <v>HOSPITAL MESTRE VITALINO</v>
          </cell>
          <cell r="E313" t="str">
            <v>BIANCA RAFAEL AMANCIO DA SILVA MOURA</v>
          </cell>
          <cell r="F313" t="str">
            <v>2 - Outros Profissionais da Saúde</v>
          </cell>
          <cell r="G313" t="str">
            <v>223505</v>
          </cell>
          <cell r="H313">
            <v>45352</v>
          </cell>
          <cell r="L313">
            <v>113.3372377</v>
          </cell>
          <cell r="M313">
            <v>4.1100000000000003</v>
          </cell>
          <cell r="O313">
            <v>1.35</v>
          </cell>
          <cell r="U313">
            <v>120.26</v>
          </cell>
          <cell r="X313" t="str">
            <v>AUX. CRECHE I</v>
          </cell>
          <cell r="Y313">
            <v>972.42</v>
          </cell>
          <cell r="AB313" t="str">
            <v>PL14434</v>
          </cell>
        </row>
        <row r="314">
          <cell r="C314" t="str">
            <v>HOSPITAL MESTRE VITALINO</v>
          </cell>
          <cell r="E314" t="str">
            <v>BIANCA SAMPAIO TAVARES</v>
          </cell>
          <cell r="F314" t="str">
            <v>1 - Médico</v>
          </cell>
          <cell r="G314" t="str">
            <v>225170</v>
          </cell>
          <cell r="H314">
            <v>45352</v>
          </cell>
          <cell r="L314">
            <v>113.3372377</v>
          </cell>
          <cell r="M314">
            <v>4.24</v>
          </cell>
          <cell r="O314">
            <v>5.77</v>
          </cell>
          <cell r="P314">
            <v>1.23</v>
          </cell>
        </row>
        <row r="315">
          <cell r="C315" t="str">
            <v>HOSPITAL MESTRE VITALINO</v>
          </cell>
          <cell r="E315" t="str">
            <v>BRENDA JAMBO LINS BARBOSA</v>
          </cell>
          <cell r="F315" t="str">
            <v>1 - Médico</v>
          </cell>
          <cell r="G315" t="str">
            <v>225225</v>
          </cell>
          <cell r="H315">
            <v>45352</v>
          </cell>
          <cell r="L315">
            <v>113.3372377</v>
          </cell>
          <cell r="M315">
            <v>4.24</v>
          </cell>
          <cell r="O315">
            <v>5.77</v>
          </cell>
          <cell r="P315">
            <v>1.23</v>
          </cell>
        </row>
        <row r="316">
          <cell r="C316" t="str">
            <v>HOSPITAL MESTRE VITALINO</v>
          </cell>
          <cell r="E316" t="str">
            <v>BRENDA STEFANNY BATISTA NEVES</v>
          </cell>
          <cell r="F316" t="str">
            <v>3 - Administrativo</v>
          </cell>
          <cell r="G316" t="str">
            <v>413110</v>
          </cell>
          <cell r="H316">
            <v>45352</v>
          </cell>
          <cell r="O316">
            <v>1.82</v>
          </cell>
        </row>
        <row r="317">
          <cell r="C317" t="str">
            <v>HOSPITAL MESTRE VITALINO</v>
          </cell>
          <cell r="E317" t="str">
            <v>BRENDHA STEPHANIE SILVA FARIAS</v>
          </cell>
          <cell r="F317" t="str">
            <v>2 - Outros Profissionais da Saúde</v>
          </cell>
          <cell r="G317" t="str">
            <v>322205</v>
          </cell>
          <cell r="H317">
            <v>45352</v>
          </cell>
          <cell r="L317">
            <v>113.3372377</v>
          </cell>
          <cell r="M317">
            <v>28.41</v>
          </cell>
          <cell r="O317">
            <v>1.82</v>
          </cell>
          <cell r="Y317">
            <v>1653.3100000000002</v>
          </cell>
          <cell r="AB317" t="str">
            <v>PL14434</v>
          </cell>
        </row>
        <row r="318">
          <cell r="C318" t="str">
            <v>HOSPITAL MESTRE VITALINO</v>
          </cell>
          <cell r="E318" t="str">
            <v>BRENO MUNIZ TASHIRO</v>
          </cell>
          <cell r="F318" t="str">
            <v>1 - Médico</v>
          </cell>
          <cell r="G318" t="str">
            <v>225150</v>
          </cell>
          <cell r="H318">
            <v>45352</v>
          </cell>
          <cell r="L318">
            <v>113.3372377</v>
          </cell>
          <cell r="M318">
            <v>4.24</v>
          </cell>
          <cell r="O318">
            <v>5.77</v>
          </cell>
          <cell r="P318">
            <v>1.23</v>
          </cell>
        </row>
        <row r="319">
          <cell r="C319" t="str">
            <v>HOSPITAL MESTRE VITALINO</v>
          </cell>
          <cell r="E319" t="str">
            <v>BRUNA CRISTINA DE OLIVEIRA LIMA</v>
          </cell>
          <cell r="F319" t="str">
            <v>1 - Médico</v>
          </cell>
          <cell r="G319" t="str">
            <v>225170</v>
          </cell>
          <cell r="H319">
            <v>45352</v>
          </cell>
          <cell r="L319">
            <v>113.3372377</v>
          </cell>
          <cell r="M319">
            <v>4.09</v>
          </cell>
          <cell r="O319">
            <v>5.77</v>
          </cell>
          <cell r="P319">
            <v>1.23</v>
          </cell>
        </row>
        <row r="320">
          <cell r="C320" t="str">
            <v>HOSPITAL MESTRE VITALINO</v>
          </cell>
          <cell r="E320" t="str">
            <v>BRUNA DA SILVA LINS</v>
          </cell>
          <cell r="F320" t="str">
            <v>2 - Outros Profissionais da Saúde</v>
          </cell>
          <cell r="G320" t="str">
            <v>322205</v>
          </cell>
          <cell r="H320">
            <v>45352</v>
          </cell>
          <cell r="L320">
            <v>113.3372377</v>
          </cell>
          <cell r="M320">
            <v>9.8000000000000007</v>
          </cell>
          <cell r="O320">
            <v>1.82</v>
          </cell>
          <cell r="U320">
            <v>25.85</v>
          </cell>
          <cell r="X320" t="str">
            <v>AUX. CRECHE I</v>
          </cell>
        </row>
        <row r="321">
          <cell r="C321" t="str">
            <v>HOSPITAL MESTRE VITALINO</v>
          </cell>
          <cell r="E321" t="str">
            <v>BRUNA ETNA DA SILVA SANTOS</v>
          </cell>
          <cell r="F321" t="str">
            <v>2 - Outros Profissionais da Saúde</v>
          </cell>
          <cell r="G321" t="str">
            <v>322205</v>
          </cell>
          <cell r="H321">
            <v>45352</v>
          </cell>
          <cell r="L321">
            <v>113.3372377</v>
          </cell>
          <cell r="M321">
            <v>29.39</v>
          </cell>
          <cell r="O321">
            <v>1.82</v>
          </cell>
          <cell r="Y321">
            <v>1653.3100000000002</v>
          </cell>
          <cell r="AB321" t="str">
            <v>PL14434</v>
          </cell>
        </row>
        <row r="322">
          <cell r="C322" t="str">
            <v>HOSPITAL MESTRE VITALINO</v>
          </cell>
          <cell r="E322" t="str">
            <v>BRUNA GUIMARAES DE MIRANDA</v>
          </cell>
          <cell r="F322" t="str">
            <v>2 - Outros Profissionais da Saúde</v>
          </cell>
          <cell r="G322" t="str">
            <v>322205</v>
          </cell>
          <cell r="H322">
            <v>45352</v>
          </cell>
          <cell r="L322">
            <v>113.3372377</v>
          </cell>
          <cell r="M322">
            <v>29.39</v>
          </cell>
          <cell r="O322">
            <v>1.82</v>
          </cell>
          <cell r="Y322">
            <v>1653.3100000000002</v>
          </cell>
          <cell r="AB322" t="str">
            <v>PL14434</v>
          </cell>
        </row>
        <row r="323">
          <cell r="C323" t="str">
            <v>HOSPITAL MESTRE VITALINO</v>
          </cell>
          <cell r="E323" t="str">
            <v>BRUNA JOVANE AMORIM LANDIM</v>
          </cell>
          <cell r="F323" t="str">
            <v>1 - Médico</v>
          </cell>
          <cell r="G323" t="str">
            <v>225121</v>
          </cell>
          <cell r="H323">
            <v>45352</v>
          </cell>
          <cell r="L323">
            <v>113.3372377</v>
          </cell>
          <cell r="M323">
            <v>3.81</v>
          </cell>
          <cell r="O323">
            <v>5.77</v>
          </cell>
          <cell r="P323">
            <v>1.23</v>
          </cell>
        </row>
        <row r="324">
          <cell r="C324" t="str">
            <v>HOSPITAL MESTRE VITALINO</v>
          </cell>
          <cell r="E324" t="str">
            <v>BRUNA JULLIET MAGALHAES BERNARDO</v>
          </cell>
          <cell r="F324" t="str">
            <v>2 - Outros Profissionais da Saúde</v>
          </cell>
          <cell r="G324" t="str">
            <v>322205</v>
          </cell>
          <cell r="H324">
            <v>45352</v>
          </cell>
          <cell r="L324">
            <v>113.3372377</v>
          </cell>
          <cell r="M324">
            <v>29.39</v>
          </cell>
          <cell r="O324">
            <v>1.82</v>
          </cell>
          <cell r="U324">
            <v>77.55</v>
          </cell>
          <cell r="X324" t="str">
            <v xml:space="preserve">AUX.CRECHE II </v>
          </cell>
          <cell r="Y324">
            <v>1653.3100000000002</v>
          </cell>
          <cell r="AB324" t="str">
            <v>PL14434</v>
          </cell>
        </row>
        <row r="325">
          <cell r="C325" t="str">
            <v>HOSPITAL MESTRE VITALINO</v>
          </cell>
          <cell r="E325" t="str">
            <v>BRUNA MAIARA DA SILVA</v>
          </cell>
          <cell r="F325" t="str">
            <v>2 - Outros Profissionais da Saúde</v>
          </cell>
          <cell r="G325" t="str">
            <v>322205</v>
          </cell>
          <cell r="H325">
            <v>45352</v>
          </cell>
          <cell r="L325">
            <v>113.3372377</v>
          </cell>
          <cell r="M325">
            <v>29.39</v>
          </cell>
          <cell r="O325">
            <v>1.82</v>
          </cell>
          <cell r="R325">
            <v>307.2</v>
          </cell>
          <cell r="S325">
            <v>88.17</v>
          </cell>
          <cell r="U325">
            <v>77.55</v>
          </cell>
          <cell r="X325" t="str">
            <v>AUX. CRECHE I</v>
          </cell>
          <cell r="Y325">
            <v>1653.3100000000002</v>
          </cell>
          <cell r="AB325" t="str">
            <v>PL14434</v>
          </cell>
        </row>
        <row r="326">
          <cell r="C326" t="str">
            <v>HOSPITAL MESTRE VITALINO</v>
          </cell>
          <cell r="E326" t="str">
            <v>BRUNA MARQUES DE MELO</v>
          </cell>
          <cell r="F326" t="str">
            <v>1 - Médico</v>
          </cell>
          <cell r="G326" t="str">
            <v>225203</v>
          </cell>
          <cell r="H326">
            <v>45352</v>
          </cell>
          <cell r="L326">
            <v>113.3372377</v>
          </cell>
          <cell r="M326">
            <v>4.24</v>
          </cell>
          <cell r="O326">
            <v>5.77</v>
          </cell>
          <cell r="P326">
            <v>1.23</v>
          </cell>
        </row>
        <row r="327">
          <cell r="C327" t="str">
            <v>HOSPITAL MESTRE VITALINO</v>
          </cell>
          <cell r="E327" t="str">
            <v>BRUNA OMENA RAMOS FARIAS</v>
          </cell>
          <cell r="F327" t="str">
            <v>2 - Outros Profissionais da Saúde</v>
          </cell>
          <cell r="G327" t="str">
            <v>223505</v>
          </cell>
          <cell r="H327">
            <v>45352</v>
          </cell>
          <cell r="L327">
            <v>113.3372377</v>
          </cell>
          <cell r="M327">
            <v>4.1100000000000003</v>
          </cell>
          <cell r="O327">
            <v>1.35</v>
          </cell>
          <cell r="Y327">
            <v>972.42</v>
          </cell>
          <cell r="AB327" t="str">
            <v>PL14434</v>
          </cell>
        </row>
        <row r="328">
          <cell r="C328" t="str">
            <v>HOSPITAL MESTRE VITALINO</v>
          </cell>
          <cell r="E328" t="str">
            <v>BRUNA RAFAELA TRINDADE DE OLIVEIRA</v>
          </cell>
          <cell r="F328" t="str">
            <v>2 - Outros Profissionais da Saúde</v>
          </cell>
          <cell r="G328" t="str">
            <v>322205</v>
          </cell>
          <cell r="H328">
            <v>45352</v>
          </cell>
          <cell r="L328">
            <v>113.3372377</v>
          </cell>
          <cell r="M328">
            <v>26.45</v>
          </cell>
          <cell r="O328">
            <v>1.82</v>
          </cell>
          <cell r="Y328">
            <v>1653.3100000000002</v>
          </cell>
          <cell r="AB328" t="str">
            <v>PL14434</v>
          </cell>
        </row>
        <row r="329">
          <cell r="C329" t="str">
            <v>HOSPITAL MESTRE VITALINO</v>
          </cell>
          <cell r="E329" t="str">
            <v>BRUNA RAPHAELA NASCIMENTO SILVA</v>
          </cell>
          <cell r="F329" t="str">
            <v>1 - Médico</v>
          </cell>
          <cell r="G329" t="str">
            <v>225170</v>
          </cell>
          <cell r="H329">
            <v>45352</v>
          </cell>
          <cell r="L329">
            <v>113.3372377</v>
          </cell>
          <cell r="M329">
            <v>4.24</v>
          </cell>
          <cell r="O329">
            <v>5.77</v>
          </cell>
          <cell r="P329">
            <v>1.23</v>
          </cell>
        </row>
        <row r="330">
          <cell r="C330" t="str">
            <v>HOSPITAL MESTRE VITALINO</v>
          </cell>
          <cell r="E330" t="str">
            <v>BRUNA THAYNA GOMES NUNES</v>
          </cell>
          <cell r="F330" t="str">
            <v>2 - Outros Profissionais da Saúde</v>
          </cell>
          <cell r="G330" t="str">
            <v>223505</v>
          </cell>
          <cell r="H330">
            <v>45352</v>
          </cell>
          <cell r="L330">
            <v>113.3372377</v>
          </cell>
          <cell r="M330">
            <v>4.1100000000000003</v>
          </cell>
          <cell r="O330">
            <v>1.35</v>
          </cell>
          <cell r="Y330">
            <v>972.42</v>
          </cell>
          <cell r="AB330" t="str">
            <v>PL14434</v>
          </cell>
        </row>
        <row r="331">
          <cell r="C331" t="str">
            <v>HOSPITAL MESTRE VITALINO</v>
          </cell>
          <cell r="E331" t="str">
            <v>BRUNNA CAROLLINE ARRUDA DE FRANCA LIMA</v>
          </cell>
          <cell r="F331" t="str">
            <v>1 - Médico</v>
          </cell>
          <cell r="G331" t="str">
            <v>225120</v>
          </cell>
          <cell r="H331">
            <v>45352</v>
          </cell>
          <cell r="L331">
            <v>113.3372377</v>
          </cell>
          <cell r="M331">
            <v>4.24</v>
          </cell>
          <cell r="O331">
            <v>5.77</v>
          </cell>
          <cell r="P331">
            <v>1.23</v>
          </cell>
        </row>
        <row r="332">
          <cell r="C332" t="str">
            <v>HOSPITAL MESTRE VITALINO</v>
          </cell>
          <cell r="E332" t="str">
            <v>BRUNO ARAUJO CORREIA DE ALMEIDA</v>
          </cell>
          <cell r="F332" t="str">
            <v>1 - Médico</v>
          </cell>
          <cell r="G332" t="str">
            <v>225150</v>
          </cell>
          <cell r="H332">
            <v>45352</v>
          </cell>
          <cell r="O332">
            <v>5.77</v>
          </cell>
          <cell r="P332">
            <v>1.23</v>
          </cell>
        </row>
        <row r="333">
          <cell r="C333" t="str">
            <v>HOSPITAL MESTRE VITALINO</v>
          </cell>
          <cell r="E333" t="str">
            <v>BRUNO BERNARDO BRITO DA SILVA</v>
          </cell>
          <cell r="F333" t="str">
            <v>1 - Médico</v>
          </cell>
          <cell r="G333" t="str">
            <v>225125</v>
          </cell>
          <cell r="H333">
            <v>45352</v>
          </cell>
          <cell r="L333">
            <v>113.3372377</v>
          </cell>
          <cell r="M333">
            <v>4.24</v>
          </cell>
          <cell r="O333">
            <v>5.77</v>
          </cell>
          <cell r="P333">
            <v>1.23</v>
          </cell>
        </row>
        <row r="334">
          <cell r="C334" t="str">
            <v>HOSPITAL MESTRE VITALINO</v>
          </cell>
          <cell r="E334" t="str">
            <v>BRUNO BEZERRA DA SILVA</v>
          </cell>
          <cell r="F334" t="str">
            <v>3 - Administrativo</v>
          </cell>
          <cell r="G334" t="str">
            <v>514310</v>
          </cell>
          <cell r="H334">
            <v>45352</v>
          </cell>
          <cell r="L334">
            <v>113.3372377</v>
          </cell>
          <cell r="M334">
            <v>28.24</v>
          </cell>
          <cell r="O334">
            <v>1.82</v>
          </cell>
        </row>
        <row r="335">
          <cell r="C335" t="str">
            <v>HOSPITAL MESTRE VITALINO</v>
          </cell>
          <cell r="E335" t="str">
            <v>BRUNO CAUA PAZ MENDES</v>
          </cell>
          <cell r="F335" t="str">
            <v>3 - Administrativo</v>
          </cell>
          <cell r="G335" t="str">
            <v>411005</v>
          </cell>
          <cell r="H335">
            <v>45352</v>
          </cell>
          <cell r="O335">
            <v>1.82</v>
          </cell>
          <cell r="R335">
            <v>403.2</v>
          </cell>
          <cell r="S335">
            <v>39.74</v>
          </cell>
        </row>
        <row r="336">
          <cell r="C336" t="str">
            <v>HOSPITAL MESTRE VITALINO</v>
          </cell>
          <cell r="E336" t="str">
            <v>BRUNO DUARTE SILVA</v>
          </cell>
          <cell r="F336" t="str">
            <v>1 - Médico</v>
          </cell>
          <cell r="G336" t="str">
            <v>225225</v>
          </cell>
          <cell r="H336">
            <v>45352</v>
          </cell>
          <cell r="L336">
            <v>113.3372377</v>
          </cell>
          <cell r="M336">
            <v>4.24</v>
          </cell>
          <cell r="O336">
            <v>5.77</v>
          </cell>
          <cell r="P336">
            <v>1.23</v>
          </cell>
        </row>
        <row r="337">
          <cell r="C337" t="str">
            <v>HOSPITAL MESTRE VITALINO</v>
          </cell>
          <cell r="E337" t="str">
            <v>BRUNO JOSE DE ALENCAR DANDA</v>
          </cell>
          <cell r="F337" t="str">
            <v>1 - Médico</v>
          </cell>
          <cell r="G337" t="str">
            <v>225120</v>
          </cell>
          <cell r="H337">
            <v>45352</v>
          </cell>
          <cell r="L337">
            <v>113.3372377</v>
          </cell>
          <cell r="M337">
            <v>4.24</v>
          </cell>
          <cell r="O337">
            <v>5.77</v>
          </cell>
          <cell r="P337">
            <v>1.23</v>
          </cell>
        </row>
        <row r="338">
          <cell r="C338" t="str">
            <v>HOSPITAL MESTRE VITALINO</v>
          </cell>
          <cell r="E338" t="str">
            <v>BRUNO RAFAEL BEZERRA MONTEIRO</v>
          </cell>
          <cell r="F338" t="str">
            <v>2 - Outros Profissionais da Saúde</v>
          </cell>
          <cell r="G338" t="str">
            <v>223605</v>
          </cell>
          <cell r="H338">
            <v>45352</v>
          </cell>
          <cell r="L338">
            <v>113.3372377</v>
          </cell>
          <cell r="M338">
            <v>3.54</v>
          </cell>
          <cell r="O338">
            <v>1.35</v>
          </cell>
        </row>
        <row r="339">
          <cell r="C339" t="str">
            <v>HOSPITAL MESTRE VITALINO</v>
          </cell>
          <cell r="E339" t="str">
            <v>BRUNO RICARDO ALVES MORAIS</v>
          </cell>
          <cell r="F339" t="str">
            <v>3 - Administrativo</v>
          </cell>
          <cell r="G339" t="str">
            <v>517410</v>
          </cell>
          <cell r="H339">
            <v>45352</v>
          </cell>
          <cell r="L339">
            <v>113.3372377</v>
          </cell>
          <cell r="M339">
            <v>28.24</v>
          </cell>
          <cell r="O339">
            <v>1.82</v>
          </cell>
        </row>
        <row r="340">
          <cell r="C340" t="str">
            <v>HOSPITAL MESTRE VITALINO</v>
          </cell>
          <cell r="E340" t="str">
            <v>BRUNO TENORIO GONCALVES DA SILVA</v>
          </cell>
          <cell r="F340" t="str">
            <v>1 - Médico</v>
          </cell>
          <cell r="G340" t="str">
            <v>225150</v>
          </cell>
          <cell r="H340">
            <v>45352</v>
          </cell>
          <cell r="L340">
            <v>113.3372377</v>
          </cell>
          <cell r="M340">
            <v>4.24</v>
          </cell>
          <cell r="O340">
            <v>5.77</v>
          </cell>
          <cell r="P340">
            <v>1.23</v>
          </cell>
        </row>
        <row r="341">
          <cell r="C341" t="str">
            <v>HOSPITAL MESTRE VITALINO</v>
          </cell>
          <cell r="E341" t="str">
            <v>CAIO BRUNO DA SILVA</v>
          </cell>
          <cell r="F341" t="str">
            <v>2 - Outros Profissionais da Saúde</v>
          </cell>
          <cell r="G341" t="str">
            <v>223505</v>
          </cell>
          <cell r="H341">
            <v>45352</v>
          </cell>
          <cell r="L341">
            <v>113.3372377</v>
          </cell>
          <cell r="M341">
            <v>4.1100000000000003</v>
          </cell>
          <cell r="O341">
            <v>1.35</v>
          </cell>
          <cell r="Y341">
            <v>972.42</v>
          </cell>
          <cell r="AB341" t="str">
            <v>PL14434</v>
          </cell>
        </row>
        <row r="342">
          <cell r="C342" t="str">
            <v>HOSPITAL MESTRE VITALINO</v>
          </cell>
          <cell r="E342" t="str">
            <v>CAIO VINICIUS DINO TAVARES</v>
          </cell>
          <cell r="F342" t="str">
            <v>1 - Médico</v>
          </cell>
          <cell r="G342" t="str">
            <v>225225</v>
          </cell>
          <cell r="H342">
            <v>45352</v>
          </cell>
          <cell r="L342">
            <v>113.3372377</v>
          </cell>
          <cell r="M342">
            <v>4.24</v>
          </cell>
          <cell r="O342">
            <v>5.77</v>
          </cell>
          <cell r="P342">
            <v>1.23</v>
          </cell>
        </row>
        <row r="343">
          <cell r="C343" t="str">
            <v>HOSPITAL MESTRE VITALINO</v>
          </cell>
          <cell r="E343" t="str">
            <v>CAMILA ALVES BRASIL MELO</v>
          </cell>
          <cell r="F343" t="str">
            <v>2 - Outros Profissionais da Saúde</v>
          </cell>
          <cell r="G343" t="str">
            <v>322205</v>
          </cell>
          <cell r="H343">
            <v>45352</v>
          </cell>
          <cell r="L343">
            <v>113.3372377</v>
          </cell>
          <cell r="M343">
            <v>27.43</v>
          </cell>
          <cell r="O343">
            <v>1.82</v>
          </cell>
          <cell r="Y343">
            <v>1653.3100000000002</v>
          </cell>
          <cell r="AB343" t="str">
            <v>PL14434</v>
          </cell>
        </row>
        <row r="344">
          <cell r="C344" t="str">
            <v>HOSPITAL MESTRE VITALINO</v>
          </cell>
          <cell r="E344" t="str">
            <v>CAMILA DE ARAUJO SILVA</v>
          </cell>
          <cell r="F344" t="str">
            <v>2 - Outros Profissionais da Saúde</v>
          </cell>
          <cell r="G344" t="str">
            <v>322205</v>
          </cell>
          <cell r="H344">
            <v>45352</v>
          </cell>
          <cell r="L344">
            <v>113.3372377</v>
          </cell>
          <cell r="M344">
            <v>29.39</v>
          </cell>
          <cell r="O344">
            <v>1.82</v>
          </cell>
          <cell r="U344">
            <v>77.55</v>
          </cell>
          <cell r="X344" t="str">
            <v>AUX. CRECHE I</v>
          </cell>
          <cell r="Y344">
            <v>1653.3100000000002</v>
          </cell>
          <cell r="AB344" t="str">
            <v>PL14434</v>
          </cell>
        </row>
        <row r="345">
          <cell r="C345" t="str">
            <v>HOSPITAL MESTRE VITALINO</v>
          </cell>
          <cell r="E345" t="str">
            <v>CAMILA DEISIANE FERREIRA DE ASSIS</v>
          </cell>
          <cell r="F345" t="str">
            <v>2 - Outros Profissionais da Saúde</v>
          </cell>
          <cell r="G345" t="str">
            <v>322205</v>
          </cell>
          <cell r="H345">
            <v>45352</v>
          </cell>
          <cell r="L345">
            <v>113.3372377</v>
          </cell>
          <cell r="M345">
            <v>29.39</v>
          </cell>
          <cell r="O345">
            <v>1.82</v>
          </cell>
          <cell r="Y345">
            <v>1653.3100000000002</v>
          </cell>
          <cell r="AB345" t="str">
            <v>PL14434</v>
          </cell>
        </row>
        <row r="346">
          <cell r="C346" t="str">
            <v>HOSPITAL MESTRE VITALINO</v>
          </cell>
          <cell r="E346" t="str">
            <v>CAMILA GABRIELA SERODIO CANDIDO</v>
          </cell>
          <cell r="F346" t="str">
            <v>2 - Outros Profissionais da Saúde</v>
          </cell>
          <cell r="G346" t="str">
            <v>223605</v>
          </cell>
          <cell r="H346">
            <v>45352</v>
          </cell>
          <cell r="L346">
            <v>113.3372377</v>
          </cell>
          <cell r="M346">
            <v>3.54</v>
          </cell>
          <cell r="O346">
            <v>1.35</v>
          </cell>
          <cell r="U346">
            <v>112.22</v>
          </cell>
          <cell r="X346" t="str">
            <v>AUX. CRECHE I</v>
          </cell>
        </row>
        <row r="347">
          <cell r="C347" t="str">
            <v>HOSPITAL MESTRE VITALINO</v>
          </cell>
          <cell r="E347" t="str">
            <v>CAMILA GUADAGNANO DE ALMEIDA MONTEIRO</v>
          </cell>
          <cell r="F347" t="str">
            <v>2 - Outros Profissionais da Saúde</v>
          </cell>
          <cell r="G347" t="str">
            <v>223605</v>
          </cell>
          <cell r="H347">
            <v>45352</v>
          </cell>
          <cell r="L347">
            <v>113.3372377</v>
          </cell>
          <cell r="M347">
            <v>3.24</v>
          </cell>
          <cell r="O347">
            <v>1.35</v>
          </cell>
          <cell r="U347">
            <v>112.22</v>
          </cell>
          <cell r="X347" t="str">
            <v>AUX. CRECHE I</v>
          </cell>
        </row>
        <row r="348">
          <cell r="C348" t="str">
            <v>HOSPITAL MESTRE VITALINO</v>
          </cell>
          <cell r="E348" t="str">
            <v>CAMILA KARINE MATEUS SANTOS</v>
          </cell>
          <cell r="F348" t="str">
            <v>2 - Outros Profissionais da Saúde</v>
          </cell>
          <cell r="G348" t="str">
            <v>322205</v>
          </cell>
          <cell r="H348">
            <v>45352</v>
          </cell>
          <cell r="L348">
            <v>113.3372377</v>
          </cell>
          <cell r="M348">
            <v>29.39</v>
          </cell>
          <cell r="O348">
            <v>1.82</v>
          </cell>
          <cell r="Y348">
            <v>1653.3100000000002</v>
          </cell>
          <cell r="AB348" t="str">
            <v>PL14434</v>
          </cell>
        </row>
        <row r="349">
          <cell r="C349" t="str">
            <v>HOSPITAL MESTRE VITALINO</v>
          </cell>
          <cell r="E349" t="str">
            <v>CAMILA MARIA DA SILVA</v>
          </cell>
          <cell r="F349" t="str">
            <v>3 - Administrativo</v>
          </cell>
          <cell r="G349" t="str">
            <v>514320</v>
          </cell>
          <cell r="H349">
            <v>45352</v>
          </cell>
          <cell r="O349">
            <v>1.82</v>
          </cell>
        </row>
        <row r="350">
          <cell r="C350" t="str">
            <v>HOSPITAL MESTRE VITALINO</v>
          </cell>
          <cell r="E350" t="str">
            <v>CAMILA MARIA SILVESTRE</v>
          </cell>
          <cell r="F350" t="str">
            <v>3 - Administrativo</v>
          </cell>
          <cell r="G350" t="str">
            <v>411005</v>
          </cell>
          <cell r="H350">
            <v>45352</v>
          </cell>
          <cell r="O350">
            <v>1.82</v>
          </cell>
        </row>
        <row r="351">
          <cell r="C351" t="str">
            <v>HOSPITAL MESTRE VITALINO</v>
          </cell>
          <cell r="E351" t="str">
            <v>CAMILA NAYARA ALVES DE LIMA</v>
          </cell>
          <cell r="F351" t="str">
            <v>2 - Outros Profissionais da Saúde</v>
          </cell>
          <cell r="G351" t="str">
            <v>322205</v>
          </cell>
          <cell r="H351">
            <v>45352</v>
          </cell>
          <cell r="O351">
            <v>1.82</v>
          </cell>
          <cell r="U351">
            <v>77.55</v>
          </cell>
          <cell r="X351" t="str">
            <v>AUX. CRECHE I, AUX.CRECHE FÉRIAS</v>
          </cell>
          <cell r="Y351">
            <v>1653.3100000000002</v>
          </cell>
          <cell r="AB351" t="str">
            <v>PL14434</v>
          </cell>
        </row>
        <row r="352">
          <cell r="C352" t="str">
            <v>HOSPITAL MESTRE VITALINO</v>
          </cell>
          <cell r="E352" t="str">
            <v>CAMILA RAFAELLA MACEDO DE LIMA VILA NOVA</v>
          </cell>
          <cell r="F352" t="str">
            <v>2 - Outros Profissionais da Saúde</v>
          </cell>
          <cell r="G352" t="str">
            <v>223505</v>
          </cell>
          <cell r="H352">
            <v>45352</v>
          </cell>
          <cell r="L352">
            <v>113.3372377</v>
          </cell>
          <cell r="M352">
            <v>2.19</v>
          </cell>
          <cell r="O352">
            <v>1.35</v>
          </cell>
          <cell r="U352">
            <v>240.52</v>
          </cell>
          <cell r="X352" t="str">
            <v>AUX. CRECHE I, AUX.CRECHE II</v>
          </cell>
          <cell r="Y352">
            <v>972.42</v>
          </cell>
          <cell r="AB352" t="str">
            <v>PL14434</v>
          </cell>
        </row>
        <row r="353">
          <cell r="C353" t="str">
            <v>HOSPITAL MESTRE VITALINO</v>
          </cell>
          <cell r="E353" t="str">
            <v>CAMILA TERESA DE LIMA</v>
          </cell>
          <cell r="F353" t="str">
            <v>2 - Outros Profissionais da Saúde</v>
          </cell>
          <cell r="G353" t="str">
            <v>223505</v>
          </cell>
          <cell r="H353">
            <v>45352</v>
          </cell>
          <cell r="L353">
            <v>113.3372377</v>
          </cell>
          <cell r="M353">
            <v>3.7</v>
          </cell>
          <cell r="O353">
            <v>1.35</v>
          </cell>
          <cell r="Y353">
            <v>972.42</v>
          </cell>
          <cell r="AB353" t="str">
            <v>PL14434</v>
          </cell>
        </row>
        <row r="354">
          <cell r="C354" t="str">
            <v>HOSPITAL MESTRE VITALINO</v>
          </cell>
          <cell r="E354" t="str">
            <v>CAMILA THAIANE SILVA DE FREITAS</v>
          </cell>
          <cell r="F354" t="str">
            <v>2 - Outros Profissionais da Saúde</v>
          </cell>
          <cell r="G354" t="str">
            <v>223505</v>
          </cell>
          <cell r="H354">
            <v>45352</v>
          </cell>
          <cell r="L354">
            <v>113.3372377</v>
          </cell>
          <cell r="M354">
            <v>3.97</v>
          </cell>
          <cell r="O354">
            <v>1.35</v>
          </cell>
          <cell r="U354">
            <v>120.26</v>
          </cell>
          <cell r="X354" t="str">
            <v>AUX. CRECHE I</v>
          </cell>
          <cell r="Y354">
            <v>972.42</v>
          </cell>
          <cell r="AB354" t="str">
            <v>PL14434</v>
          </cell>
        </row>
        <row r="355">
          <cell r="C355" t="str">
            <v>HOSPITAL MESTRE VITALINO</v>
          </cell>
          <cell r="E355" t="str">
            <v>CAMILLY VITORIA DA SILVA FLORENCIO</v>
          </cell>
          <cell r="F355" t="str">
            <v>3 - Administrativo</v>
          </cell>
          <cell r="G355" t="str">
            <v>411010</v>
          </cell>
          <cell r="H355">
            <v>45352</v>
          </cell>
          <cell r="L355">
            <v>113.3372377</v>
          </cell>
          <cell r="M355">
            <v>29.32</v>
          </cell>
          <cell r="O355">
            <v>1.82</v>
          </cell>
          <cell r="R355">
            <v>403.2</v>
          </cell>
          <cell r="S355">
            <v>87.97</v>
          </cell>
        </row>
        <row r="356">
          <cell r="C356" t="str">
            <v>HOSPITAL MESTRE VITALINO</v>
          </cell>
          <cell r="E356" t="str">
            <v>CANDELARIA ITALA DA SILVA</v>
          </cell>
          <cell r="F356" t="str">
            <v>3 - Administrativo</v>
          </cell>
          <cell r="G356" t="str">
            <v>410105</v>
          </cell>
          <cell r="H356">
            <v>45352</v>
          </cell>
          <cell r="O356">
            <v>1.82</v>
          </cell>
        </row>
        <row r="357">
          <cell r="C357" t="str">
            <v>HOSPITAL MESTRE VITALINO</v>
          </cell>
          <cell r="E357" t="str">
            <v>CARINA MARIA SOARES MACIEL</v>
          </cell>
          <cell r="F357" t="str">
            <v>2 - Outros Profissionais da Saúde</v>
          </cell>
          <cell r="G357" t="str">
            <v>223605</v>
          </cell>
          <cell r="H357">
            <v>45352</v>
          </cell>
          <cell r="L357">
            <v>113.3372377</v>
          </cell>
          <cell r="M357">
            <v>3.54</v>
          </cell>
          <cell r="O357">
            <v>1.35</v>
          </cell>
        </row>
        <row r="358">
          <cell r="C358" t="str">
            <v>HOSPITAL MESTRE VITALINO</v>
          </cell>
          <cell r="E358" t="str">
            <v>CARLA DAIANE DE SOUZA PEREIRA</v>
          </cell>
          <cell r="F358" t="str">
            <v>2 - Outros Profissionais da Saúde</v>
          </cell>
          <cell r="G358" t="str">
            <v>521130</v>
          </cell>
          <cell r="H358">
            <v>45352</v>
          </cell>
          <cell r="L358">
            <v>113.3372377</v>
          </cell>
          <cell r="M358">
            <v>28.24</v>
          </cell>
          <cell r="O358">
            <v>1.82</v>
          </cell>
        </row>
        <row r="359">
          <cell r="C359" t="str">
            <v>HOSPITAL MESTRE VITALINO</v>
          </cell>
          <cell r="E359" t="str">
            <v>CARLA FABRICIA DA SILVA</v>
          </cell>
          <cell r="F359" t="str">
            <v>2 - Outros Profissionais da Saúde</v>
          </cell>
          <cell r="G359" t="str">
            <v>322205</v>
          </cell>
          <cell r="H359">
            <v>45352</v>
          </cell>
          <cell r="O359">
            <v>1.82</v>
          </cell>
          <cell r="U359">
            <v>77.55</v>
          </cell>
          <cell r="X359" t="str">
            <v xml:space="preserve">AUX.CRECHE II </v>
          </cell>
          <cell r="Y359">
            <v>1653.3100000000002</v>
          </cell>
          <cell r="AB359" t="str">
            <v>PL14434</v>
          </cell>
        </row>
        <row r="360">
          <cell r="C360" t="str">
            <v>HOSPITAL MESTRE VITALINO</v>
          </cell>
          <cell r="E360" t="str">
            <v>CARLA MARIA DE MELO PEREIRA</v>
          </cell>
          <cell r="F360" t="str">
            <v>2 - Outros Profissionais da Saúde</v>
          </cell>
          <cell r="G360" t="str">
            <v>521130</v>
          </cell>
          <cell r="H360">
            <v>45352</v>
          </cell>
          <cell r="L360">
            <v>113.3372377</v>
          </cell>
          <cell r="M360">
            <v>28.24</v>
          </cell>
          <cell r="O360">
            <v>1.82</v>
          </cell>
        </row>
        <row r="361">
          <cell r="C361" t="str">
            <v>HOSPITAL MESTRE VITALINO</v>
          </cell>
          <cell r="E361" t="str">
            <v>CARLA MICHELLE CAXIADO</v>
          </cell>
          <cell r="F361" t="str">
            <v>2 - Outros Profissionais da Saúde</v>
          </cell>
          <cell r="G361" t="str">
            <v>521130</v>
          </cell>
          <cell r="H361">
            <v>45352</v>
          </cell>
          <cell r="L361">
            <v>113.3372377</v>
          </cell>
          <cell r="M361">
            <v>6.59</v>
          </cell>
          <cell r="O361">
            <v>1.82</v>
          </cell>
          <cell r="R361">
            <v>307.2</v>
          </cell>
          <cell r="S361">
            <v>84.72</v>
          </cell>
          <cell r="U361">
            <v>80.95</v>
          </cell>
          <cell r="X361" t="str">
            <v>AUX. CRECHE I</v>
          </cell>
        </row>
        <row r="362">
          <cell r="C362" t="str">
            <v>HOSPITAL MESTRE VITALINO</v>
          </cell>
          <cell r="E362" t="str">
            <v>CARLA PATRICIA FERREIRA DA SILVA</v>
          </cell>
          <cell r="F362" t="str">
            <v>2 - Outros Profissionais da Saúde</v>
          </cell>
          <cell r="G362" t="str">
            <v>322205</v>
          </cell>
          <cell r="H362">
            <v>45352</v>
          </cell>
          <cell r="O362">
            <v>1.82</v>
          </cell>
        </row>
        <row r="363">
          <cell r="C363" t="str">
            <v>HOSPITAL MESTRE VITALINO</v>
          </cell>
          <cell r="E363" t="str">
            <v>CARLA PRISCILA BEZERRA DA SILVA MELO</v>
          </cell>
          <cell r="F363" t="str">
            <v>2 - Outros Profissionais da Saúde</v>
          </cell>
          <cell r="G363" t="str">
            <v>322205</v>
          </cell>
          <cell r="H363">
            <v>45352</v>
          </cell>
          <cell r="L363">
            <v>113.3372377</v>
          </cell>
          <cell r="M363">
            <v>29.39</v>
          </cell>
          <cell r="O363">
            <v>1.82</v>
          </cell>
          <cell r="U363">
            <v>77.55</v>
          </cell>
          <cell r="X363" t="str">
            <v>AUX. CRECHE I</v>
          </cell>
          <cell r="Y363">
            <v>1653.3100000000002</v>
          </cell>
          <cell r="AB363" t="str">
            <v>PL14434</v>
          </cell>
        </row>
        <row r="364">
          <cell r="C364" t="str">
            <v>HOSPITAL MESTRE VITALINO</v>
          </cell>
          <cell r="E364" t="str">
            <v>CARLA SABRINA PEREIRA SILVA DE BARROS</v>
          </cell>
          <cell r="F364" t="str">
            <v>2 - Outros Profissionais da Saúde</v>
          </cell>
          <cell r="G364" t="str">
            <v>322205</v>
          </cell>
          <cell r="H364">
            <v>45352</v>
          </cell>
          <cell r="L364">
            <v>113.3372377</v>
          </cell>
          <cell r="M364">
            <v>29.39</v>
          </cell>
          <cell r="O364">
            <v>1.82</v>
          </cell>
          <cell r="R364">
            <v>153.6</v>
          </cell>
          <cell r="S364">
            <v>88.17</v>
          </cell>
          <cell r="Y364">
            <v>1653.3100000000002</v>
          </cell>
          <cell r="AB364" t="str">
            <v>PL14434</v>
          </cell>
        </row>
        <row r="365">
          <cell r="C365" t="str">
            <v>HOSPITAL MESTRE VITALINO</v>
          </cell>
          <cell r="E365" t="str">
            <v>CARLA SUELY BATISTA FLORENCIO CAXIADO</v>
          </cell>
          <cell r="F365" t="str">
            <v>3 - Administrativo</v>
          </cell>
          <cell r="G365" t="str">
            <v>517410</v>
          </cell>
          <cell r="H365">
            <v>45352</v>
          </cell>
          <cell r="L365">
            <v>113.3372377</v>
          </cell>
          <cell r="M365">
            <v>28.24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AFONSO DE SOUZA COSME</v>
          </cell>
          <cell r="F366" t="str">
            <v>2 - Outros Profissionais da Saúde</v>
          </cell>
          <cell r="G366" t="str">
            <v>324115</v>
          </cell>
          <cell r="H366">
            <v>45352</v>
          </cell>
          <cell r="L366">
            <v>113.3372377</v>
          </cell>
          <cell r="M366">
            <v>2.41</v>
          </cell>
          <cell r="O366">
            <v>10</v>
          </cell>
        </row>
        <row r="367">
          <cell r="C367" t="str">
            <v>HOSPITAL MESTRE VITALINO</v>
          </cell>
          <cell r="E367" t="str">
            <v>CARLOS ALBERTO DA SILVA</v>
          </cell>
          <cell r="F367" t="str">
            <v>3 - Administrativo</v>
          </cell>
          <cell r="G367" t="str">
            <v>411010</v>
          </cell>
          <cell r="H367">
            <v>45352</v>
          </cell>
          <cell r="O367">
            <v>1.82</v>
          </cell>
        </row>
        <row r="368">
          <cell r="C368" t="str">
            <v>HOSPITAL MESTRE VITALINO</v>
          </cell>
          <cell r="E368" t="str">
            <v>CARLOS ALEXANDRE GOMES LIRA DOS SANTOS</v>
          </cell>
          <cell r="F368" t="str">
            <v>3 - Administrativo</v>
          </cell>
          <cell r="G368" t="str">
            <v>513505</v>
          </cell>
          <cell r="H368">
            <v>45352</v>
          </cell>
          <cell r="L368">
            <v>113.3372377</v>
          </cell>
          <cell r="M368">
            <v>26.36</v>
          </cell>
          <cell r="O368">
            <v>1.82</v>
          </cell>
        </row>
        <row r="369">
          <cell r="C369" t="str">
            <v>HOSPITAL MESTRE VITALINO</v>
          </cell>
          <cell r="E369" t="str">
            <v>CARLOS ANTONIO DOS SANTOS</v>
          </cell>
          <cell r="F369" t="str">
            <v>2 - Outros Profissionais da Saúde</v>
          </cell>
          <cell r="G369" t="str">
            <v>521130</v>
          </cell>
          <cell r="H369">
            <v>45352</v>
          </cell>
          <cell r="O369">
            <v>1.82</v>
          </cell>
        </row>
        <row r="370">
          <cell r="C370" t="str">
            <v>HOSPITAL MESTRE VITALINO</v>
          </cell>
          <cell r="E370" t="str">
            <v>CARLOS DIEGO ALVES BERNARDO</v>
          </cell>
          <cell r="F370" t="str">
            <v>1 - Médico</v>
          </cell>
          <cell r="G370" t="str">
            <v>225120</v>
          </cell>
          <cell r="H370">
            <v>45352</v>
          </cell>
          <cell r="L370">
            <v>113.3372377</v>
          </cell>
          <cell r="M370">
            <v>4.24</v>
          </cell>
          <cell r="O370">
            <v>5.77</v>
          </cell>
          <cell r="P370">
            <v>1.23</v>
          </cell>
        </row>
        <row r="371">
          <cell r="C371" t="str">
            <v>HOSPITAL MESTRE VITALINO</v>
          </cell>
          <cell r="E371" t="str">
            <v>CARLOS DIEGO SANTOS FARIAS</v>
          </cell>
          <cell r="F371" t="str">
            <v>2 - Outros Profissionais da Saúde</v>
          </cell>
          <cell r="G371" t="str">
            <v>521130</v>
          </cell>
          <cell r="H371">
            <v>45352</v>
          </cell>
          <cell r="L371">
            <v>113.3372377</v>
          </cell>
          <cell r="M371">
            <v>28.24</v>
          </cell>
          <cell r="O371">
            <v>1.82</v>
          </cell>
        </row>
        <row r="372">
          <cell r="C372" t="str">
            <v>HOSPITAL MESTRE VITALINO</v>
          </cell>
          <cell r="E372" t="str">
            <v>CARLOS EDUARDO CAVALCANTI ALMEIDA DE FREITAS</v>
          </cell>
          <cell r="F372" t="str">
            <v>1 - Médico</v>
          </cell>
          <cell r="G372" t="str">
            <v>225170</v>
          </cell>
          <cell r="H372">
            <v>45352</v>
          </cell>
          <cell r="L372">
            <v>113.3372377</v>
          </cell>
          <cell r="M372">
            <v>4.24</v>
          </cell>
          <cell r="O372">
            <v>5.77</v>
          </cell>
          <cell r="P372">
            <v>1.23</v>
          </cell>
        </row>
        <row r="373">
          <cell r="C373" t="str">
            <v>HOSPITAL MESTRE VITALINO</v>
          </cell>
          <cell r="E373" t="str">
            <v>CARLOS EDUARDO DA SILVA</v>
          </cell>
          <cell r="F373" t="str">
            <v>2 - Outros Profissionais da Saúde</v>
          </cell>
          <cell r="G373" t="str">
            <v>322205</v>
          </cell>
          <cell r="H373">
            <v>45352</v>
          </cell>
          <cell r="L373">
            <v>113.3372377</v>
          </cell>
          <cell r="M373">
            <v>29.39</v>
          </cell>
          <cell r="O373">
            <v>1.82</v>
          </cell>
          <cell r="Y373">
            <v>1653.3100000000002</v>
          </cell>
          <cell r="AB373" t="str">
            <v>PL14434</v>
          </cell>
        </row>
        <row r="374">
          <cell r="C374" t="str">
            <v>HOSPITAL MESTRE VITALINO</v>
          </cell>
          <cell r="E374" t="str">
            <v>CARLOS EDUARDO DA SILVA</v>
          </cell>
          <cell r="F374" t="str">
            <v>3 - Administrativo</v>
          </cell>
          <cell r="G374" t="str">
            <v>763305</v>
          </cell>
          <cell r="H374">
            <v>45352</v>
          </cell>
          <cell r="L374">
            <v>113.3372377</v>
          </cell>
          <cell r="M374">
            <v>28.24</v>
          </cell>
          <cell r="O374">
            <v>1.82</v>
          </cell>
        </row>
        <row r="375">
          <cell r="C375" t="str">
            <v>HOSPITAL MESTRE VITALINO</v>
          </cell>
          <cell r="E375" t="str">
            <v>CARLOS EDUARDO DO NASCIMENTO</v>
          </cell>
          <cell r="F375" t="str">
            <v>3 - Administrativo</v>
          </cell>
          <cell r="G375" t="str">
            <v>410105</v>
          </cell>
          <cell r="H375">
            <v>45352</v>
          </cell>
          <cell r="L375">
            <v>113.3372377</v>
          </cell>
          <cell r="M375">
            <v>72.89</v>
          </cell>
          <cell r="O375">
            <v>1.82</v>
          </cell>
          <cell r="Y375">
            <v>3313.1222222199999</v>
          </cell>
          <cell r="AB375" t="str">
            <v>LOCAÇÃO DE ÔNIBUS, OUTROS</v>
          </cell>
        </row>
        <row r="376">
          <cell r="C376" t="str">
            <v>HOSPITAL MESTRE VITALINO</v>
          </cell>
          <cell r="E376" t="str">
            <v>CARLOS EDUARDO SILVA DE OLIVEIRA</v>
          </cell>
          <cell r="F376" t="str">
            <v>3 - Administrativo</v>
          </cell>
          <cell r="G376" t="str">
            <v>515110</v>
          </cell>
          <cell r="H376">
            <v>45352</v>
          </cell>
          <cell r="L376">
            <v>113.3372377</v>
          </cell>
          <cell r="M376">
            <v>26.36</v>
          </cell>
          <cell r="O376">
            <v>1.82</v>
          </cell>
          <cell r="R376">
            <v>307.2</v>
          </cell>
          <cell r="S376">
            <v>84.72</v>
          </cell>
        </row>
        <row r="377">
          <cell r="C377" t="str">
            <v>HOSPITAL MESTRE VITALINO</v>
          </cell>
          <cell r="E377" t="str">
            <v>CARLOS FERNANDES CARNEIRO DE SOUSA GOMES DA SILVA</v>
          </cell>
          <cell r="F377" t="str">
            <v>3 - Administrativo</v>
          </cell>
          <cell r="G377" t="str">
            <v>517410</v>
          </cell>
          <cell r="H377">
            <v>45352</v>
          </cell>
          <cell r="L377">
            <v>113.3372377</v>
          </cell>
          <cell r="M377">
            <v>28.24</v>
          </cell>
          <cell r="O377">
            <v>1.82</v>
          </cell>
          <cell r="R377">
            <v>307.2</v>
          </cell>
          <cell r="S377">
            <v>84.72</v>
          </cell>
        </row>
        <row r="378">
          <cell r="C378" t="str">
            <v>HOSPITAL MESTRE VITALINO</v>
          </cell>
          <cell r="E378" t="str">
            <v>CARLOS GALVAO BRANCO ARAUJO</v>
          </cell>
          <cell r="F378" t="str">
            <v>1 - Médico</v>
          </cell>
          <cell r="G378" t="str">
            <v>225150</v>
          </cell>
          <cell r="H378">
            <v>45352</v>
          </cell>
          <cell r="L378">
            <v>113.3372377</v>
          </cell>
          <cell r="M378">
            <v>4.24</v>
          </cell>
          <cell r="O378">
            <v>5.77</v>
          </cell>
          <cell r="P378">
            <v>1.23</v>
          </cell>
        </row>
        <row r="379">
          <cell r="C379" t="str">
            <v>HOSPITAL MESTRE VITALINO</v>
          </cell>
          <cell r="E379" t="str">
            <v>CARLOS HENRIQUE BRAGA SOARES</v>
          </cell>
          <cell r="F379" t="str">
            <v>2 - Outros Profissionais da Saúde</v>
          </cell>
          <cell r="G379" t="str">
            <v>521130</v>
          </cell>
          <cell r="H379">
            <v>45352</v>
          </cell>
          <cell r="O379">
            <v>1.82</v>
          </cell>
        </row>
        <row r="380">
          <cell r="C380" t="str">
            <v>HOSPITAL MESTRE VITALINO</v>
          </cell>
          <cell r="E380" t="str">
            <v>CARLOS JOSE DA SILVA</v>
          </cell>
          <cell r="F380" t="str">
            <v>2 - Outros Profissionais da Saúde</v>
          </cell>
          <cell r="G380" t="str">
            <v>322205</v>
          </cell>
          <cell r="H380">
            <v>45352</v>
          </cell>
          <cell r="O380">
            <v>1.82</v>
          </cell>
          <cell r="Y380">
            <v>1653.3100000000002</v>
          </cell>
          <cell r="AB380" t="str">
            <v>PL14434</v>
          </cell>
        </row>
        <row r="381">
          <cell r="C381" t="str">
            <v>HOSPITAL MESTRE VITALINO</v>
          </cell>
          <cell r="E381" t="str">
            <v>CARLOS JOSE DOS SANTOS</v>
          </cell>
          <cell r="F381" t="str">
            <v>3 - Administrativo</v>
          </cell>
          <cell r="G381" t="str">
            <v>514310</v>
          </cell>
          <cell r="H381">
            <v>45352</v>
          </cell>
          <cell r="O381">
            <v>1.82</v>
          </cell>
        </row>
        <row r="382">
          <cell r="C382" t="str">
            <v>HOSPITAL MESTRE VITALINO</v>
          </cell>
          <cell r="E382" t="str">
            <v>CARLOS LAERSON SOARES</v>
          </cell>
          <cell r="F382" t="str">
            <v>1 - Médico</v>
          </cell>
          <cell r="G382" t="str">
            <v>225150</v>
          </cell>
          <cell r="H382">
            <v>45352</v>
          </cell>
          <cell r="L382">
            <v>113.3372377</v>
          </cell>
          <cell r="M382">
            <v>4.24</v>
          </cell>
          <cell r="O382">
            <v>5.77</v>
          </cell>
          <cell r="P382">
            <v>1.23</v>
          </cell>
        </row>
        <row r="383">
          <cell r="C383" t="str">
            <v>HOSPITAL MESTRE VITALINO</v>
          </cell>
          <cell r="E383" t="str">
            <v>CARMELYTA SEMAAN BOTELHO</v>
          </cell>
          <cell r="F383" t="str">
            <v>1 - Médico</v>
          </cell>
          <cell r="G383" t="str">
            <v>225121</v>
          </cell>
          <cell r="H383">
            <v>45352</v>
          </cell>
          <cell r="L383">
            <v>113.3372377</v>
          </cell>
          <cell r="M383">
            <v>2.12</v>
          </cell>
          <cell r="O383">
            <v>5.77</v>
          </cell>
          <cell r="P383">
            <v>1.23</v>
          </cell>
        </row>
        <row r="384">
          <cell r="C384" t="str">
            <v>HOSPITAL MESTRE VITALINO</v>
          </cell>
          <cell r="E384" t="str">
            <v>CARMEN LUCIA DA SILVA SANTOS</v>
          </cell>
          <cell r="F384" t="str">
            <v>2 - Outros Profissionais da Saúde</v>
          </cell>
          <cell r="G384" t="str">
            <v>322205</v>
          </cell>
          <cell r="H384">
            <v>45352</v>
          </cell>
          <cell r="O384">
            <v>1.82</v>
          </cell>
          <cell r="Y384">
            <v>1653.3100000000002</v>
          </cell>
          <cell r="AB384" t="str">
            <v>PL14434</v>
          </cell>
        </row>
        <row r="385">
          <cell r="C385" t="str">
            <v>HOSPITAL MESTRE VITALINO</v>
          </cell>
          <cell r="E385" t="str">
            <v>CAROLAYNE EDITE DA SILVA RAMOS</v>
          </cell>
          <cell r="F385" t="str">
            <v>2 - Outros Profissionais da Saúde</v>
          </cell>
          <cell r="G385" t="str">
            <v>322205</v>
          </cell>
          <cell r="H385">
            <v>45352</v>
          </cell>
          <cell r="L385">
            <v>113.3372377</v>
          </cell>
          <cell r="M385">
            <v>28.41</v>
          </cell>
          <cell r="O385">
            <v>1.82</v>
          </cell>
          <cell r="U385">
            <v>77.55</v>
          </cell>
          <cell r="X385" t="str">
            <v xml:space="preserve">AUX.CRECHE II </v>
          </cell>
          <cell r="Y385">
            <v>1653.3100000000002</v>
          </cell>
          <cell r="AB385" t="str">
            <v>PL14434</v>
          </cell>
        </row>
        <row r="386">
          <cell r="C386" t="str">
            <v>HOSPITAL MESTRE VITALINO</v>
          </cell>
          <cell r="E386" t="str">
            <v>CAROLINA ALVES CELESTINO NASCIMENTO</v>
          </cell>
          <cell r="F386" t="str">
            <v>2 - Outros Profissionais da Saúde</v>
          </cell>
          <cell r="G386" t="str">
            <v>322205</v>
          </cell>
          <cell r="H386">
            <v>45352</v>
          </cell>
          <cell r="L386">
            <v>113.3372377</v>
          </cell>
          <cell r="M386">
            <v>29.39</v>
          </cell>
          <cell r="O386">
            <v>1.82</v>
          </cell>
          <cell r="R386">
            <v>307.2</v>
          </cell>
          <cell r="S386">
            <v>88.17</v>
          </cell>
          <cell r="Y386">
            <v>1653.3100000000002</v>
          </cell>
          <cell r="AB386" t="str">
            <v>PL14434</v>
          </cell>
        </row>
        <row r="387">
          <cell r="C387" t="str">
            <v>HOSPITAL MESTRE VITALINO</v>
          </cell>
          <cell r="E387" t="str">
            <v>CAROLINE BEZERRA TRAJANO DOS SANTOS</v>
          </cell>
          <cell r="F387" t="str">
            <v>1 - Médico</v>
          </cell>
          <cell r="G387" t="str">
            <v>225150</v>
          </cell>
          <cell r="H387">
            <v>45352</v>
          </cell>
          <cell r="L387">
            <v>113.3372377</v>
          </cell>
          <cell r="M387">
            <v>4.24</v>
          </cell>
          <cell r="O387">
            <v>5.77</v>
          </cell>
          <cell r="P387">
            <v>1.23</v>
          </cell>
        </row>
        <row r="388">
          <cell r="C388" t="str">
            <v>HOSPITAL MESTRE VITALINO</v>
          </cell>
          <cell r="E388" t="str">
            <v>CAROLINE MOURA MARINHO</v>
          </cell>
          <cell r="F388" t="str">
            <v>2 - Outros Profissionais da Saúde</v>
          </cell>
          <cell r="G388" t="str">
            <v>223605</v>
          </cell>
          <cell r="H388">
            <v>45352</v>
          </cell>
          <cell r="O388">
            <v>1.35</v>
          </cell>
        </row>
        <row r="389">
          <cell r="C389" t="str">
            <v>HOSPITAL MESTRE VITALINO</v>
          </cell>
          <cell r="E389" t="str">
            <v>CASSIA MAYARA FERREIRA SOARES</v>
          </cell>
          <cell r="F389" t="str">
            <v>2 - Outros Profissionais da Saúde</v>
          </cell>
          <cell r="G389" t="str">
            <v>521130</v>
          </cell>
          <cell r="H389">
            <v>45352</v>
          </cell>
          <cell r="L389">
            <v>113.3372377</v>
          </cell>
          <cell r="M389">
            <v>28.24</v>
          </cell>
          <cell r="O389">
            <v>1.82</v>
          </cell>
          <cell r="R389">
            <v>307.2</v>
          </cell>
          <cell r="S389">
            <v>84.72</v>
          </cell>
        </row>
        <row r="390">
          <cell r="C390" t="str">
            <v>HOSPITAL MESTRE VITALINO</v>
          </cell>
          <cell r="E390" t="str">
            <v>CASSIO YURI NASCIMENTO DOS SANTOS</v>
          </cell>
          <cell r="F390" t="str">
            <v>2 - Outros Profissionais da Saúde</v>
          </cell>
          <cell r="G390" t="str">
            <v>322205</v>
          </cell>
          <cell r="H390">
            <v>45352</v>
          </cell>
          <cell r="O390">
            <v>1.82</v>
          </cell>
          <cell r="Y390">
            <v>1653.3100000000002</v>
          </cell>
          <cell r="AB390" t="str">
            <v>PL14434</v>
          </cell>
        </row>
        <row r="391">
          <cell r="C391" t="str">
            <v>HOSPITAL MESTRE VITALINO</v>
          </cell>
          <cell r="E391" t="str">
            <v>CATARINA MARIA SIMPLICIO DE ASSIS</v>
          </cell>
          <cell r="F391" t="str">
            <v>2 - Outros Profissionais da Saúde</v>
          </cell>
          <cell r="G391" t="str">
            <v>322205</v>
          </cell>
          <cell r="H391">
            <v>45352</v>
          </cell>
          <cell r="O391">
            <v>1.82</v>
          </cell>
          <cell r="Y391">
            <v>1653.3100000000002</v>
          </cell>
          <cell r="AB391" t="str">
            <v>PL14434</v>
          </cell>
        </row>
        <row r="392">
          <cell r="C392" t="str">
            <v>HOSPITAL MESTRE VITALINO</v>
          </cell>
          <cell r="E392" t="str">
            <v>CELIANE DIOGENES FARIAS DE QUEIROZ CAVALCANTE</v>
          </cell>
          <cell r="F392" t="str">
            <v>2 - Outros Profissionais da Saúde</v>
          </cell>
          <cell r="G392" t="str">
            <v>322205</v>
          </cell>
          <cell r="H392">
            <v>45352</v>
          </cell>
          <cell r="L392">
            <v>113.3372377</v>
          </cell>
          <cell r="M392">
            <v>28.41</v>
          </cell>
          <cell r="O392">
            <v>1.82</v>
          </cell>
          <cell r="Y392">
            <v>1653.3100000000002</v>
          </cell>
          <cell r="AB392" t="str">
            <v>PL14434</v>
          </cell>
        </row>
        <row r="393">
          <cell r="C393" t="str">
            <v>HOSPITAL MESTRE VITALINO</v>
          </cell>
          <cell r="E393" t="str">
            <v>CESAR MAURICIO FERREIRA DA SILVA</v>
          </cell>
          <cell r="F393" t="str">
            <v>3 - Administrativo</v>
          </cell>
          <cell r="G393" t="str">
            <v>514320</v>
          </cell>
          <cell r="H393">
            <v>45352</v>
          </cell>
          <cell r="O393">
            <v>1.82</v>
          </cell>
        </row>
        <row r="394">
          <cell r="C394" t="str">
            <v>HOSPITAL MESTRE VITALINO</v>
          </cell>
          <cell r="E394" t="str">
            <v>CHALANA ALMEIDA SANTOS</v>
          </cell>
          <cell r="F394" t="str">
            <v>2 - Outros Profissionais da Saúde</v>
          </cell>
          <cell r="G394" t="str">
            <v>223505</v>
          </cell>
          <cell r="H394">
            <v>45352</v>
          </cell>
          <cell r="L394">
            <v>113.3372377</v>
          </cell>
          <cell r="M394">
            <v>3.97</v>
          </cell>
          <cell r="O394">
            <v>1.35</v>
          </cell>
          <cell r="Y394">
            <v>972.42</v>
          </cell>
          <cell r="AB394" t="str">
            <v>PL14434</v>
          </cell>
        </row>
        <row r="395">
          <cell r="C395" t="str">
            <v>HOSPITAL MESTRE VITALINO</v>
          </cell>
          <cell r="E395" t="str">
            <v>CICERA APARECIDA ADJANY SOARES DE SOUZA CINTRA</v>
          </cell>
          <cell r="F395" t="str">
            <v>2 - Outros Profissionais da Saúde</v>
          </cell>
          <cell r="G395" t="str">
            <v>223605</v>
          </cell>
          <cell r="H395">
            <v>45352</v>
          </cell>
          <cell r="L395">
            <v>113.3372377</v>
          </cell>
          <cell r="M395">
            <v>3.3</v>
          </cell>
          <cell r="O395">
            <v>1.35</v>
          </cell>
        </row>
        <row r="396">
          <cell r="C396" t="str">
            <v>HOSPITAL MESTRE VITALINO</v>
          </cell>
          <cell r="E396" t="str">
            <v>CICERA BEZERRA DO NASCIMENTO</v>
          </cell>
          <cell r="F396" t="str">
            <v>2 - Outros Profissionais da Saúde</v>
          </cell>
          <cell r="G396" t="str">
            <v>322205</v>
          </cell>
          <cell r="H396">
            <v>45352</v>
          </cell>
          <cell r="L396">
            <v>113.3372377</v>
          </cell>
          <cell r="M396">
            <v>29.39</v>
          </cell>
          <cell r="O396">
            <v>1.82</v>
          </cell>
          <cell r="Y396">
            <v>1653.3100000000002</v>
          </cell>
          <cell r="AB396" t="str">
            <v>PL14434</v>
          </cell>
        </row>
        <row r="397">
          <cell r="C397" t="str">
            <v>HOSPITAL MESTRE VITALINO</v>
          </cell>
          <cell r="E397" t="str">
            <v>CICERA GOMES DE ESPINDULA</v>
          </cell>
          <cell r="F397" t="str">
            <v>3 - Administrativo</v>
          </cell>
          <cell r="G397" t="str">
            <v>251605</v>
          </cell>
          <cell r="H397">
            <v>45352</v>
          </cell>
          <cell r="L397">
            <v>113.3372377</v>
          </cell>
          <cell r="M397">
            <v>43.06</v>
          </cell>
          <cell r="O397">
            <v>1.82</v>
          </cell>
        </row>
        <row r="398">
          <cell r="C398" t="str">
            <v>HOSPITAL MESTRE VITALINO</v>
          </cell>
          <cell r="E398" t="str">
            <v>CICERO GIOVANNI GUEDES DE LIMA</v>
          </cell>
          <cell r="F398" t="str">
            <v>3 - Administrativo</v>
          </cell>
          <cell r="G398" t="str">
            <v>515110</v>
          </cell>
          <cell r="H398">
            <v>45352</v>
          </cell>
          <cell r="L398">
            <v>113.3372377</v>
          </cell>
          <cell r="M398">
            <v>26.36</v>
          </cell>
          <cell r="O398">
            <v>1.82</v>
          </cell>
          <cell r="R398">
            <v>307.2</v>
          </cell>
          <cell r="S398">
            <v>84.72</v>
          </cell>
        </row>
        <row r="399">
          <cell r="C399" t="str">
            <v>HOSPITAL MESTRE VITALINO</v>
          </cell>
          <cell r="E399" t="str">
            <v>CICERO HELENO DE MELO</v>
          </cell>
          <cell r="F399" t="str">
            <v>3 - Administrativo</v>
          </cell>
          <cell r="G399" t="str">
            <v>414105</v>
          </cell>
          <cell r="H399">
            <v>45352</v>
          </cell>
          <cell r="K399">
            <v>1359.11</v>
          </cell>
          <cell r="O399">
            <v>1.82</v>
          </cell>
        </row>
        <row r="400">
          <cell r="C400" t="str">
            <v>HOSPITAL MESTRE VITALINO</v>
          </cell>
          <cell r="E400" t="str">
            <v>CICERO JOSE DE MACEDO</v>
          </cell>
          <cell r="F400" t="str">
            <v>2 - Outros Profissionais da Saúde</v>
          </cell>
          <cell r="G400" t="str">
            <v>322205</v>
          </cell>
          <cell r="H400">
            <v>45352</v>
          </cell>
          <cell r="L400">
            <v>113.3372377</v>
          </cell>
          <cell r="M400">
            <v>29.39</v>
          </cell>
          <cell r="O400">
            <v>1.82</v>
          </cell>
          <cell r="Y400">
            <v>1653.3100000000002</v>
          </cell>
          <cell r="AB400" t="str">
            <v>PL14434</v>
          </cell>
        </row>
        <row r="401">
          <cell r="C401" t="str">
            <v>HOSPITAL MESTRE VITALINO</v>
          </cell>
          <cell r="E401" t="str">
            <v>CICERO SOARES DE OLIVEIRA</v>
          </cell>
          <cell r="F401" t="str">
            <v>3 - Administrativo</v>
          </cell>
          <cell r="G401" t="str">
            <v>514320</v>
          </cell>
          <cell r="H401">
            <v>45352</v>
          </cell>
          <cell r="L401">
            <v>113.3372377</v>
          </cell>
          <cell r="M401">
            <v>28.24</v>
          </cell>
          <cell r="O401">
            <v>1.82</v>
          </cell>
        </row>
        <row r="402">
          <cell r="C402" t="str">
            <v>HOSPITAL MESTRE VITALINO</v>
          </cell>
          <cell r="E402" t="str">
            <v>CILENE MOREIRA DA SILVA NASCIMENTO</v>
          </cell>
          <cell r="F402" t="str">
            <v>2 - Outros Profissionais da Saúde</v>
          </cell>
          <cell r="G402" t="str">
            <v>322205</v>
          </cell>
          <cell r="H402">
            <v>45352</v>
          </cell>
          <cell r="L402">
            <v>113.3372377</v>
          </cell>
          <cell r="M402">
            <v>29.39</v>
          </cell>
          <cell r="O402">
            <v>1.82</v>
          </cell>
          <cell r="Y402">
            <v>1653.3100000000002</v>
          </cell>
          <cell r="AB402" t="str">
            <v>PL14434</v>
          </cell>
        </row>
        <row r="403">
          <cell r="C403" t="str">
            <v>HOSPITAL MESTRE VITALINO</v>
          </cell>
          <cell r="E403" t="str">
            <v>CINTHYA THAIS PIMENTEL TABOSA</v>
          </cell>
          <cell r="F403" t="str">
            <v>2 - Outros Profissionais da Saúde</v>
          </cell>
          <cell r="G403" t="str">
            <v>322205</v>
          </cell>
          <cell r="H403">
            <v>45352</v>
          </cell>
          <cell r="L403">
            <v>113.3372377</v>
          </cell>
          <cell r="M403">
            <v>1.96</v>
          </cell>
          <cell r="O403">
            <v>1.82</v>
          </cell>
          <cell r="Y403">
            <v>1653.3100000000002</v>
          </cell>
          <cell r="AB403" t="str">
            <v>PL14434</v>
          </cell>
        </row>
        <row r="404">
          <cell r="C404" t="str">
            <v>HOSPITAL MESTRE VITALINO</v>
          </cell>
          <cell r="E404" t="str">
            <v>CINTIA KELLY MONTEIRO DE OLIVEIRA</v>
          </cell>
          <cell r="F404" t="str">
            <v>1 - Médico</v>
          </cell>
          <cell r="G404" t="str">
            <v>225125</v>
          </cell>
          <cell r="H404">
            <v>45352</v>
          </cell>
          <cell r="L404">
            <v>113.3372377</v>
          </cell>
          <cell r="M404">
            <v>4.24</v>
          </cell>
          <cell r="O404">
            <v>5.77</v>
          </cell>
          <cell r="P404">
            <v>1.23</v>
          </cell>
        </row>
        <row r="405">
          <cell r="C405" t="str">
            <v>HOSPITAL MESTRE VITALINO</v>
          </cell>
          <cell r="E405" t="str">
            <v>CLARIANA ARAUJO SALES OLIVEIRA</v>
          </cell>
          <cell r="F405" t="str">
            <v>2 - Outros Profissionais da Saúde</v>
          </cell>
          <cell r="G405" t="str">
            <v>223505</v>
          </cell>
          <cell r="H405">
            <v>45352</v>
          </cell>
          <cell r="L405">
            <v>113.3372377</v>
          </cell>
          <cell r="M405">
            <v>4.1100000000000003</v>
          </cell>
          <cell r="O405">
            <v>1.35</v>
          </cell>
          <cell r="Y405">
            <v>972.42</v>
          </cell>
          <cell r="AB405" t="str">
            <v>PL14434</v>
          </cell>
        </row>
        <row r="406">
          <cell r="C406" t="str">
            <v>HOSPITAL MESTRE VITALINO</v>
          </cell>
          <cell r="E406" t="str">
            <v>CLARISSA SIQUEIRA PESSOA</v>
          </cell>
          <cell r="F406" t="str">
            <v>2 - Outros Profissionais da Saúde</v>
          </cell>
          <cell r="G406" t="str">
            <v>223405</v>
          </cell>
          <cell r="H406">
            <v>45352</v>
          </cell>
          <cell r="L406">
            <v>113.3372377</v>
          </cell>
          <cell r="M406">
            <v>15.24</v>
          </cell>
          <cell r="O406">
            <v>1.82</v>
          </cell>
        </row>
        <row r="407">
          <cell r="C407" t="str">
            <v>HOSPITAL MESTRE VITALINO</v>
          </cell>
          <cell r="E407" t="str">
            <v>CLAUDECI CABRAL DE ARAUJO</v>
          </cell>
          <cell r="F407" t="str">
            <v>2 - Outros Profissionais da Saúde</v>
          </cell>
          <cell r="G407" t="str">
            <v>521130</v>
          </cell>
          <cell r="H407">
            <v>45352</v>
          </cell>
          <cell r="L407">
            <v>113.3372377</v>
          </cell>
          <cell r="M407">
            <v>28.24</v>
          </cell>
          <cell r="O407">
            <v>1.82</v>
          </cell>
        </row>
        <row r="408">
          <cell r="C408" t="str">
            <v>HOSPITAL MESTRE VITALINO</v>
          </cell>
          <cell r="E408" t="str">
            <v>CLAUDEMARIO NOGUEIRA DA SILVA</v>
          </cell>
          <cell r="F408" t="str">
            <v>2 - Outros Profissionais da Saúde</v>
          </cell>
          <cell r="G408" t="str">
            <v>322205</v>
          </cell>
          <cell r="H408">
            <v>45352</v>
          </cell>
          <cell r="L408">
            <v>113.3372377</v>
          </cell>
          <cell r="M408">
            <v>29.39</v>
          </cell>
          <cell r="O408">
            <v>1.82</v>
          </cell>
        </row>
        <row r="409">
          <cell r="C409" t="str">
            <v>HOSPITAL MESTRE VITALINO</v>
          </cell>
          <cell r="E409" t="str">
            <v>CLAUDENICE ADAUTA DA SILVA</v>
          </cell>
          <cell r="F409" t="str">
            <v>2 - Outros Profissionais da Saúde</v>
          </cell>
          <cell r="G409" t="str">
            <v>322205</v>
          </cell>
          <cell r="H409">
            <v>45352</v>
          </cell>
          <cell r="L409">
            <v>113.3372377</v>
          </cell>
          <cell r="M409">
            <v>29.39</v>
          </cell>
          <cell r="O409">
            <v>1.82</v>
          </cell>
          <cell r="Y409">
            <v>1653.3100000000002</v>
          </cell>
          <cell r="AB409" t="str">
            <v>PL14434</v>
          </cell>
        </row>
        <row r="410">
          <cell r="C410" t="str">
            <v>HOSPITAL MESTRE VITALINO</v>
          </cell>
          <cell r="E410" t="str">
            <v>CLAUDENICE MARIA DO NASCIMENTO</v>
          </cell>
          <cell r="F410" t="str">
            <v>2 - Outros Profissionais da Saúde</v>
          </cell>
          <cell r="G410" t="str">
            <v>322205</v>
          </cell>
          <cell r="H410">
            <v>45352</v>
          </cell>
          <cell r="O410">
            <v>1.82</v>
          </cell>
          <cell r="Y410">
            <v>1653.3100000000002</v>
          </cell>
          <cell r="AB410" t="str">
            <v>PL14434</v>
          </cell>
        </row>
        <row r="411">
          <cell r="C411" t="str">
            <v>HOSPITAL MESTRE VITALINO</v>
          </cell>
          <cell r="E411" t="str">
            <v>CLAUDERLANE DE LUCENA SILVA</v>
          </cell>
          <cell r="F411" t="str">
            <v>2 - Outros Profissionais da Saúde</v>
          </cell>
          <cell r="G411" t="str">
            <v>322205</v>
          </cell>
          <cell r="H411">
            <v>45352</v>
          </cell>
          <cell r="L411">
            <v>113.3372377</v>
          </cell>
          <cell r="M411">
            <v>29.39</v>
          </cell>
          <cell r="O411">
            <v>1.82</v>
          </cell>
          <cell r="R411">
            <v>153.6</v>
          </cell>
          <cell r="S411">
            <v>88.17</v>
          </cell>
          <cell r="Y411">
            <v>1653.3100000000002</v>
          </cell>
          <cell r="AB411" t="str">
            <v>PL14434</v>
          </cell>
        </row>
        <row r="412">
          <cell r="C412" t="str">
            <v>HOSPITAL MESTRE VITALINO</v>
          </cell>
          <cell r="E412" t="str">
            <v>CLAUDIA MARIA DA SILVA</v>
          </cell>
          <cell r="F412" t="str">
            <v>3 - Administrativo</v>
          </cell>
          <cell r="G412" t="str">
            <v>514320</v>
          </cell>
          <cell r="H412">
            <v>45352</v>
          </cell>
          <cell r="L412">
            <v>113.3372377</v>
          </cell>
          <cell r="M412">
            <v>16.940000000000001</v>
          </cell>
          <cell r="O412">
            <v>1.82</v>
          </cell>
          <cell r="R412">
            <v>307.2</v>
          </cell>
          <cell r="S412">
            <v>84.72</v>
          </cell>
        </row>
        <row r="413">
          <cell r="C413" t="str">
            <v>HOSPITAL MESTRE VITALINO</v>
          </cell>
          <cell r="E413" t="str">
            <v>CLAUDIA MARIA TORRES DE CARVALHO BARBOSA</v>
          </cell>
          <cell r="F413" t="str">
            <v>1 - Médico</v>
          </cell>
          <cell r="G413" t="str">
            <v>225120</v>
          </cell>
          <cell r="H413">
            <v>45352</v>
          </cell>
          <cell r="K413">
            <v>39079.279999999999</v>
          </cell>
          <cell r="L413">
            <v>113.3372377</v>
          </cell>
          <cell r="M413">
            <v>3.81</v>
          </cell>
          <cell r="O413">
            <v>5.77</v>
          </cell>
          <cell r="P413">
            <v>1.23</v>
          </cell>
        </row>
        <row r="414">
          <cell r="C414" t="str">
            <v>HOSPITAL MESTRE VITALINO</v>
          </cell>
          <cell r="E414" t="str">
            <v>CLAUDIA SEVERINA DA SILVA</v>
          </cell>
          <cell r="F414" t="str">
            <v>3 - Administrativo</v>
          </cell>
          <cell r="G414" t="str">
            <v>251605</v>
          </cell>
          <cell r="H414">
            <v>45352</v>
          </cell>
          <cell r="L414">
            <v>113.3372377</v>
          </cell>
          <cell r="M414">
            <v>47.84</v>
          </cell>
          <cell r="O414">
            <v>1.82</v>
          </cell>
        </row>
        <row r="415">
          <cell r="C415" t="str">
            <v>HOSPITAL MESTRE VITALINO</v>
          </cell>
          <cell r="E415" t="str">
            <v>CLAUDIANE ALESSANDRA BARBOSA DA SILVA</v>
          </cell>
          <cell r="F415" t="str">
            <v>2 - Outros Profissionais da Saúde</v>
          </cell>
          <cell r="G415" t="str">
            <v>322205</v>
          </cell>
          <cell r="H415">
            <v>45352</v>
          </cell>
          <cell r="L415">
            <v>113.3372377</v>
          </cell>
          <cell r="M415">
            <v>28.41</v>
          </cell>
          <cell r="O415">
            <v>1.82</v>
          </cell>
          <cell r="Y415">
            <v>1653.3100000000002</v>
          </cell>
          <cell r="AB415" t="str">
            <v>PL14434</v>
          </cell>
        </row>
        <row r="416">
          <cell r="C416" t="str">
            <v>HOSPITAL MESTRE VITALINO</v>
          </cell>
          <cell r="E416" t="str">
            <v>CLAUDIANE MARIA DE LIMA</v>
          </cell>
          <cell r="F416" t="str">
            <v>3 - Administrativo</v>
          </cell>
          <cell r="G416" t="str">
            <v>763305</v>
          </cell>
          <cell r="H416">
            <v>45352</v>
          </cell>
          <cell r="L416">
            <v>113.3372377</v>
          </cell>
          <cell r="M416">
            <v>28.24</v>
          </cell>
          <cell r="O416">
            <v>1.82</v>
          </cell>
        </row>
        <row r="417">
          <cell r="C417" t="str">
            <v>HOSPITAL MESTRE VITALINO</v>
          </cell>
          <cell r="E417" t="str">
            <v>CLAUDIANE RAIMUNDO DE SOUZA RAMOS</v>
          </cell>
          <cell r="F417" t="str">
            <v>1 - Médico</v>
          </cell>
          <cell r="G417" t="str">
            <v>225124</v>
          </cell>
          <cell r="H417">
            <v>45352</v>
          </cell>
          <cell r="L417">
            <v>113.3372377</v>
          </cell>
          <cell r="M417">
            <v>4.24</v>
          </cell>
          <cell r="O417">
            <v>5.77</v>
          </cell>
          <cell r="P417">
            <v>1.23</v>
          </cell>
        </row>
        <row r="418">
          <cell r="C418" t="str">
            <v>HOSPITAL MESTRE VITALINO</v>
          </cell>
          <cell r="E418" t="str">
            <v>CLAUDIO MENESES DE CARVALHO</v>
          </cell>
          <cell r="F418" t="str">
            <v>2 - Outros Profissionais da Saúde</v>
          </cell>
          <cell r="G418" t="str">
            <v>521130</v>
          </cell>
          <cell r="H418">
            <v>45352</v>
          </cell>
          <cell r="O418">
            <v>1.82</v>
          </cell>
        </row>
        <row r="419">
          <cell r="C419" t="str">
            <v>HOSPITAL MESTRE VITALINO</v>
          </cell>
          <cell r="E419" t="str">
            <v>CLAUDIVAN BEZERRA</v>
          </cell>
          <cell r="F419" t="str">
            <v>3 - Administrativo</v>
          </cell>
          <cell r="G419" t="str">
            <v>312105</v>
          </cell>
          <cell r="H419">
            <v>45352</v>
          </cell>
          <cell r="O419">
            <v>1.82</v>
          </cell>
          <cell r="U419">
            <v>49.5</v>
          </cell>
          <cell r="X419" t="str">
            <v>AUX DE FERRAMENTA</v>
          </cell>
        </row>
        <row r="420">
          <cell r="C420" t="str">
            <v>HOSPITAL MESTRE VITALINO</v>
          </cell>
          <cell r="E420" t="str">
            <v>CLAUDIVANIA MARIA DA SILVA</v>
          </cell>
          <cell r="F420" t="str">
            <v>2 - Outros Profissionais da Saúde</v>
          </cell>
          <cell r="G420" t="str">
            <v>322205</v>
          </cell>
          <cell r="H420">
            <v>45352</v>
          </cell>
          <cell r="O420">
            <v>1.82</v>
          </cell>
          <cell r="Y420">
            <v>1653.3100000000002</v>
          </cell>
          <cell r="AB420" t="str">
            <v>PL14434</v>
          </cell>
        </row>
        <row r="421">
          <cell r="C421" t="str">
            <v>HOSPITAL MESTRE VITALINO</v>
          </cell>
          <cell r="E421" t="str">
            <v>CLAUDLAYNE FERNANDA DE HOLANDA</v>
          </cell>
          <cell r="F421" t="str">
            <v>2 - Outros Profissionais da Saúde</v>
          </cell>
          <cell r="G421" t="str">
            <v>223505</v>
          </cell>
          <cell r="H421">
            <v>45352</v>
          </cell>
          <cell r="L421">
            <v>113.3372377</v>
          </cell>
          <cell r="M421">
            <v>4.1100000000000003</v>
          </cell>
          <cell r="O421">
            <v>1.35</v>
          </cell>
          <cell r="Y421">
            <v>972.42</v>
          </cell>
          <cell r="AB421" t="str">
            <v>PL14434</v>
          </cell>
        </row>
        <row r="422">
          <cell r="C422" t="str">
            <v>HOSPITAL MESTRE VITALINO</v>
          </cell>
          <cell r="E422" t="str">
            <v>CLEBER EMANUEL SERAFIM SOUZA SOBRINHO</v>
          </cell>
          <cell r="F422" t="str">
            <v>2 - Outros Profissionais da Saúde</v>
          </cell>
          <cell r="G422" t="str">
            <v>521130</v>
          </cell>
          <cell r="H422">
            <v>45352</v>
          </cell>
          <cell r="L422">
            <v>113.3372377</v>
          </cell>
          <cell r="M422">
            <v>28.24</v>
          </cell>
          <cell r="O422">
            <v>1.82</v>
          </cell>
        </row>
        <row r="423">
          <cell r="C423" t="str">
            <v>HOSPITAL MESTRE VITALINO</v>
          </cell>
          <cell r="E423" t="str">
            <v>CLECIA RAFAELA BATISTA MELO RAMOS</v>
          </cell>
          <cell r="F423" t="str">
            <v>2 - Outros Profissionais da Saúde</v>
          </cell>
          <cell r="G423" t="str">
            <v>223505</v>
          </cell>
          <cell r="H423">
            <v>45352</v>
          </cell>
          <cell r="L423">
            <v>113.3372377</v>
          </cell>
          <cell r="M423">
            <v>4.1100000000000003</v>
          </cell>
          <cell r="O423">
            <v>1.35</v>
          </cell>
          <cell r="Y423">
            <v>972.42</v>
          </cell>
          <cell r="AB423" t="str">
            <v>PL14434</v>
          </cell>
        </row>
        <row r="424">
          <cell r="C424" t="str">
            <v>HOSPITAL MESTRE VITALINO</v>
          </cell>
          <cell r="E424" t="str">
            <v>CLEIDE MARIA DO NASCIMENTO</v>
          </cell>
          <cell r="F424" t="str">
            <v>2 - Outros Profissionais da Saúde</v>
          </cell>
          <cell r="G424" t="str">
            <v>322205</v>
          </cell>
          <cell r="H424">
            <v>45352</v>
          </cell>
          <cell r="L424">
            <v>113.3372377</v>
          </cell>
          <cell r="M424">
            <v>29.39</v>
          </cell>
          <cell r="O424">
            <v>1.82</v>
          </cell>
          <cell r="Y424">
            <v>1653.3100000000002</v>
          </cell>
          <cell r="AB424" t="str">
            <v>PL14434</v>
          </cell>
        </row>
        <row r="425">
          <cell r="C425" t="str">
            <v>HOSPITAL MESTRE VITALINO</v>
          </cell>
          <cell r="E425" t="str">
            <v>CLEIDIANE ALVES DOS SANTOS DA SILVA</v>
          </cell>
          <cell r="F425" t="str">
            <v>2 - Outros Profissionais da Saúde</v>
          </cell>
          <cell r="G425" t="str">
            <v>322205</v>
          </cell>
          <cell r="H425">
            <v>45352</v>
          </cell>
          <cell r="L425">
            <v>113.3372377</v>
          </cell>
          <cell r="M425">
            <v>29.39</v>
          </cell>
          <cell r="O425">
            <v>1.82</v>
          </cell>
          <cell r="Y425">
            <v>1653.3100000000002</v>
          </cell>
          <cell r="AB425" t="str">
            <v>PL14434</v>
          </cell>
        </row>
        <row r="426">
          <cell r="C426" t="str">
            <v>HOSPITAL MESTRE VITALINO</v>
          </cell>
          <cell r="E426" t="str">
            <v>CLEIDSON BARBOSA DOS SANTOS</v>
          </cell>
          <cell r="F426" t="str">
            <v>2 - Outros Profissionais da Saúde</v>
          </cell>
          <cell r="G426" t="str">
            <v>223405</v>
          </cell>
          <cell r="H426">
            <v>45352</v>
          </cell>
          <cell r="L426">
            <v>113.3372377</v>
          </cell>
          <cell r="M426">
            <v>18.78</v>
          </cell>
          <cell r="O426">
            <v>1.82</v>
          </cell>
        </row>
        <row r="427">
          <cell r="C427" t="str">
            <v>HOSPITAL MESTRE VITALINO</v>
          </cell>
          <cell r="E427" t="str">
            <v>CLEITON JOSE DA ROCHA SILVA</v>
          </cell>
          <cell r="F427" t="str">
            <v>3 - Administrativo</v>
          </cell>
          <cell r="G427" t="str">
            <v>782320</v>
          </cell>
          <cell r="H427">
            <v>45352</v>
          </cell>
          <cell r="L427">
            <v>113.3372377</v>
          </cell>
          <cell r="M427">
            <v>44.04</v>
          </cell>
          <cell r="O427">
            <v>1.82</v>
          </cell>
        </row>
        <row r="428">
          <cell r="C428" t="str">
            <v>HOSPITAL MESTRE VITALINO</v>
          </cell>
          <cell r="E428" t="str">
            <v>CLEITON MIGUEL MARQUES DA SILVA</v>
          </cell>
          <cell r="F428" t="str">
            <v>2 - Outros Profissionais da Saúde</v>
          </cell>
          <cell r="G428" t="str">
            <v>223605</v>
          </cell>
          <cell r="H428">
            <v>45352</v>
          </cell>
          <cell r="L428">
            <v>113.3372377</v>
          </cell>
          <cell r="M428">
            <v>2.73</v>
          </cell>
          <cell r="O428">
            <v>1.35</v>
          </cell>
        </row>
        <row r="429">
          <cell r="C429" t="str">
            <v>HOSPITAL MESTRE VITALINO</v>
          </cell>
          <cell r="E429" t="str">
            <v>CLENICE DA SILVA CAVALCANTE</v>
          </cell>
          <cell r="F429" t="str">
            <v>2 - Outros Profissionais da Saúde</v>
          </cell>
          <cell r="G429" t="str">
            <v>223605</v>
          </cell>
          <cell r="H429">
            <v>45352</v>
          </cell>
          <cell r="L429">
            <v>113.3372377</v>
          </cell>
          <cell r="M429">
            <v>3.54</v>
          </cell>
          <cell r="O429">
            <v>1.35</v>
          </cell>
        </row>
        <row r="430">
          <cell r="C430" t="str">
            <v>HOSPITAL MESTRE VITALINO</v>
          </cell>
          <cell r="E430" t="str">
            <v>CLEYTON JOSE DA SILVA</v>
          </cell>
          <cell r="F430" t="str">
            <v>3 - Administrativo</v>
          </cell>
          <cell r="G430" t="str">
            <v>514320</v>
          </cell>
          <cell r="H430">
            <v>45352</v>
          </cell>
          <cell r="L430">
            <v>113.3372377</v>
          </cell>
          <cell r="M430">
            <v>26.36</v>
          </cell>
          <cell r="O430">
            <v>1.82</v>
          </cell>
        </row>
        <row r="431">
          <cell r="C431" t="str">
            <v>HOSPITAL MESTRE VITALINO</v>
          </cell>
          <cell r="E431" t="str">
            <v>CLEYTON MEDEIROS DA SILVA</v>
          </cell>
          <cell r="F431" t="str">
            <v>2 - Outros Profissionais da Saúde</v>
          </cell>
          <cell r="G431" t="str">
            <v>324115</v>
          </cell>
          <cell r="H431">
            <v>45352</v>
          </cell>
          <cell r="L431">
            <v>113.3372377</v>
          </cell>
          <cell r="M431">
            <v>2.41</v>
          </cell>
          <cell r="O431">
            <v>10</v>
          </cell>
        </row>
        <row r="432">
          <cell r="C432" t="str">
            <v>HOSPITAL MESTRE VITALINO</v>
          </cell>
          <cell r="E432" t="str">
            <v>CLOVIS MAURICIO DE FARIAS</v>
          </cell>
          <cell r="F432" t="str">
            <v>3 - Administrativo</v>
          </cell>
          <cell r="G432" t="str">
            <v>517410</v>
          </cell>
          <cell r="H432">
            <v>45352</v>
          </cell>
          <cell r="O432">
            <v>1.82</v>
          </cell>
        </row>
        <row r="433">
          <cell r="C433" t="str">
            <v>HOSPITAL MESTRE VITALINO</v>
          </cell>
          <cell r="E433" t="str">
            <v>CONCEICAO LUZIARA NEVES DA SILVA</v>
          </cell>
          <cell r="F433" t="str">
            <v>2 - Outros Profissionais da Saúde</v>
          </cell>
          <cell r="G433" t="str">
            <v>322205</v>
          </cell>
          <cell r="H433">
            <v>45352</v>
          </cell>
          <cell r="L433">
            <v>113.3372377</v>
          </cell>
          <cell r="M433">
            <v>29.39</v>
          </cell>
          <cell r="O433">
            <v>1.82</v>
          </cell>
          <cell r="Y433">
            <v>1653.3100000000002</v>
          </cell>
          <cell r="AB433" t="str">
            <v>PL14434</v>
          </cell>
        </row>
        <row r="434">
          <cell r="C434" t="str">
            <v>HOSPITAL MESTRE VITALINO</v>
          </cell>
          <cell r="E434" t="str">
            <v>CORCA DJALO</v>
          </cell>
          <cell r="F434" t="str">
            <v>1 - Médico</v>
          </cell>
          <cell r="G434" t="str">
            <v>225112</v>
          </cell>
          <cell r="H434">
            <v>45352</v>
          </cell>
          <cell r="L434">
            <v>113.3372377</v>
          </cell>
          <cell r="M434">
            <v>4.24</v>
          </cell>
          <cell r="O434">
            <v>5.77</v>
          </cell>
          <cell r="P434">
            <v>1.23</v>
          </cell>
        </row>
        <row r="435">
          <cell r="C435" t="str">
            <v>HOSPITAL MESTRE VITALINO</v>
          </cell>
          <cell r="E435" t="str">
            <v>COSMO ALVES DA SILVA</v>
          </cell>
          <cell r="F435" t="str">
            <v>3 - Administrativo</v>
          </cell>
          <cell r="G435" t="str">
            <v>411010</v>
          </cell>
          <cell r="H435">
            <v>45352</v>
          </cell>
          <cell r="O435">
            <v>1.82</v>
          </cell>
        </row>
        <row r="436">
          <cell r="C436" t="str">
            <v>HOSPITAL MESTRE VITALINO</v>
          </cell>
          <cell r="E436" t="str">
            <v>CRISLAINE MONTEIRO DE OLIVEIRA</v>
          </cell>
          <cell r="F436" t="str">
            <v>2 - Outros Profissionais da Saúde</v>
          </cell>
          <cell r="G436" t="str">
            <v>322205</v>
          </cell>
          <cell r="H436">
            <v>45352</v>
          </cell>
          <cell r="L436">
            <v>113.3372377</v>
          </cell>
          <cell r="M436">
            <v>29.39</v>
          </cell>
          <cell r="O436">
            <v>1.82</v>
          </cell>
          <cell r="Y436">
            <v>1653.3100000000002</v>
          </cell>
          <cell r="AB436" t="str">
            <v>PL14434</v>
          </cell>
        </row>
        <row r="437">
          <cell r="C437" t="str">
            <v>HOSPITAL MESTRE VITALINO</v>
          </cell>
          <cell r="E437" t="str">
            <v>CRISLAYNE THAIS NOGUEIRA DA SILVA</v>
          </cell>
          <cell r="F437" t="str">
            <v>2 - Outros Profissionais da Saúde</v>
          </cell>
          <cell r="G437" t="str">
            <v>322205</v>
          </cell>
          <cell r="H437">
            <v>45352</v>
          </cell>
          <cell r="L437">
            <v>113.3372377</v>
          </cell>
          <cell r="M437">
            <v>29.39</v>
          </cell>
          <cell r="O437">
            <v>1.82</v>
          </cell>
          <cell r="U437">
            <v>77.55</v>
          </cell>
          <cell r="X437" t="str">
            <v>AUX. CRECHE I</v>
          </cell>
          <cell r="Y437">
            <v>1653.3100000000002</v>
          </cell>
          <cell r="AB437" t="str">
            <v>PL14434</v>
          </cell>
        </row>
        <row r="438">
          <cell r="C438" t="str">
            <v>HOSPITAL MESTRE VITALINO</v>
          </cell>
          <cell r="E438" t="str">
            <v>CRISTIANA MARIA GUIMARAES</v>
          </cell>
          <cell r="F438" t="str">
            <v>3 - Administrativo</v>
          </cell>
          <cell r="G438" t="str">
            <v>411010</v>
          </cell>
          <cell r="H438">
            <v>45352</v>
          </cell>
          <cell r="O438">
            <v>1.82</v>
          </cell>
          <cell r="U438">
            <v>80.95</v>
          </cell>
          <cell r="X438" t="str">
            <v>AUX. CRECHE I, AUX.CRECHE FÉRIAS</v>
          </cell>
        </row>
        <row r="439">
          <cell r="C439" t="str">
            <v>HOSPITAL MESTRE VITALINO</v>
          </cell>
          <cell r="E439" t="str">
            <v>CRISTIANE APARECIDA SILVA DOMINGOS</v>
          </cell>
          <cell r="F439" t="str">
            <v>2 - Outros Profissionais da Saúde</v>
          </cell>
          <cell r="G439" t="str">
            <v>251520</v>
          </cell>
          <cell r="H439">
            <v>45352</v>
          </cell>
          <cell r="O439">
            <v>1.82</v>
          </cell>
          <cell r="R439">
            <v>403.2</v>
          </cell>
          <cell r="S439">
            <v>143.53</v>
          </cell>
        </row>
        <row r="440">
          <cell r="C440" t="str">
            <v>HOSPITAL MESTRE VITALINO</v>
          </cell>
          <cell r="E440" t="str">
            <v>CRISTIANE CLEIDE DOS SANTOS</v>
          </cell>
          <cell r="F440" t="str">
            <v>2 - Outros Profissionais da Saúde</v>
          </cell>
          <cell r="G440" t="str">
            <v>322205</v>
          </cell>
          <cell r="H440">
            <v>45352</v>
          </cell>
          <cell r="L440">
            <v>113.3372377</v>
          </cell>
          <cell r="M440">
            <v>29.39</v>
          </cell>
          <cell r="O440">
            <v>1.82</v>
          </cell>
          <cell r="Y440">
            <v>1653.3100000000002</v>
          </cell>
          <cell r="AB440" t="str">
            <v>PL14434</v>
          </cell>
        </row>
        <row r="441">
          <cell r="C441" t="str">
            <v>HOSPITAL MESTRE VITALINO</v>
          </cell>
          <cell r="E441" t="str">
            <v>CRISTIANE LOURENCO DE SOUZA</v>
          </cell>
          <cell r="F441" t="str">
            <v>2 - Outros Profissionais da Saúde</v>
          </cell>
          <cell r="G441" t="str">
            <v>223505</v>
          </cell>
          <cell r="H441">
            <v>45352</v>
          </cell>
          <cell r="L441">
            <v>113.3372377</v>
          </cell>
          <cell r="M441">
            <v>4.1100000000000003</v>
          </cell>
          <cell r="O441">
            <v>1.35</v>
          </cell>
          <cell r="Y441">
            <v>972.42</v>
          </cell>
          <cell r="AB441" t="str">
            <v>PL14434</v>
          </cell>
        </row>
        <row r="442">
          <cell r="C442" t="str">
            <v>HOSPITAL MESTRE VITALINO</v>
          </cell>
          <cell r="E442" t="str">
            <v>CRISTIANE PONTES TORRES</v>
          </cell>
          <cell r="F442" t="str">
            <v>2 - Outros Profissionais da Saúde</v>
          </cell>
          <cell r="G442" t="str">
            <v>223505</v>
          </cell>
          <cell r="H442">
            <v>45352</v>
          </cell>
          <cell r="L442">
            <v>113.3372377</v>
          </cell>
          <cell r="M442">
            <v>3.7</v>
          </cell>
          <cell r="O442">
            <v>1.35</v>
          </cell>
          <cell r="U442">
            <v>120.26</v>
          </cell>
          <cell r="X442" t="str">
            <v>AUX. CRECHE I</v>
          </cell>
          <cell r="Y442">
            <v>972.42</v>
          </cell>
          <cell r="AB442" t="str">
            <v>PL14434</v>
          </cell>
        </row>
        <row r="443">
          <cell r="C443" t="str">
            <v>HOSPITAL MESTRE VITALINO</v>
          </cell>
          <cell r="E443" t="str">
            <v>CRISTIANNE ROSILEIDE DA SILVA</v>
          </cell>
          <cell r="F443" t="str">
            <v>2 - Outros Profissionais da Saúde</v>
          </cell>
          <cell r="G443" t="str">
            <v>322205</v>
          </cell>
          <cell r="H443">
            <v>45352</v>
          </cell>
          <cell r="L443">
            <v>113.3372377</v>
          </cell>
          <cell r="M443">
            <v>29.39</v>
          </cell>
          <cell r="O443">
            <v>1.82</v>
          </cell>
          <cell r="Y443">
            <v>1653.3100000000002</v>
          </cell>
          <cell r="AB443" t="str">
            <v>PL14434</v>
          </cell>
        </row>
        <row r="444">
          <cell r="C444" t="str">
            <v>HOSPITAL MESTRE VITALINO</v>
          </cell>
          <cell r="E444" t="str">
            <v>CRISTIANO PAULO DE ARRUDA</v>
          </cell>
          <cell r="F444" t="str">
            <v>3 - Administrativo</v>
          </cell>
          <cell r="G444" t="str">
            <v>515110</v>
          </cell>
          <cell r="H444">
            <v>45352</v>
          </cell>
          <cell r="O444">
            <v>1.82</v>
          </cell>
          <cell r="R444">
            <v>307.2</v>
          </cell>
          <cell r="S444">
            <v>84.72</v>
          </cell>
        </row>
        <row r="445">
          <cell r="C445" t="str">
            <v>HOSPITAL MESTRE VITALINO</v>
          </cell>
          <cell r="E445" t="str">
            <v>CRISTIANO RODRIGUES DOS SANTOS</v>
          </cell>
          <cell r="F445" t="str">
            <v>3 - Administrativo</v>
          </cell>
          <cell r="G445" t="str">
            <v>513220</v>
          </cell>
          <cell r="H445">
            <v>45352</v>
          </cell>
          <cell r="O445">
            <v>1.82</v>
          </cell>
        </row>
        <row r="446">
          <cell r="C446" t="str">
            <v>HOSPITAL MESTRE VITALINO</v>
          </cell>
          <cell r="E446" t="str">
            <v>CRISTIANO SANTANA ALVES</v>
          </cell>
          <cell r="F446" t="str">
            <v>3 - Administrativo</v>
          </cell>
          <cell r="G446" t="str">
            <v>514310</v>
          </cell>
          <cell r="H446">
            <v>45352</v>
          </cell>
          <cell r="L446">
            <v>113.3372377</v>
          </cell>
          <cell r="M446">
            <v>28.24</v>
          </cell>
          <cell r="O446">
            <v>1.82</v>
          </cell>
        </row>
        <row r="447">
          <cell r="C447" t="str">
            <v>HOSPITAL MESTRE VITALINO</v>
          </cell>
          <cell r="E447" t="str">
            <v>CRISTIANO SOBRAL DE CARVALHO</v>
          </cell>
          <cell r="F447" t="str">
            <v>1 - Médico</v>
          </cell>
          <cell r="G447" t="str">
            <v>225112</v>
          </cell>
          <cell r="H447">
            <v>45352</v>
          </cell>
          <cell r="L447">
            <v>113.3372377</v>
          </cell>
          <cell r="M447">
            <v>4.24</v>
          </cell>
          <cell r="O447">
            <v>5.77</v>
          </cell>
          <cell r="P447">
            <v>1.23</v>
          </cell>
        </row>
        <row r="448">
          <cell r="C448" t="str">
            <v>HOSPITAL MESTRE VITALINO</v>
          </cell>
          <cell r="E448" t="str">
            <v>CRISTINA CANDIDO DA SILVA FRANCISCO</v>
          </cell>
          <cell r="F448" t="str">
            <v>2 - Outros Profissionais da Saúde</v>
          </cell>
          <cell r="G448" t="str">
            <v>223505</v>
          </cell>
          <cell r="H448">
            <v>45352</v>
          </cell>
          <cell r="L448">
            <v>113.3372377</v>
          </cell>
          <cell r="M448">
            <v>3.09</v>
          </cell>
          <cell r="O448">
            <v>1.35</v>
          </cell>
          <cell r="R448">
            <v>307.2</v>
          </cell>
          <cell r="S448">
            <v>123.79</v>
          </cell>
          <cell r="Y448">
            <v>1597.24</v>
          </cell>
          <cell r="AB448" t="str">
            <v>PL14434</v>
          </cell>
        </row>
        <row r="449">
          <cell r="C449" t="str">
            <v>HOSPITAL MESTRE VITALINO</v>
          </cell>
          <cell r="E449" t="str">
            <v>CRYSLAYNE CRISTINA MOTA SANTOS DE OLIVEIRA</v>
          </cell>
          <cell r="F449" t="str">
            <v>2 - Outros Profissionais da Saúde</v>
          </cell>
          <cell r="G449" t="str">
            <v>223605</v>
          </cell>
          <cell r="H449">
            <v>45352</v>
          </cell>
          <cell r="L449">
            <v>113.3372377</v>
          </cell>
          <cell r="M449">
            <v>3.54</v>
          </cell>
          <cell r="O449">
            <v>1.35</v>
          </cell>
          <cell r="U449">
            <v>112.22</v>
          </cell>
          <cell r="X449" t="str">
            <v>AUX. CRECHE I</v>
          </cell>
        </row>
        <row r="450">
          <cell r="C450" t="str">
            <v>HOSPITAL MESTRE VITALINO</v>
          </cell>
          <cell r="E450" t="str">
            <v>CRYSTIANO LEITE RIBEIRO DIAS</v>
          </cell>
          <cell r="F450" t="str">
            <v>1 - Médico</v>
          </cell>
          <cell r="G450" t="str">
            <v>225150</v>
          </cell>
          <cell r="H450">
            <v>45352</v>
          </cell>
          <cell r="L450">
            <v>113.3372377</v>
          </cell>
          <cell r="M450">
            <v>0.28000000000000003</v>
          </cell>
          <cell r="O450">
            <v>5.77</v>
          </cell>
          <cell r="P450">
            <v>1.23</v>
          </cell>
        </row>
        <row r="451">
          <cell r="C451" t="str">
            <v>HOSPITAL MESTRE VITALINO</v>
          </cell>
          <cell r="E451" t="str">
            <v>DAIANA MARIA MONTEIRO SANTOS SILVA</v>
          </cell>
          <cell r="F451" t="str">
            <v>3 - Administrativo</v>
          </cell>
          <cell r="G451" t="str">
            <v>513430</v>
          </cell>
          <cell r="H451">
            <v>45352</v>
          </cell>
          <cell r="O451">
            <v>1.82</v>
          </cell>
        </row>
        <row r="452">
          <cell r="C452" t="str">
            <v>HOSPITAL MESTRE VITALINO</v>
          </cell>
          <cell r="E452" t="str">
            <v>DAIANE DA SILVA DOS SANTOS</v>
          </cell>
          <cell r="F452" t="str">
            <v>2 - Outros Profissionais da Saúde</v>
          </cell>
          <cell r="G452" t="str">
            <v>322205</v>
          </cell>
          <cell r="H452">
            <v>45352</v>
          </cell>
          <cell r="L452">
            <v>113.3372377</v>
          </cell>
          <cell r="M452">
            <v>28.41</v>
          </cell>
          <cell r="O452">
            <v>1.82</v>
          </cell>
          <cell r="Y452">
            <v>1653.3100000000002</v>
          </cell>
          <cell r="AB452" t="str">
            <v>PL14434</v>
          </cell>
        </row>
        <row r="453">
          <cell r="C453" t="str">
            <v>HOSPITAL MESTRE VITALINO</v>
          </cell>
          <cell r="E453" t="str">
            <v>DAIANE NAIARA DA SILVA OLIVEIRA GUEDES</v>
          </cell>
          <cell r="F453" t="str">
            <v>3 - Administrativo</v>
          </cell>
          <cell r="G453" t="str">
            <v>514320</v>
          </cell>
          <cell r="H453">
            <v>45352</v>
          </cell>
          <cell r="L453">
            <v>113.3372377</v>
          </cell>
          <cell r="M453">
            <v>27.3</v>
          </cell>
          <cell r="O453">
            <v>1.82</v>
          </cell>
          <cell r="U453">
            <v>80.95</v>
          </cell>
          <cell r="X453" t="str">
            <v>AUX. CRECHE I</v>
          </cell>
        </row>
        <row r="454">
          <cell r="C454" t="str">
            <v>HOSPITAL MESTRE VITALINO</v>
          </cell>
          <cell r="E454" t="str">
            <v>DALVANIA DE MOURA SANTOS</v>
          </cell>
          <cell r="F454" t="str">
            <v>2 - Outros Profissionais da Saúde</v>
          </cell>
          <cell r="G454" t="str">
            <v>223605</v>
          </cell>
          <cell r="H454">
            <v>45352</v>
          </cell>
          <cell r="L454">
            <v>113.3372377</v>
          </cell>
          <cell r="M454">
            <v>2.73</v>
          </cell>
          <cell r="O454">
            <v>1.35</v>
          </cell>
        </row>
        <row r="455">
          <cell r="C455" t="str">
            <v>HOSPITAL MESTRE VITALINO</v>
          </cell>
          <cell r="E455" t="str">
            <v>DANIEL CICERO DA SILVA</v>
          </cell>
          <cell r="F455" t="str">
            <v>2 - Outros Profissionais da Saúde</v>
          </cell>
          <cell r="G455" t="str">
            <v>322205</v>
          </cell>
          <cell r="H455">
            <v>45352</v>
          </cell>
          <cell r="L455">
            <v>113.3372377</v>
          </cell>
          <cell r="M455">
            <v>29.39</v>
          </cell>
          <cell r="O455">
            <v>1.82</v>
          </cell>
          <cell r="Y455">
            <v>1653.3100000000002</v>
          </cell>
          <cell r="AB455" t="str">
            <v>PL14434</v>
          </cell>
        </row>
        <row r="456">
          <cell r="C456" t="str">
            <v>HOSPITAL MESTRE VITALINO</v>
          </cell>
          <cell r="E456" t="str">
            <v>DANIEL COSMO DE BARROS</v>
          </cell>
          <cell r="F456" t="str">
            <v>2 - Outros Profissionais da Saúde</v>
          </cell>
          <cell r="G456" t="str">
            <v>322205</v>
          </cell>
          <cell r="H456">
            <v>45352</v>
          </cell>
          <cell r="L456">
            <v>113.3372377</v>
          </cell>
          <cell r="M456">
            <v>29.39</v>
          </cell>
          <cell r="O456">
            <v>1.82</v>
          </cell>
          <cell r="Y456">
            <v>1653.3100000000002</v>
          </cell>
          <cell r="AB456" t="str">
            <v>PL14434</v>
          </cell>
        </row>
        <row r="457">
          <cell r="C457" t="str">
            <v>HOSPITAL MESTRE VITALINO</v>
          </cell>
          <cell r="E457" t="str">
            <v>DANIEL DOS SANTOS FIRMINO</v>
          </cell>
          <cell r="F457" t="str">
            <v>3 - Administrativo</v>
          </cell>
          <cell r="G457" t="str">
            <v>411005</v>
          </cell>
          <cell r="H457">
            <v>45352</v>
          </cell>
          <cell r="O457">
            <v>1.82</v>
          </cell>
          <cell r="R457">
            <v>403.2</v>
          </cell>
          <cell r="S457">
            <v>39.74</v>
          </cell>
        </row>
        <row r="458">
          <cell r="C458" t="str">
            <v>HOSPITAL MESTRE VITALINO</v>
          </cell>
          <cell r="E458" t="str">
            <v>DANIEL JOSE DA SILVA</v>
          </cell>
          <cell r="F458" t="str">
            <v>3 - Administrativo</v>
          </cell>
          <cell r="G458" t="str">
            <v>782320</v>
          </cell>
          <cell r="H458">
            <v>45352</v>
          </cell>
          <cell r="L458">
            <v>113.3372377</v>
          </cell>
          <cell r="M458">
            <v>44.04</v>
          </cell>
          <cell r="O458">
            <v>1.82</v>
          </cell>
        </row>
        <row r="459">
          <cell r="C459" t="str">
            <v>HOSPITAL MESTRE VITALINO</v>
          </cell>
          <cell r="E459" t="str">
            <v>DANIEL JOSE DOS SANTOS</v>
          </cell>
          <cell r="F459" t="str">
            <v>3 - Administrativo</v>
          </cell>
          <cell r="G459" t="str">
            <v>517410</v>
          </cell>
          <cell r="H459">
            <v>45352</v>
          </cell>
          <cell r="L459">
            <v>113.3372377</v>
          </cell>
          <cell r="M459">
            <v>28.24</v>
          </cell>
          <cell r="O459">
            <v>1.82</v>
          </cell>
        </row>
        <row r="460">
          <cell r="C460" t="str">
            <v>HOSPITAL MESTRE VITALINO</v>
          </cell>
          <cell r="E460" t="str">
            <v>DANIEL ROCHA SILVA MELO</v>
          </cell>
          <cell r="F460" t="str">
            <v>2 - Outros Profissionais da Saúde</v>
          </cell>
          <cell r="G460" t="str">
            <v>322205</v>
          </cell>
          <cell r="H460">
            <v>45352</v>
          </cell>
          <cell r="L460">
            <v>113.3372377</v>
          </cell>
          <cell r="M460">
            <v>28.41</v>
          </cell>
          <cell r="O460">
            <v>1.82</v>
          </cell>
          <cell r="Y460">
            <v>1653.3100000000002</v>
          </cell>
          <cell r="AB460" t="str">
            <v>PL14434</v>
          </cell>
        </row>
        <row r="461">
          <cell r="C461" t="str">
            <v>HOSPITAL MESTRE VITALINO</v>
          </cell>
          <cell r="E461" t="str">
            <v>DANIEL SILVA DE OLIVEIRA</v>
          </cell>
          <cell r="F461" t="str">
            <v>3 - Administrativo</v>
          </cell>
          <cell r="G461" t="str">
            <v>413105</v>
          </cell>
          <cell r="H461">
            <v>45352</v>
          </cell>
          <cell r="L461">
            <v>113.3372377</v>
          </cell>
          <cell r="M461">
            <v>37.64</v>
          </cell>
          <cell r="O461">
            <v>1.82</v>
          </cell>
        </row>
        <row r="462">
          <cell r="C462" t="str">
            <v>HOSPITAL MESTRE VITALINO</v>
          </cell>
          <cell r="E462" t="str">
            <v>DANIEL VITOR PEREIRA DE LIMA</v>
          </cell>
          <cell r="F462" t="str">
            <v>1 - Médico</v>
          </cell>
          <cell r="G462" t="str">
            <v>225150</v>
          </cell>
          <cell r="H462">
            <v>45352</v>
          </cell>
          <cell r="L462">
            <v>113.3372377</v>
          </cell>
          <cell r="M462">
            <v>4.24</v>
          </cell>
          <cell r="O462">
            <v>5.77</v>
          </cell>
          <cell r="P462">
            <v>1.23</v>
          </cell>
        </row>
        <row r="463">
          <cell r="C463" t="str">
            <v>HOSPITAL MESTRE VITALINO</v>
          </cell>
          <cell r="E463" t="str">
            <v>DANIEL VITURINO DA SILVA</v>
          </cell>
          <cell r="F463" t="str">
            <v>3 - Administrativo</v>
          </cell>
          <cell r="G463" t="str">
            <v>411010</v>
          </cell>
          <cell r="H463">
            <v>45352</v>
          </cell>
          <cell r="L463">
            <v>113.3372377</v>
          </cell>
          <cell r="M463">
            <v>28.35</v>
          </cell>
          <cell r="O463">
            <v>1.82</v>
          </cell>
        </row>
        <row r="464">
          <cell r="C464" t="str">
            <v>HOSPITAL MESTRE VITALINO</v>
          </cell>
          <cell r="E464" t="str">
            <v>DANIELA DE OLIVEIRA DA SILVA</v>
          </cell>
          <cell r="F464" t="str">
            <v>2 - Outros Profissionais da Saúde</v>
          </cell>
          <cell r="G464" t="str">
            <v>322205</v>
          </cell>
          <cell r="H464">
            <v>45352</v>
          </cell>
          <cell r="L464">
            <v>113.3372377</v>
          </cell>
          <cell r="M464">
            <v>28.41</v>
          </cell>
          <cell r="O464">
            <v>1.82</v>
          </cell>
          <cell r="Y464">
            <v>1653.3100000000002</v>
          </cell>
          <cell r="AB464" t="str">
            <v>PL14434</v>
          </cell>
        </row>
        <row r="465">
          <cell r="C465" t="str">
            <v>HOSPITAL MESTRE VITALINO</v>
          </cell>
          <cell r="E465" t="str">
            <v>DANIELA FERREIRA RAMOS</v>
          </cell>
          <cell r="F465" t="str">
            <v>1 - Médico</v>
          </cell>
          <cell r="G465" t="str">
            <v>225225</v>
          </cell>
          <cell r="H465">
            <v>45352</v>
          </cell>
          <cell r="L465">
            <v>113.3372377</v>
          </cell>
          <cell r="M465">
            <v>1.98</v>
          </cell>
          <cell r="O465">
            <v>5.77</v>
          </cell>
          <cell r="P465">
            <v>1.23</v>
          </cell>
        </row>
        <row r="466">
          <cell r="C466" t="str">
            <v>HOSPITAL MESTRE VITALINO</v>
          </cell>
          <cell r="E466" t="str">
            <v>DANIELA MARIA MONTEIRO SANTOS SILVA</v>
          </cell>
          <cell r="F466" t="str">
            <v>2 - Outros Profissionais da Saúde</v>
          </cell>
          <cell r="G466" t="str">
            <v>322205</v>
          </cell>
          <cell r="H466">
            <v>45352</v>
          </cell>
          <cell r="O466">
            <v>1.82</v>
          </cell>
          <cell r="U466">
            <v>77.55</v>
          </cell>
          <cell r="X466" t="str">
            <v>AUX. CRECHE I</v>
          </cell>
          <cell r="Y466">
            <v>1653.3100000000002</v>
          </cell>
          <cell r="AB466" t="str">
            <v>PL14434</v>
          </cell>
        </row>
        <row r="467">
          <cell r="C467" t="str">
            <v>HOSPITAL MESTRE VITALINO</v>
          </cell>
          <cell r="E467" t="str">
            <v>DANIELA SOBRAL LERIAM</v>
          </cell>
          <cell r="F467" t="str">
            <v>2 - Outros Profissionais da Saúde</v>
          </cell>
          <cell r="G467" t="str">
            <v>322205</v>
          </cell>
          <cell r="H467">
            <v>45352</v>
          </cell>
          <cell r="L467">
            <v>113.3372377</v>
          </cell>
          <cell r="M467">
            <v>29.39</v>
          </cell>
          <cell r="O467">
            <v>1.82</v>
          </cell>
          <cell r="R467">
            <v>307.2</v>
          </cell>
          <cell r="S467">
            <v>88.17</v>
          </cell>
          <cell r="Y467">
            <v>1653.3100000000002</v>
          </cell>
          <cell r="AB467" t="str">
            <v>PL14434</v>
          </cell>
        </row>
        <row r="468">
          <cell r="C468" t="str">
            <v>HOSPITAL MESTRE VITALINO</v>
          </cell>
          <cell r="E468" t="str">
            <v>DANIELE BEZERRA DA SILVA</v>
          </cell>
          <cell r="F468" t="str">
            <v>3 - Administrativo</v>
          </cell>
          <cell r="G468" t="str">
            <v>411010</v>
          </cell>
          <cell r="H468">
            <v>45352</v>
          </cell>
          <cell r="L468">
            <v>113.3372377</v>
          </cell>
          <cell r="M468">
            <v>29.32</v>
          </cell>
          <cell r="O468">
            <v>1.82</v>
          </cell>
          <cell r="R468">
            <v>307.2</v>
          </cell>
          <cell r="S468">
            <v>87.97</v>
          </cell>
        </row>
        <row r="469">
          <cell r="C469" t="str">
            <v>HOSPITAL MESTRE VITALINO</v>
          </cell>
          <cell r="E469" t="str">
            <v>DANIELE MARIA DE SOUZA AMORIM</v>
          </cell>
          <cell r="F469" t="str">
            <v>2 - Outros Profissionais da Saúde</v>
          </cell>
          <cell r="G469" t="str">
            <v>223505</v>
          </cell>
          <cell r="H469">
            <v>45352</v>
          </cell>
          <cell r="L469">
            <v>113.3372377</v>
          </cell>
          <cell r="M469">
            <v>4.1100000000000003</v>
          </cell>
          <cell r="O469">
            <v>1.35</v>
          </cell>
          <cell r="Y469">
            <v>972.42</v>
          </cell>
          <cell r="AB469" t="str">
            <v>PL14434</v>
          </cell>
        </row>
        <row r="470">
          <cell r="C470" t="str">
            <v>HOSPITAL MESTRE VITALINO</v>
          </cell>
          <cell r="E470" t="str">
            <v>DANIELE ROLIM RODRIGUES</v>
          </cell>
          <cell r="F470" t="str">
            <v>3 - Administrativo</v>
          </cell>
          <cell r="G470" t="str">
            <v>411010</v>
          </cell>
          <cell r="H470">
            <v>45352</v>
          </cell>
          <cell r="L470">
            <v>113.3372377</v>
          </cell>
          <cell r="M470">
            <v>28.35</v>
          </cell>
          <cell r="O470">
            <v>1.82</v>
          </cell>
          <cell r="U470">
            <v>80.95</v>
          </cell>
          <cell r="X470" t="str">
            <v>AUX. CRECHE I</v>
          </cell>
        </row>
        <row r="471">
          <cell r="C471" t="str">
            <v>HOSPITAL MESTRE VITALINO</v>
          </cell>
          <cell r="E471" t="str">
            <v>DANIELE SEVERINA DA SILVA</v>
          </cell>
          <cell r="F471" t="str">
            <v>2 - Outros Profissionais da Saúde</v>
          </cell>
          <cell r="G471" t="str">
            <v>223710</v>
          </cell>
          <cell r="H471">
            <v>45352</v>
          </cell>
          <cell r="O471">
            <v>1.82</v>
          </cell>
        </row>
        <row r="472">
          <cell r="C472" t="str">
            <v>HOSPITAL MESTRE VITALINO</v>
          </cell>
          <cell r="E472" t="str">
            <v>DANIELLE FERNANDA RIBEIRO DE FRANCA</v>
          </cell>
          <cell r="F472" t="str">
            <v>2 - Outros Profissionais da Saúde</v>
          </cell>
          <cell r="G472" t="str">
            <v>223605</v>
          </cell>
          <cell r="H472">
            <v>45352</v>
          </cell>
          <cell r="L472">
            <v>113.3372377</v>
          </cell>
          <cell r="M472">
            <v>3.24</v>
          </cell>
          <cell r="O472">
            <v>1.35</v>
          </cell>
        </row>
        <row r="473">
          <cell r="C473" t="str">
            <v>HOSPITAL MESTRE VITALINO</v>
          </cell>
          <cell r="E473" t="str">
            <v>DANIELLE LIMA BARBOSA</v>
          </cell>
          <cell r="F473" t="str">
            <v>2 - Outros Profissionais da Saúde</v>
          </cell>
          <cell r="G473" t="str">
            <v>223505</v>
          </cell>
          <cell r="H473">
            <v>45352</v>
          </cell>
          <cell r="L473">
            <v>113.3372377</v>
          </cell>
          <cell r="M473">
            <v>4.1100000000000003</v>
          </cell>
          <cell r="O473">
            <v>1.35</v>
          </cell>
          <cell r="Y473">
            <v>972.42</v>
          </cell>
          <cell r="AB473" t="str">
            <v>PL14434</v>
          </cell>
        </row>
        <row r="474">
          <cell r="C474" t="str">
            <v>HOSPITAL MESTRE VITALINO</v>
          </cell>
          <cell r="E474" t="str">
            <v>DANIELLE RODRIGUES PEREIRA COSTA</v>
          </cell>
          <cell r="F474" t="str">
            <v>2 - Outros Profissionais da Saúde</v>
          </cell>
          <cell r="G474" t="str">
            <v>322205</v>
          </cell>
          <cell r="H474">
            <v>45352</v>
          </cell>
          <cell r="L474">
            <v>113.3372377</v>
          </cell>
          <cell r="M474">
            <v>29.39</v>
          </cell>
          <cell r="O474">
            <v>1.82</v>
          </cell>
          <cell r="Y474">
            <v>1653.3100000000002</v>
          </cell>
          <cell r="AB474" t="str">
            <v>PL14434</v>
          </cell>
        </row>
        <row r="475">
          <cell r="C475" t="str">
            <v>HOSPITAL MESTRE VITALINO</v>
          </cell>
          <cell r="E475" t="str">
            <v>DANIELLY DE OLIVEIRA SANTOS</v>
          </cell>
          <cell r="F475" t="str">
            <v>2 - Outros Profissionais da Saúde</v>
          </cell>
          <cell r="G475" t="str">
            <v>521130</v>
          </cell>
          <cell r="H475">
            <v>45352</v>
          </cell>
          <cell r="L475">
            <v>113.3372377</v>
          </cell>
          <cell r="M475">
            <v>16.940000000000001</v>
          </cell>
          <cell r="O475">
            <v>1.82</v>
          </cell>
          <cell r="U475">
            <v>80.95</v>
          </cell>
          <cell r="X475" t="str">
            <v>AUX. CRECHE I</v>
          </cell>
        </row>
        <row r="476">
          <cell r="C476" t="str">
            <v>HOSPITAL MESTRE VITALINO</v>
          </cell>
          <cell r="E476" t="str">
            <v>DANUBIA RENATA SANTOS</v>
          </cell>
          <cell r="F476" t="str">
            <v>2 - Outros Profissionais da Saúde</v>
          </cell>
          <cell r="G476" t="str">
            <v>324205</v>
          </cell>
          <cell r="H476">
            <v>45352</v>
          </cell>
          <cell r="L476">
            <v>113.3372377</v>
          </cell>
          <cell r="M476">
            <v>39.659999999999997</v>
          </cell>
          <cell r="O476">
            <v>1.82</v>
          </cell>
        </row>
        <row r="477">
          <cell r="C477" t="str">
            <v>HOSPITAL MESTRE VITALINO</v>
          </cell>
          <cell r="E477" t="str">
            <v>DARIA MARIA DA SILVA</v>
          </cell>
          <cell r="F477" t="str">
            <v>3 - Administrativo</v>
          </cell>
          <cell r="G477" t="str">
            <v>513505</v>
          </cell>
          <cell r="H477">
            <v>45352</v>
          </cell>
          <cell r="L477">
            <v>113.3372377</v>
          </cell>
          <cell r="M477">
            <v>28.24</v>
          </cell>
          <cell r="O477">
            <v>1.82</v>
          </cell>
        </row>
        <row r="478">
          <cell r="C478" t="str">
            <v>HOSPITAL MESTRE VITALINO</v>
          </cell>
          <cell r="E478" t="str">
            <v>DARLANY MARIA DE SANTANA</v>
          </cell>
          <cell r="F478" t="str">
            <v>2 - Outros Profissionais da Saúde</v>
          </cell>
          <cell r="G478" t="str">
            <v>322205</v>
          </cell>
          <cell r="H478">
            <v>45352</v>
          </cell>
          <cell r="L478">
            <v>113.3372377</v>
          </cell>
          <cell r="M478">
            <v>29.39</v>
          </cell>
          <cell r="O478">
            <v>1.82</v>
          </cell>
          <cell r="Y478">
            <v>1653.3100000000002</v>
          </cell>
          <cell r="AB478" t="str">
            <v>PL14434</v>
          </cell>
        </row>
        <row r="479">
          <cell r="C479" t="str">
            <v>HOSPITAL MESTRE VITALINO</v>
          </cell>
          <cell r="E479" t="str">
            <v>DARLENE MARLUCE DOS SANTOS MACIEL</v>
          </cell>
          <cell r="F479" t="str">
            <v>3 - Administrativo</v>
          </cell>
          <cell r="G479" t="str">
            <v>517410</v>
          </cell>
          <cell r="H479">
            <v>45352</v>
          </cell>
          <cell r="L479">
            <v>113.3372377</v>
          </cell>
          <cell r="M479">
            <v>28.24</v>
          </cell>
          <cell r="O479">
            <v>1.82</v>
          </cell>
        </row>
        <row r="480">
          <cell r="C480" t="str">
            <v>HOSPITAL MESTRE VITALINO</v>
          </cell>
          <cell r="E480" t="str">
            <v>DAVI ANTONIO FERREIRA LUMBI</v>
          </cell>
          <cell r="F480" t="str">
            <v>1 - Médico</v>
          </cell>
          <cell r="G480" t="str">
            <v>225125</v>
          </cell>
          <cell r="H480">
            <v>45352</v>
          </cell>
          <cell r="L480">
            <v>113.3372377</v>
          </cell>
          <cell r="M480">
            <v>4.24</v>
          </cell>
          <cell r="O480">
            <v>5.77</v>
          </cell>
          <cell r="P480">
            <v>1.23</v>
          </cell>
        </row>
        <row r="481">
          <cell r="C481" t="str">
            <v>HOSPITAL MESTRE VITALINO</v>
          </cell>
          <cell r="E481" t="str">
            <v>DAVID IVANILSON PORTELA</v>
          </cell>
          <cell r="F481" t="str">
            <v>2 - Outros Profissionais da Saúde</v>
          </cell>
          <cell r="G481" t="str">
            <v>322205</v>
          </cell>
          <cell r="H481">
            <v>45352</v>
          </cell>
          <cell r="L481">
            <v>113.3372377</v>
          </cell>
          <cell r="M481">
            <v>28.41</v>
          </cell>
          <cell r="O481">
            <v>1.82</v>
          </cell>
          <cell r="Y481">
            <v>1653.3100000000002</v>
          </cell>
          <cell r="AB481" t="str">
            <v>PL14434</v>
          </cell>
        </row>
        <row r="482">
          <cell r="C482" t="str">
            <v>HOSPITAL MESTRE VITALINO</v>
          </cell>
          <cell r="E482" t="str">
            <v>DAVID PEDRO SILVA DE SOUZA</v>
          </cell>
          <cell r="F482" t="str">
            <v>3 - Administrativo</v>
          </cell>
          <cell r="G482" t="str">
            <v>413110</v>
          </cell>
          <cell r="H482">
            <v>45352</v>
          </cell>
          <cell r="O482">
            <v>1.82</v>
          </cell>
        </row>
        <row r="483">
          <cell r="C483" t="str">
            <v>HOSPITAL MESTRE VITALINO</v>
          </cell>
          <cell r="E483" t="str">
            <v>DAVID RODRIGUES DA SILVA</v>
          </cell>
          <cell r="F483" t="str">
            <v>3 - Administrativo</v>
          </cell>
          <cell r="G483" t="str">
            <v>515110</v>
          </cell>
          <cell r="H483">
            <v>45352</v>
          </cell>
          <cell r="L483">
            <v>113.3372377</v>
          </cell>
          <cell r="M483">
            <v>27.3</v>
          </cell>
          <cell r="O483">
            <v>1.82</v>
          </cell>
        </row>
        <row r="484">
          <cell r="C484" t="str">
            <v>HOSPITAL MESTRE VITALINO</v>
          </cell>
          <cell r="E484" t="str">
            <v>DAVID SOUZA SILVA</v>
          </cell>
          <cell r="F484" t="str">
            <v>2 - Outros Profissionais da Saúde</v>
          </cell>
          <cell r="G484" t="str">
            <v>322205</v>
          </cell>
          <cell r="H484">
            <v>45352</v>
          </cell>
          <cell r="L484">
            <v>113.3372377</v>
          </cell>
          <cell r="M484">
            <v>29.39</v>
          </cell>
          <cell r="O484">
            <v>1.82</v>
          </cell>
          <cell r="Y484">
            <v>1653.3100000000002</v>
          </cell>
          <cell r="AB484" t="str">
            <v>PL14434</v>
          </cell>
        </row>
        <row r="485">
          <cell r="C485" t="str">
            <v>HOSPITAL MESTRE VITALINO</v>
          </cell>
          <cell r="E485" t="str">
            <v>DAVYD MARCONDY DE OLIVEIRA ALVES</v>
          </cell>
          <cell r="F485" t="str">
            <v>1 - Médico</v>
          </cell>
          <cell r="G485" t="str">
            <v>225120</v>
          </cell>
          <cell r="H485">
            <v>45352</v>
          </cell>
          <cell r="L485">
            <v>113.3372377</v>
          </cell>
          <cell r="M485">
            <v>3.95</v>
          </cell>
          <cell r="O485">
            <v>5.77</v>
          </cell>
          <cell r="P485">
            <v>1.23</v>
          </cell>
        </row>
        <row r="486">
          <cell r="C486" t="str">
            <v>HOSPITAL MESTRE VITALINO</v>
          </cell>
          <cell r="E486" t="str">
            <v>DAYANE SANTOS DA SILVA</v>
          </cell>
          <cell r="F486" t="str">
            <v>2 - Outros Profissionais da Saúde</v>
          </cell>
          <cell r="G486" t="str">
            <v>223605</v>
          </cell>
          <cell r="H486">
            <v>45352</v>
          </cell>
          <cell r="L486">
            <v>113.3372377</v>
          </cell>
          <cell r="M486">
            <v>2.73</v>
          </cell>
          <cell r="O486">
            <v>1.35</v>
          </cell>
        </row>
        <row r="487">
          <cell r="C487" t="str">
            <v>HOSPITAL MESTRE VITALINO</v>
          </cell>
          <cell r="E487" t="str">
            <v>DAYANE SUELLY SILVA DE LIMA</v>
          </cell>
          <cell r="F487" t="str">
            <v>3 - Administrativo</v>
          </cell>
          <cell r="G487" t="str">
            <v>517410</v>
          </cell>
          <cell r="H487">
            <v>45352</v>
          </cell>
          <cell r="L487">
            <v>113.3372377</v>
          </cell>
          <cell r="M487">
            <v>28.24</v>
          </cell>
          <cell r="O487">
            <v>1.82</v>
          </cell>
        </row>
        <row r="488">
          <cell r="C488" t="str">
            <v>HOSPITAL MESTRE VITALINO</v>
          </cell>
          <cell r="E488" t="str">
            <v>DAYANNY THAMIRES DA SILVA BRAYNER</v>
          </cell>
          <cell r="F488" t="str">
            <v>3 - Administrativo</v>
          </cell>
          <cell r="G488" t="str">
            <v>411010</v>
          </cell>
          <cell r="H488">
            <v>45352</v>
          </cell>
          <cell r="L488">
            <v>113.3372377</v>
          </cell>
          <cell r="M488">
            <v>29.32</v>
          </cell>
          <cell r="O488">
            <v>1.82</v>
          </cell>
        </row>
        <row r="489">
          <cell r="C489" t="str">
            <v>HOSPITAL MESTRE VITALINO</v>
          </cell>
          <cell r="E489" t="str">
            <v>DEBORA BARBOSA DA SILVA OLIVEIRA</v>
          </cell>
          <cell r="F489" t="str">
            <v>2 - Outros Profissionais da Saúde</v>
          </cell>
          <cell r="G489" t="str">
            <v>223505</v>
          </cell>
          <cell r="H489">
            <v>45352</v>
          </cell>
          <cell r="L489">
            <v>113.3372377</v>
          </cell>
          <cell r="M489">
            <v>0.13</v>
          </cell>
          <cell r="O489">
            <v>1.35</v>
          </cell>
        </row>
        <row r="490">
          <cell r="C490" t="str">
            <v>HOSPITAL MESTRE VITALINO</v>
          </cell>
          <cell r="E490" t="str">
            <v>DEBORA CAMILA FALCAO DE OLIVEIRA AZEVEDO</v>
          </cell>
          <cell r="F490" t="str">
            <v>2 - Outros Profissionais da Saúde</v>
          </cell>
          <cell r="G490" t="str">
            <v>223505</v>
          </cell>
          <cell r="H490">
            <v>45352</v>
          </cell>
          <cell r="L490">
            <v>113.3372377</v>
          </cell>
          <cell r="M490">
            <v>4.1100000000000003</v>
          </cell>
          <cell r="O490">
            <v>1.35</v>
          </cell>
          <cell r="U490">
            <v>120.26</v>
          </cell>
          <cell r="X490" t="str">
            <v>AUX. CRECHE I</v>
          </cell>
          <cell r="Y490">
            <v>972.42</v>
          </cell>
          <cell r="AB490" t="str">
            <v>PL14434</v>
          </cell>
        </row>
        <row r="491">
          <cell r="C491" t="str">
            <v>HOSPITAL MESTRE VITALINO</v>
          </cell>
          <cell r="E491" t="str">
            <v>DEBORA DE OLIVEIRA PEREIRA</v>
          </cell>
          <cell r="F491" t="str">
            <v>2 - Outros Profissionais da Saúde</v>
          </cell>
          <cell r="G491" t="str">
            <v>322205</v>
          </cell>
          <cell r="H491">
            <v>45352</v>
          </cell>
          <cell r="O491">
            <v>1.82</v>
          </cell>
          <cell r="R491">
            <v>307.2</v>
          </cell>
          <cell r="S491">
            <v>88.17</v>
          </cell>
          <cell r="Y491">
            <v>1653.3100000000002</v>
          </cell>
          <cell r="AB491" t="str">
            <v>PL14434</v>
          </cell>
        </row>
        <row r="492">
          <cell r="C492" t="str">
            <v>HOSPITAL MESTRE VITALINO</v>
          </cell>
          <cell r="E492" t="str">
            <v>DEBORA IALLY ARRUDA SILVA</v>
          </cell>
          <cell r="F492" t="str">
            <v>1 - Médico</v>
          </cell>
          <cell r="G492" t="str">
            <v>225124</v>
          </cell>
          <cell r="H492">
            <v>45352</v>
          </cell>
          <cell r="O492">
            <v>5.77</v>
          </cell>
          <cell r="P492">
            <v>1.23</v>
          </cell>
        </row>
        <row r="493">
          <cell r="C493" t="str">
            <v>HOSPITAL MESTRE VITALINO</v>
          </cell>
          <cell r="E493" t="str">
            <v>DEBORA MARIA DA SILVA FLORENCIO</v>
          </cell>
          <cell r="F493" t="str">
            <v>3 - Administrativo</v>
          </cell>
          <cell r="G493" t="str">
            <v>513430</v>
          </cell>
          <cell r="H493">
            <v>45352</v>
          </cell>
          <cell r="L493">
            <v>113.3372377</v>
          </cell>
          <cell r="M493">
            <v>28.24</v>
          </cell>
          <cell r="O493">
            <v>1.82</v>
          </cell>
          <cell r="R493">
            <v>307.2</v>
          </cell>
          <cell r="S493">
            <v>84.72</v>
          </cell>
        </row>
        <row r="494">
          <cell r="C494" t="str">
            <v>HOSPITAL MESTRE VITALINO</v>
          </cell>
          <cell r="E494" t="str">
            <v>DEBORA MARIA DOS SANTOS</v>
          </cell>
          <cell r="F494" t="str">
            <v>2 - Outros Profissionais da Saúde</v>
          </cell>
          <cell r="G494" t="str">
            <v>251520</v>
          </cell>
          <cell r="H494">
            <v>45352</v>
          </cell>
          <cell r="O494">
            <v>1.82</v>
          </cell>
        </row>
        <row r="495">
          <cell r="C495" t="str">
            <v>HOSPITAL MESTRE VITALINO</v>
          </cell>
          <cell r="E495" t="str">
            <v>DEBORA MARIA RODRIGUES DE OLIVEIRA</v>
          </cell>
          <cell r="F495" t="str">
            <v>2 - Outros Profissionais da Saúde</v>
          </cell>
          <cell r="G495" t="str">
            <v>322205</v>
          </cell>
          <cell r="H495">
            <v>45352</v>
          </cell>
          <cell r="L495">
            <v>113.3372377</v>
          </cell>
          <cell r="M495">
            <v>29.39</v>
          </cell>
          <cell r="O495">
            <v>1.82</v>
          </cell>
          <cell r="U495">
            <v>77.55</v>
          </cell>
          <cell r="X495" t="str">
            <v>AUX. CRECHE I</v>
          </cell>
          <cell r="Y495">
            <v>1653.3100000000002</v>
          </cell>
          <cell r="AB495" t="str">
            <v>PL14434</v>
          </cell>
        </row>
        <row r="496">
          <cell r="C496" t="str">
            <v>HOSPITAL MESTRE VITALINO</v>
          </cell>
          <cell r="E496" t="str">
            <v>DEBORA PIMENTEL SILVA FLORENCIO</v>
          </cell>
          <cell r="F496" t="str">
            <v>2 - Outros Profissionais da Saúde</v>
          </cell>
          <cell r="G496" t="str">
            <v>223505</v>
          </cell>
          <cell r="H496">
            <v>45352</v>
          </cell>
          <cell r="L496">
            <v>113.3372377</v>
          </cell>
          <cell r="M496">
            <v>4.1100000000000003</v>
          </cell>
          <cell r="O496">
            <v>1.35</v>
          </cell>
          <cell r="U496">
            <v>120.26</v>
          </cell>
          <cell r="X496" t="str">
            <v>AUX. CRECHE I</v>
          </cell>
          <cell r="Y496">
            <v>972.42</v>
          </cell>
          <cell r="AB496" t="str">
            <v>PL14434</v>
          </cell>
        </row>
        <row r="497">
          <cell r="C497" t="str">
            <v>HOSPITAL MESTRE VITALINO</v>
          </cell>
          <cell r="E497" t="str">
            <v>DEBORA SOARES DA SILVA</v>
          </cell>
          <cell r="F497" t="str">
            <v>2 - Outros Profissionais da Saúde</v>
          </cell>
          <cell r="G497" t="str">
            <v>322205</v>
          </cell>
          <cell r="H497">
            <v>45352</v>
          </cell>
          <cell r="L497">
            <v>113.3372377</v>
          </cell>
          <cell r="M497">
            <v>29.39</v>
          </cell>
          <cell r="O497">
            <v>1.82</v>
          </cell>
          <cell r="Y497">
            <v>1653.3100000000002</v>
          </cell>
          <cell r="AB497" t="str">
            <v>PL14434</v>
          </cell>
        </row>
        <row r="498">
          <cell r="C498" t="str">
            <v>HOSPITAL MESTRE VITALINO</v>
          </cell>
          <cell r="E498" t="str">
            <v>DEBORAH CAROLINE AMANCIO DA SILVA</v>
          </cell>
          <cell r="F498" t="str">
            <v>1 - Médico</v>
          </cell>
          <cell r="G498" t="str">
            <v>225124</v>
          </cell>
          <cell r="H498">
            <v>45352</v>
          </cell>
          <cell r="L498">
            <v>113.3372377</v>
          </cell>
          <cell r="M498">
            <v>4.24</v>
          </cell>
          <cell r="O498">
            <v>5.77</v>
          </cell>
          <cell r="P498">
            <v>1.23</v>
          </cell>
        </row>
        <row r="499">
          <cell r="C499" t="str">
            <v>HOSPITAL MESTRE VITALINO</v>
          </cell>
          <cell r="E499" t="str">
            <v>DEBORAH MONIQUE MATIAS DA SILVA</v>
          </cell>
          <cell r="F499" t="str">
            <v>2 - Outros Profissionais da Saúde</v>
          </cell>
          <cell r="G499" t="str">
            <v>322205</v>
          </cell>
          <cell r="H499">
            <v>45352</v>
          </cell>
          <cell r="O499">
            <v>1.82</v>
          </cell>
          <cell r="Y499">
            <v>1653.3100000000002</v>
          </cell>
          <cell r="AB499" t="str">
            <v>PL14434</v>
          </cell>
        </row>
        <row r="500">
          <cell r="C500" t="str">
            <v>HOSPITAL MESTRE VITALINO</v>
          </cell>
          <cell r="E500" t="str">
            <v>DEBORAH SUELLEN DE ALBUQUERQUE FLORENCIO</v>
          </cell>
          <cell r="F500" t="str">
            <v>2 - Outros Profissionais da Saúde</v>
          </cell>
          <cell r="G500" t="str">
            <v>223605</v>
          </cell>
          <cell r="H500">
            <v>45352</v>
          </cell>
          <cell r="L500">
            <v>113.3372377</v>
          </cell>
          <cell r="M500">
            <v>3.54</v>
          </cell>
          <cell r="O500">
            <v>1.35</v>
          </cell>
        </row>
        <row r="501">
          <cell r="C501" t="str">
            <v>HOSPITAL MESTRE VITALINO</v>
          </cell>
          <cell r="E501" t="str">
            <v>DEBORATH KARLLA CORDEIRO BARBOSA CAVALCANTI DE MACEDO</v>
          </cell>
          <cell r="F501" t="str">
            <v>3 - Administrativo</v>
          </cell>
          <cell r="G501" t="str">
            <v>212405</v>
          </cell>
          <cell r="H501">
            <v>45352</v>
          </cell>
          <cell r="L501">
            <v>113.3372377</v>
          </cell>
          <cell r="M501">
            <v>41.65</v>
          </cell>
          <cell r="O501">
            <v>1.82</v>
          </cell>
        </row>
        <row r="502">
          <cell r="C502" t="str">
            <v>HOSPITAL MESTRE VITALINO</v>
          </cell>
          <cell r="E502" t="str">
            <v>DEISIANE BORGES TRAVASSO SARINHO</v>
          </cell>
          <cell r="F502" t="str">
            <v>2 - Outros Profissionais da Saúde</v>
          </cell>
          <cell r="G502" t="str">
            <v>322205</v>
          </cell>
          <cell r="H502">
            <v>45352</v>
          </cell>
          <cell r="O502">
            <v>1.82</v>
          </cell>
          <cell r="Y502">
            <v>1653.3100000000002</v>
          </cell>
          <cell r="AB502" t="str">
            <v>PL14434</v>
          </cell>
        </row>
        <row r="503">
          <cell r="C503" t="str">
            <v>HOSPITAL MESTRE VITALINO</v>
          </cell>
          <cell r="E503" t="str">
            <v>DEISYANE NAIADY OLIVEIRA DE FARIAS</v>
          </cell>
          <cell r="F503" t="str">
            <v>2 - Outros Profissionais da Saúde</v>
          </cell>
          <cell r="G503" t="str">
            <v>223505</v>
          </cell>
          <cell r="H503">
            <v>45352</v>
          </cell>
          <cell r="L503">
            <v>113.3372377</v>
          </cell>
          <cell r="M503">
            <v>4.1100000000000003</v>
          </cell>
          <cell r="O503">
            <v>1.35</v>
          </cell>
          <cell r="Y503">
            <v>972.42</v>
          </cell>
          <cell r="AB503" t="str">
            <v>PL14434</v>
          </cell>
        </row>
        <row r="504">
          <cell r="C504" t="str">
            <v>HOSPITAL MESTRE VITALINO</v>
          </cell>
          <cell r="E504" t="str">
            <v>DEIVISON JOSE DE BRITO</v>
          </cell>
          <cell r="F504" t="str">
            <v>2 - Outros Profissionais da Saúde</v>
          </cell>
          <cell r="G504" t="str">
            <v>223505</v>
          </cell>
          <cell r="H504">
            <v>45352</v>
          </cell>
          <cell r="L504">
            <v>113.3372377</v>
          </cell>
          <cell r="M504">
            <v>4.1100000000000003</v>
          </cell>
          <cell r="O504">
            <v>1.35</v>
          </cell>
          <cell r="Y504">
            <v>972.42</v>
          </cell>
          <cell r="AB504" t="str">
            <v>PL14434</v>
          </cell>
        </row>
        <row r="505">
          <cell r="C505" t="str">
            <v>HOSPITAL MESTRE VITALINO</v>
          </cell>
          <cell r="E505" t="str">
            <v>DEIVITON HENRIQUE BELARMINO DA SILVA</v>
          </cell>
          <cell r="F505" t="str">
            <v>3 - Administrativo</v>
          </cell>
          <cell r="G505" t="str">
            <v>328105</v>
          </cell>
          <cell r="H505">
            <v>45352</v>
          </cell>
          <cell r="L505">
            <v>113.3372377</v>
          </cell>
          <cell r="M505">
            <v>28.24</v>
          </cell>
          <cell r="O505">
            <v>1.82</v>
          </cell>
        </row>
        <row r="506">
          <cell r="C506" t="str">
            <v>HOSPITAL MESTRE VITALINO</v>
          </cell>
          <cell r="E506" t="str">
            <v>DELMA VIVIANNE DA SILVA AMORIM</v>
          </cell>
          <cell r="F506" t="str">
            <v>2 - Outros Profissionais da Saúde</v>
          </cell>
          <cell r="G506" t="str">
            <v>521130</v>
          </cell>
          <cell r="H506">
            <v>45352</v>
          </cell>
          <cell r="O506">
            <v>1.82</v>
          </cell>
        </row>
        <row r="507">
          <cell r="C507" t="str">
            <v>HOSPITAL MESTRE VITALINO</v>
          </cell>
          <cell r="E507" t="str">
            <v>DELSON CULEMBE BAPTISTA ANDRE</v>
          </cell>
          <cell r="F507" t="str">
            <v>1 - Médico</v>
          </cell>
          <cell r="G507" t="str">
            <v>225112</v>
          </cell>
          <cell r="H507">
            <v>45352</v>
          </cell>
          <cell r="L507">
            <v>113.3372377</v>
          </cell>
          <cell r="M507">
            <v>4.24</v>
          </cell>
          <cell r="O507">
            <v>5.77</v>
          </cell>
          <cell r="P507">
            <v>1.23</v>
          </cell>
        </row>
        <row r="508">
          <cell r="C508" t="str">
            <v>HOSPITAL MESTRE VITALINO</v>
          </cell>
          <cell r="E508" t="str">
            <v>DENILSA DO NASCIMENTO SILVA</v>
          </cell>
          <cell r="F508" t="str">
            <v>2 - Outros Profissionais da Saúde</v>
          </cell>
          <cell r="G508" t="str">
            <v>322205</v>
          </cell>
          <cell r="H508">
            <v>45352</v>
          </cell>
          <cell r="L508">
            <v>113.3372377</v>
          </cell>
          <cell r="M508">
            <v>29.39</v>
          </cell>
          <cell r="O508">
            <v>1.82</v>
          </cell>
          <cell r="Y508">
            <v>1653.3100000000002</v>
          </cell>
          <cell r="AB508" t="str">
            <v>PL14434</v>
          </cell>
        </row>
        <row r="509">
          <cell r="C509" t="str">
            <v>HOSPITAL MESTRE VITALINO</v>
          </cell>
          <cell r="E509" t="str">
            <v>DENILSON ALVES BEZERRA</v>
          </cell>
          <cell r="F509" t="str">
            <v>3 - Administrativo</v>
          </cell>
          <cell r="G509" t="str">
            <v>312105</v>
          </cell>
          <cell r="H509">
            <v>45352</v>
          </cell>
          <cell r="O509">
            <v>1.82</v>
          </cell>
          <cell r="U509">
            <v>49.5</v>
          </cell>
          <cell r="X509" t="str">
            <v>AUX DE FERRAMENTA</v>
          </cell>
        </row>
        <row r="510">
          <cell r="C510" t="str">
            <v>HOSPITAL MESTRE VITALINO</v>
          </cell>
          <cell r="E510" t="str">
            <v>DENIS LIMA DA SILVA</v>
          </cell>
          <cell r="F510" t="str">
            <v>3 - Administrativo</v>
          </cell>
          <cell r="G510" t="str">
            <v>515110</v>
          </cell>
          <cell r="H510">
            <v>45352</v>
          </cell>
          <cell r="O510">
            <v>1.82</v>
          </cell>
          <cell r="R510">
            <v>153.6</v>
          </cell>
          <cell r="S510">
            <v>84.72</v>
          </cell>
        </row>
        <row r="511">
          <cell r="C511" t="str">
            <v>HOSPITAL MESTRE VITALINO</v>
          </cell>
          <cell r="E511" t="str">
            <v>DENIS WAGNER FERREIRA</v>
          </cell>
          <cell r="F511" t="str">
            <v>3 - Administrativo</v>
          </cell>
          <cell r="G511" t="str">
            <v>354210</v>
          </cell>
          <cell r="H511">
            <v>45352</v>
          </cell>
          <cell r="O511">
            <v>1.82</v>
          </cell>
        </row>
        <row r="512">
          <cell r="C512" t="str">
            <v>HOSPITAL MESTRE VITALINO</v>
          </cell>
          <cell r="E512" t="str">
            <v>DENISE ROBERTA DA SILVA RODRIGUES</v>
          </cell>
          <cell r="F512" t="str">
            <v>3 - Administrativo</v>
          </cell>
          <cell r="G512" t="str">
            <v>514320</v>
          </cell>
          <cell r="H512">
            <v>45352</v>
          </cell>
          <cell r="L512">
            <v>113.3372377</v>
          </cell>
          <cell r="M512">
            <v>28.24</v>
          </cell>
          <cell r="O512">
            <v>1.82</v>
          </cell>
          <cell r="R512">
            <v>307.2</v>
          </cell>
          <cell r="S512">
            <v>84.72</v>
          </cell>
          <cell r="U512">
            <v>80.95</v>
          </cell>
          <cell r="X512" t="str">
            <v>AUX. CRECHE I</v>
          </cell>
        </row>
        <row r="513">
          <cell r="C513" t="str">
            <v>HOSPITAL MESTRE VITALINO</v>
          </cell>
          <cell r="E513" t="str">
            <v>DENIZE MARIA DA CONCEICAO</v>
          </cell>
          <cell r="F513" t="str">
            <v>3 - Administrativo</v>
          </cell>
          <cell r="G513" t="str">
            <v>514320</v>
          </cell>
          <cell r="H513">
            <v>45352</v>
          </cell>
          <cell r="L513">
            <v>113.3372377</v>
          </cell>
          <cell r="M513">
            <v>28.24</v>
          </cell>
          <cell r="O513">
            <v>1.82</v>
          </cell>
          <cell r="R513">
            <v>307.2</v>
          </cell>
          <cell r="S513">
            <v>84.72</v>
          </cell>
        </row>
        <row r="514">
          <cell r="C514" t="str">
            <v>HOSPITAL MESTRE VITALINO</v>
          </cell>
          <cell r="E514" t="str">
            <v>DENYS WESLEY TEODORO DA SILVA</v>
          </cell>
          <cell r="F514" t="str">
            <v>2 - Outros Profissionais da Saúde</v>
          </cell>
          <cell r="G514" t="str">
            <v>521130</v>
          </cell>
          <cell r="H514">
            <v>45352</v>
          </cell>
          <cell r="L514">
            <v>113.3372377</v>
          </cell>
          <cell r="M514">
            <v>28.24</v>
          </cell>
          <cell r="O514">
            <v>1.82</v>
          </cell>
        </row>
        <row r="515">
          <cell r="C515" t="str">
            <v>HOSPITAL MESTRE VITALINO</v>
          </cell>
          <cell r="E515" t="str">
            <v>DEOCLECIO DA SILVA</v>
          </cell>
          <cell r="F515" t="str">
            <v>3 - Administrativo</v>
          </cell>
          <cell r="G515" t="str">
            <v>514320</v>
          </cell>
          <cell r="H515">
            <v>45352</v>
          </cell>
          <cell r="L515">
            <v>113.3372377</v>
          </cell>
          <cell r="M515">
            <v>28.24</v>
          </cell>
          <cell r="O515">
            <v>1.82</v>
          </cell>
          <cell r="R515">
            <v>307.2</v>
          </cell>
          <cell r="S515">
            <v>84.72</v>
          </cell>
        </row>
        <row r="516">
          <cell r="C516" t="str">
            <v>HOSPITAL MESTRE VITALINO</v>
          </cell>
          <cell r="E516" t="str">
            <v>DERICK JOSE DE MELO GERMINO</v>
          </cell>
          <cell r="F516" t="str">
            <v>2 - Outros Profissionais da Saúde</v>
          </cell>
          <cell r="G516" t="str">
            <v>223505</v>
          </cell>
          <cell r="H516">
            <v>45352</v>
          </cell>
          <cell r="L516">
            <v>113.3372377</v>
          </cell>
          <cell r="M516">
            <v>3.85</v>
          </cell>
          <cell r="O516">
            <v>1.35</v>
          </cell>
          <cell r="R516">
            <v>201.6</v>
          </cell>
          <cell r="S516">
            <v>154.01</v>
          </cell>
          <cell r="Y516">
            <v>1130.8899999999999</v>
          </cell>
          <cell r="AB516" t="str">
            <v>PL14434</v>
          </cell>
        </row>
        <row r="517">
          <cell r="C517" t="str">
            <v>HOSPITAL MESTRE VITALINO</v>
          </cell>
          <cell r="E517" t="str">
            <v>DEYSE YASLINE DE FREITAS LEITE SILVESTRE</v>
          </cell>
          <cell r="F517" t="str">
            <v>2 - Outros Profissionais da Saúde</v>
          </cell>
          <cell r="G517" t="str">
            <v>322205</v>
          </cell>
          <cell r="H517">
            <v>45352</v>
          </cell>
          <cell r="L517">
            <v>113.3372377</v>
          </cell>
          <cell r="M517">
            <v>29.39</v>
          </cell>
          <cell r="O517">
            <v>1.82</v>
          </cell>
          <cell r="U517">
            <v>77.55</v>
          </cell>
          <cell r="X517" t="str">
            <v>AUX. CRECHE I</v>
          </cell>
          <cell r="Y517">
            <v>1653.3100000000002</v>
          </cell>
          <cell r="AB517" t="str">
            <v>PL14434</v>
          </cell>
        </row>
        <row r="518">
          <cell r="C518" t="str">
            <v>HOSPITAL MESTRE VITALINO</v>
          </cell>
          <cell r="E518" t="str">
            <v>DEYSNE GLEYSE FERREIRA DA SILVA</v>
          </cell>
          <cell r="F518" t="str">
            <v>2 - Outros Profissionais da Saúde</v>
          </cell>
          <cell r="G518" t="str">
            <v>322205</v>
          </cell>
          <cell r="H518">
            <v>45352</v>
          </cell>
          <cell r="L518">
            <v>113.3372377</v>
          </cell>
          <cell r="M518">
            <v>29.39</v>
          </cell>
          <cell r="O518">
            <v>1.82</v>
          </cell>
          <cell r="U518">
            <v>77.55</v>
          </cell>
          <cell r="X518" t="str">
            <v>AUX. CRECHE I</v>
          </cell>
          <cell r="Y518">
            <v>1653.3100000000002</v>
          </cell>
          <cell r="AB518" t="str">
            <v>PL14434</v>
          </cell>
        </row>
        <row r="519">
          <cell r="C519" t="str">
            <v>HOSPITAL MESTRE VITALINO</v>
          </cell>
          <cell r="E519" t="str">
            <v>DEYVID KEVENN QUEIROZ DA SILVA</v>
          </cell>
          <cell r="F519" t="str">
            <v>3 - Administrativo</v>
          </cell>
          <cell r="G519" t="str">
            <v>411010</v>
          </cell>
          <cell r="H519">
            <v>45352</v>
          </cell>
          <cell r="L519">
            <v>113.3372377</v>
          </cell>
          <cell r="M519">
            <v>28.35</v>
          </cell>
          <cell r="O519">
            <v>1.82</v>
          </cell>
          <cell r="R519">
            <v>307.2</v>
          </cell>
          <cell r="S519">
            <v>87.97</v>
          </cell>
        </row>
        <row r="520">
          <cell r="C520" t="str">
            <v>HOSPITAL MESTRE VITALINO</v>
          </cell>
          <cell r="E520" t="str">
            <v>DHONNAR SALOMAO LEAO THOM</v>
          </cell>
          <cell r="F520" t="str">
            <v>3 - Administrativo</v>
          </cell>
          <cell r="G520" t="str">
            <v>514310</v>
          </cell>
          <cell r="H520">
            <v>45352</v>
          </cell>
          <cell r="O520">
            <v>1.82</v>
          </cell>
        </row>
        <row r="521">
          <cell r="C521" t="str">
            <v>HOSPITAL MESTRE VITALINO</v>
          </cell>
          <cell r="E521" t="str">
            <v>DHULLIANY KECILLY SIMAO OLIVEIRA</v>
          </cell>
          <cell r="F521" t="str">
            <v>2 - Outros Profissionais da Saúde</v>
          </cell>
          <cell r="G521" t="str">
            <v>223505</v>
          </cell>
          <cell r="H521">
            <v>45352</v>
          </cell>
          <cell r="L521">
            <v>113.3372377</v>
          </cell>
          <cell r="M521">
            <v>4.1100000000000003</v>
          </cell>
          <cell r="O521">
            <v>1.35</v>
          </cell>
          <cell r="Y521">
            <v>972.42</v>
          </cell>
          <cell r="AB521" t="str">
            <v>PL14434</v>
          </cell>
        </row>
        <row r="522">
          <cell r="C522" t="str">
            <v>HOSPITAL MESTRE VITALINO</v>
          </cell>
          <cell r="E522" t="str">
            <v>DIANA KARLA DE SOBRAL SILVA</v>
          </cell>
          <cell r="F522" t="str">
            <v>2 - Outros Profissionais da Saúde</v>
          </cell>
          <cell r="G522" t="str">
            <v>322205</v>
          </cell>
          <cell r="H522">
            <v>45352</v>
          </cell>
          <cell r="O522">
            <v>1.82</v>
          </cell>
          <cell r="Y522">
            <v>1653.3100000000002</v>
          </cell>
          <cell r="AB522" t="str">
            <v>PL14434</v>
          </cell>
        </row>
        <row r="523">
          <cell r="C523" t="str">
            <v>HOSPITAL MESTRE VITALINO</v>
          </cell>
          <cell r="E523" t="str">
            <v>DIANA NADINE DOS SANTOS RODRIGUES</v>
          </cell>
          <cell r="F523" t="str">
            <v>2 - Outros Profissionais da Saúde</v>
          </cell>
          <cell r="G523" t="str">
            <v>322205</v>
          </cell>
          <cell r="H523">
            <v>45352</v>
          </cell>
          <cell r="L523">
            <v>113.3372377</v>
          </cell>
          <cell r="M523">
            <v>29.39</v>
          </cell>
          <cell r="O523">
            <v>1.82</v>
          </cell>
          <cell r="Y523">
            <v>1653.3100000000002</v>
          </cell>
          <cell r="AB523" t="str">
            <v>PL14434</v>
          </cell>
        </row>
        <row r="524">
          <cell r="C524" t="str">
            <v>HOSPITAL MESTRE VITALINO</v>
          </cell>
          <cell r="E524" t="str">
            <v>DIEGO DE ALBUQUERQUE SARMENTO</v>
          </cell>
          <cell r="F524" t="str">
            <v>1 - Médico</v>
          </cell>
          <cell r="G524" t="str">
            <v>225125</v>
          </cell>
          <cell r="H524">
            <v>45352</v>
          </cell>
          <cell r="L524">
            <v>113.3372377</v>
          </cell>
          <cell r="M524">
            <v>2.97</v>
          </cell>
          <cell r="O524">
            <v>5.77</v>
          </cell>
          <cell r="P524">
            <v>1.23</v>
          </cell>
        </row>
        <row r="525">
          <cell r="C525" t="str">
            <v>HOSPITAL MESTRE VITALINO</v>
          </cell>
          <cell r="E525" t="str">
            <v>DIEGO HENRIQUE SILVA DA COSTA</v>
          </cell>
          <cell r="F525" t="str">
            <v>3 - Administrativo</v>
          </cell>
          <cell r="G525" t="str">
            <v>212410</v>
          </cell>
          <cell r="H525">
            <v>45352</v>
          </cell>
          <cell r="L525">
            <v>113.3372377</v>
          </cell>
          <cell r="M525">
            <v>41.65</v>
          </cell>
          <cell r="O525">
            <v>1.82</v>
          </cell>
          <cell r="R525">
            <v>153.6</v>
          </cell>
          <cell r="S525">
            <v>124.96</v>
          </cell>
        </row>
        <row r="526">
          <cell r="C526" t="str">
            <v>HOSPITAL MESTRE VITALINO</v>
          </cell>
          <cell r="E526" t="str">
            <v>DIEGO JONH BEZERRA DO NASCIMENTO</v>
          </cell>
          <cell r="F526" t="str">
            <v>1 - Médico</v>
          </cell>
          <cell r="G526" t="str">
            <v>225225</v>
          </cell>
          <cell r="H526">
            <v>45352</v>
          </cell>
          <cell r="L526">
            <v>113.3372377</v>
          </cell>
          <cell r="M526">
            <v>4.24</v>
          </cell>
          <cell r="O526">
            <v>5.77</v>
          </cell>
          <cell r="P526">
            <v>1.23</v>
          </cell>
        </row>
        <row r="527">
          <cell r="C527" t="str">
            <v>HOSPITAL MESTRE VITALINO</v>
          </cell>
          <cell r="E527" t="str">
            <v>DIEGO JOSE DA SILVA</v>
          </cell>
          <cell r="F527" t="str">
            <v>3 - Administrativo</v>
          </cell>
          <cell r="G527" t="str">
            <v>312105</v>
          </cell>
          <cell r="H527">
            <v>45352</v>
          </cell>
          <cell r="O527">
            <v>1.82</v>
          </cell>
          <cell r="U527">
            <v>3.3</v>
          </cell>
          <cell r="X527" t="str">
            <v>AUX DE FERRAMENTA</v>
          </cell>
        </row>
        <row r="528">
          <cell r="C528" t="str">
            <v>HOSPITAL MESTRE VITALINO</v>
          </cell>
          <cell r="E528" t="str">
            <v>DIEGO MAYCON PEREIRA DA SILVA</v>
          </cell>
          <cell r="F528" t="str">
            <v>3 - Administrativo</v>
          </cell>
          <cell r="G528" t="str">
            <v>622010</v>
          </cell>
          <cell r="H528">
            <v>45352</v>
          </cell>
          <cell r="L528">
            <v>113.3372377</v>
          </cell>
          <cell r="M528">
            <v>27.3</v>
          </cell>
          <cell r="O528">
            <v>1.82</v>
          </cell>
        </row>
        <row r="529">
          <cell r="C529" t="str">
            <v>HOSPITAL MESTRE VITALINO</v>
          </cell>
          <cell r="E529" t="str">
            <v>DIEGO RODRIGUES MARTINS PALMEIRA</v>
          </cell>
          <cell r="F529" t="str">
            <v>2 - Outros Profissionais da Saúde</v>
          </cell>
          <cell r="G529" t="str">
            <v>322205</v>
          </cell>
          <cell r="H529">
            <v>45352</v>
          </cell>
          <cell r="O529">
            <v>1.82</v>
          </cell>
          <cell r="Y529">
            <v>1653.3100000000002</v>
          </cell>
          <cell r="AB529" t="str">
            <v>PL14434</v>
          </cell>
        </row>
        <row r="530">
          <cell r="C530" t="str">
            <v>HOSPITAL MESTRE VITALINO</v>
          </cell>
          <cell r="E530" t="str">
            <v>DIEGO VIANA DE AMORIM</v>
          </cell>
          <cell r="F530" t="str">
            <v>2 - Outros Profissionais da Saúde</v>
          </cell>
          <cell r="G530" t="str">
            <v>521130</v>
          </cell>
          <cell r="H530">
            <v>45352</v>
          </cell>
          <cell r="L530">
            <v>113.3372377</v>
          </cell>
          <cell r="M530">
            <v>28.24</v>
          </cell>
          <cell r="O530">
            <v>1.82</v>
          </cell>
        </row>
        <row r="531">
          <cell r="C531" t="str">
            <v>HOSPITAL MESTRE VITALINO</v>
          </cell>
          <cell r="E531" t="str">
            <v>DIEGO VITAL CAMPOS</v>
          </cell>
          <cell r="F531" t="str">
            <v>1 - Médico</v>
          </cell>
          <cell r="G531" t="str">
            <v>225120</v>
          </cell>
          <cell r="H531">
            <v>45352</v>
          </cell>
          <cell r="L531">
            <v>113.3372377</v>
          </cell>
          <cell r="M531">
            <v>4.24</v>
          </cell>
          <cell r="O531">
            <v>5.77</v>
          </cell>
          <cell r="P531">
            <v>1.23</v>
          </cell>
        </row>
        <row r="532">
          <cell r="C532" t="str">
            <v>HOSPITAL MESTRE VITALINO</v>
          </cell>
          <cell r="E532" t="str">
            <v>DIHORGENES SAMUEL PEREIRA DA SILVA</v>
          </cell>
          <cell r="F532" t="str">
            <v>3 - Administrativo</v>
          </cell>
          <cell r="G532" t="str">
            <v>622010</v>
          </cell>
          <cell r="H532">
            <v>45352</v>
          </cell>
          <cell r="L532">
            <v>113.3372377</v>
          </cell>
          <cell r="M532">
            <v>28.24</v>
          </cell>
          <cell r="O532">
            <v>1.82</v>
          </cell>
        </row>
        <row r="533">
          <cell r="C533" t="str">
            <v>HOSPITAL MESTRE VITALINO</v>
          </cell>
          <cell r="E533" t="str">
            <v>DIOGO BEZERRA LEITE CAVALCANTE</v>
          </cell>
          <cell r="F533" t="str">
            <v>1 - Médico</v>
          </cell>
          <cell r="G533" t="str">
            <v>225120</v>
          </cell>
          <cell r="H533">
            <v>45352</v>
          </cell>
          <cell r="L533">
            <v>113.3372377</v>
          </cell>
          <cell r="M533">
            <v>4.24</v>
          </cell>
          <cell r="O533">
            <v>5.77</v>
          </cell>
          <cell r="P533">
            <v>1.23</v>
          </cell>
        </row>
        <row r="534">
          <cell r="C534" t="str">
            <v>HOSPITAL MESTRE VITALINO</v>
          </cell>
          <cell r="E534" t="str">
            <v>DIOGO DONIZETI BATISTA</v>
          </cell>
          <cell r="F534" t="str">
            <v>2 - Outros Profissionais da Saúde</v>
          </cell>
          <cell r="G534" t="str">
            <v>322205</v>
          </cell>
          <cell r="H534">
            <v>45352</v>
          </cell>
          <cell r="L534">
            <v>113.3372377</v>
          </cell>
          <cell r="M534">
            <v>29.39</v>
          </cell>
          <cell r="O534">
            <v>1.82</v>
          </cell>
          <cell r="Y534">
            <v>1653.3100000000002</v>
          </cell>
          <cell r="AB534" t="str">
            <v>PL14434</v>
          </cell>
        </row>
        <row r="535">
          <cell r="C535" t="str">
            <v>HOSPITAL MESTRE VITALINO</v>
          </cell>
          <cell r="E535" t="str">
            <v>DIOGO RAFAEL DA SILVA FERREIRA</v>
          </cell>
          <cell r="F535" t="str">
            <v>3 - Administrativo</v>
          </cell>
          <cell r="G535" t="str">
            <v>251605</v>
          </cell>
          <cell r="H535">
            <v>45352</v>
          </cell>
          <cell r="L535">
            <v>113.3372377</v>
          </cell>
          <cell r="M535">
            <v>47.84</v>
          </cell>
          <cell r="O535">
            <v>1.82</v>
          </cell>
        </row>
        <row r="536">
          <cell r="C536" t="str">
            <v>HOSPITAL MESTRE VITALINO</v>
          </cell>
          <cell r="E536" t="str">
            <v>DIOGO VIANA DA SILVA</v>
          </cell>
          <cell r="F536" t="str">
            <v>1 - Médico</v>
          </cell>
          <cell r="G536" t="str">
            <v>225285</v>
          </cell>
          <cell r="H536">
            <v>45352</v>
          </cell>
          <cell r="L536">
            <v>113.3372377</v>
          </cell>
          <cell r="M536">
            <v>4.24</v>
          </cell>
          <cell r="O536">
            <v>5.77</v>
          </cell>
          <cell r="P536">
            <v>1.23</v>
          </cell>
        </row>
        <row r="537">
          <cell r="C537" t="str">
            <v>HOSPITAL MESTRE VITALINO</v>
          </cell>
          <cell r="E537" t="str">
            <v>DOMINGOS DANIEL RESQUIN DA SILVA</v>
          </cell>
          <cell r="F537" t="str">
            <v>1 - Médico</v>
          </cell>
          <cell r="G537" t="str">
            <v>225125</v>
          </cell>
          <cell r="H537">
            <v>45352</v>
          </cell>
          <cell r="L537">
            <v>113.3372377</v>
          </cell>
          <cell r="M537">
            <v>4.24</v>
          </cell>
          <cell r="O537">
            <v>5.77</v>
          </cell>
          <cell r="P537">
            <v>1.23</v>
          </cell>
        </row>
        <row r="538">
          <cell r="C538" t="str">
            <v>HOSPITAL MESTRE VITALINO</v>
          </cell>
          <cell r="E538" t="str">
            <v>DOMINGOS SAVIO AMORIM DE SOUZA DIAS GUIMARAES</v>
          </cell>
          <cell r="F538" t="str">
            <v>1 - Médico</v>
          </cell>
          <cell r="G538" t="str">
            <v>225170</v>
          </cell>
          <cell r="H538">
            <v>45352</v>
          </cell>
          <cell r="L538">
            <v>113.3372377</v>
          </cell>
          <cell r="M538">
            <v>4.24</v>
          </cell>
          <cell r="O538">
            <v>5.77</v>
          </cell>
          <cell r="P538">
            <v>1.23</v>
          </cell>
        </row>
        <row r="539">
          <cell r="C539" t="str">
            <v>HOSPITAL MESTRE VITALINO</v>
          </cell>
          <cell r="E539" t="str">
            <v>DOMINYQUE DANYELLI DOS SANTOS CARDOSO</v>
          </cell>
          <cell r="F539" t="str">
            <v>2 - Outros Profissionais da Saúde</v>
          </cell>
          <cell r="G539" t="str">
            <v>322205</v>
          </cell>
          <cell r="H539">
            <v>45352</v>
          </cell>
          <cell r="L539">
            <v>113.3372377</v>
          </cell>
          <cell r="M539">
            <v>26.45</v>
          </cell>
          <cell r="O539">
            <v>1.82</v>
          </cell>
          <cell r="U539">
            <v>69.8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DOUGLAS VINICIUS MENDES FLORES</v>
          </cell>
          <cell r="F540" t="str">
            <v>3 - Administrativo</v>
          </cell>
          <cell r="G540" t="str">
            <v>517410</v>
          </cell>
          <cell r="H540">
            <v>45352</v>
          </cell>
          <cell r="L540">
            <v>113.3372377</v>
          </cell>
          <cell r="M540">
            <v>28.24</v>
          </cell>
          <cell r="O540">
            <v>1.82</v>
          </cell>
          <cell r="R540">
            <v>153.6</v>
          </cell>
          <cell r="S540">
            <v>84.72</v>
          </cell>
        </row>
        <row r="541">
          <cell r="C541" t="str">
            <v>HOSPITAL MESTRE VITALINO</v>
          </cell>
          <cell r="E541" t="str">
            <v>DREYSON THIAGO AMORIM</v>
          </cell>
          <cell r="F541" t="str">
            <v>3 - Administrativo</v>
          </cell>
          <cell r="G541" t="str">
            <v>410105</v>
          </cell>
          <cell r="H541">
            <v>45352</v>
          </cell>
          <cell r="L541">
            <v>113.3372377</v>
          </cell>
          <cell r="M541">
            <v>47.22</v>
          </cell>
          <cell r="O541">
            <v>1.82</v>
          </cell>
        </row>
        <row r="542">
          <cell r="C542" t="str">
            <v>HOSPITAL MESTRE VITALINO</v>
          </cell>
          <cell r="E542" t="str">
            <v>DRIELE ROBERTA DA SILVA RODRIGUES</v>
          </cell>
          <cell r="F542" t="str">
            <v>3 - Administrativo</v>
          </cell>
          <cell r="G542" t="str">
            <v>514320</v>
          </cell>
          <cell r="H542">
            <v>45352</v>
          </cell>
          <cell r="O542">
            <v>1.82</v>
          </cell>
          <cell r="U542">
            <v>151.1</v>
          </cell>
          <cell r="X542" t="str">
            <v>AUX. CRECHE I, AUX.CRECHE II</v>
          </cell>
        </row>
        <row r="543">
          <cell r="C543" t="str">
            <v>HOSPITAL MESTRE VITALINO</v>
          </cell>
          <cell r="E543" t="str">
            <v>DRIELLY AMANDA ANDRADE SILVESTRE ARCOVERDE</v>
          </cell>
          <cell r="F543" t="str">
            <v>2 - Outros Profissionais da Saúde</v>
          </cell>
          <cell r="G543" t="str">
            <v>223605</v>
          </cell>
          <cell r="H543">
            <v>45352</v>
          </cell>
          <cell r="L543">
            <v>113.3372377</v>
          </cell>
          <cell r="M543">
            <v>3.54</v>
          </cell>
          <cell r="O543">
            <v>1.35</v>
          </cell>
          <cell r="U543">
            <v>112.22</v>
          </cell>
          <cell r="X543" t="str">
            <v>AUX. CRECHE I</v>
          </cell>
        </row>
        <row r="544">
          <cell r="C544" t="str">
            <v>HOSPITAL MESTRE VITALINO</v>
          </cell>
          <cell r="E544" t="str">
            <v>DUCILEIDE DA SILVA TENORIO</v>
          </cell>
          <cell r="F544" t="str">
            <v>2 - Outros Profissionais da Saúde</v>
          </cell>
          <cell r="G544" t="str">
            <v>223505</v>
          </cell>
          <cell r="H544">
            <v>45352</v>
          </cell>
          <cell r="L544">
            <v>113.3372377</v>
          </cell>
          <cell r="M544">
            <v>4.1100000000000003</v>
          </cell>
          <cell r="O544">
            <v>1.35</v>
          </cell>
          <cell r="Y544">
            <v>972.42</v>
          </cell>
          <cell r="AB544" t="str">
            <v>PL14434</v>
          </cell>
        </row>
        <row r="545">
          <cell r="C545" t="str">
            <v>HOSPITAL MESTRE VITALINO</v>
          </cell>
          <cell r="E545" t="str">
            <v>DULCE CAROLINA MACEDO VIEIRA DE SOUZA</v>
          </cell>
          <cell r="F545" t="str">
            <v>3 - Administrativo</v>
          </cell>
          <cell r="G545" t="str">
            <v>411010</v>
          </cell>
          <cell r="H545">
            <v>45352</v>
          </cell>
          <cell r="L545">
            <v>113.3372377</v>
          </cell>
          <cell r="M545">
            <v>29.32</v>
          </cell>
          <cell r="O545">
            <v>1.82</v>
          </cell>
        </row>
        <row r="546">
          <cell r="C546" t="str">
            <v>HOSPITAL MESTRE VITALINO</v>
          </cell>
          <cell r="E546" t="str">
            <v>DULCELIA MARIA DOS SANTOS SILVA</v>
          </cell>
          <cell r="F546" t="str">
            <v>3 - Administrativo</v>
          </cell>
          <cell r="G546" t="str">
            <v>514320</v>
          </cell>
          <cell r="H546">
            <v>45352</v>
          </cell>
          <cell r="L546">
            <v>113.3372377</v>
          </cell>
          <cell r="M546">
            <v>28.24</v>
          </cell>
          <cell r="O546">
            <v>1.82</v>
          </cell>
          <cell r="R546">
            <v>307.2</v>
          </cell>
          <cell r="S546">
            <v>84.72</v>
          </cell>
        </row>
        <row r="547">
          <cell r="C547" t="str">
            <v>HOSPITAL MESTRE VITALINO</v>
          </cell>
          <cell r="E547" t="str">
            <v>DYOWANI DOS SANTOS BASILIO</v>
          </cell>
          <cell r="F547" t="str">
            <v>1 - Médico</v>
          </cell>
          <cell r="G547" t="str">
            <v>225170</v>
          </cell>
          <cell r="H547">
            <v>45352</v>
          </cell>
          <cell r="L547">
            <v>113.3372377</v>
          </cell>
          <cell r="M547">
            <v>4.24</v>
          </cell>
          <cell r="O547">
            <v>5.77</v>
          </cell>
          <cell r="P547">
            <v>1.23</v>
          </cell>
        </row>
        <row r="548">
          <cell r="C548" t="str">
            <v>HOSPITAL MESTRE VITALINO</v>
          </cell>
          <cell r="E548" t="str">
            <v>EDCLESIA MONALISA AZEVEDO DA SILVA</v>
          </cell>
          <cell r="F548" t="str">
            <v>2 - Outros Profissionais da Saúde</v>
          </cell>
          <cell r="G548" t="str">
            <v>322205</v>
          </cell>
          <cell r="H548">
            <v>45352</v>
          </cell>
          <cell r="L548">
            <v>113.3372377</v>
          </cell>
          <cell r="M548">
            <v>27.43</v>
          </cell>
          <cell r="O548">
            <v>1.82</v>
          </cell>
          <cell r="Y548">
            <v>1653.3100000000002</v>
          </cell>
          <cell r="AB548" t="str">
            <v>PL14434</v>
          </cell>
        </row>
        <row r="549">
          <cell r="C549" t="str">
            <v>HOSPITAL MESTRE VITALINO</v>
          </cell>
          <cell r="E549" t="str">
            <v>EDEILSON LUIS MONTEIRO</v>
          </cell>
          <cell r="F549" t="str">
            <v>3 - Administrativo</v>
          </cell>
          <cell r="G549" t="str">
            <v>514320</v>
          </cell>
          <cell r="H549">
            <v>45352</v>
          </cell>
          <cell r="O549">
            <v>1.82</v>
          </cell>
          <cell r="R549">
            <v>153.6</v>
          </cell>
          <cell r="S549">
            <v>84.72</v>
          </cell>
        </row>
        <row r="550">
          <cell r="C550" t="str">
            <v>HOSPITAL MESTRE VITALINO</v>
          </cell>
          <cell r="E550" t="str">
            <v>EDICARLOS MARTINS DA SILVA</v>
          </cell>
          <cell r="F550" t="str">
            <v>2 - Outros Profissionais da Saúde</v>
          </cell>
          <cell r="G550" t="str">
            <v>324115</v>
          </cell>
          <cell r="H550">
            <v>45352</v>
          </cell>
          <cell r="L550">
            <v>113.3372377</v>
          </cell>
          <cell r="M550">
            <v>2.41</v>
          </cell>
          <cell r="O550">
            <v>10</v>
          </cell>
        </row>
        <row r="551">
          <cell r="C551" t="str">
            <v>HOSPITAL MESTRE VITALINO</v>
          </cell>
          <cell r="E551" t="str">
            <v>EDICLEITON DA SILVA LIMA</v>
          </cell>
          <cell r="F551" t="str">
            <v>3 - Administrativo</v>
          </cell>
          <cell r="G551" t="str">
            <v>517410</v>
          </cell>
          <cell r="H551">
            <v>45352</v>
          </cell>
          <cell r="L551">
            <v>113.3372377</v>
          </cell>
          <cell r="M551">
            <v>28.24</v>
          </cell>
          <cell r="O551">
            <v>1.82</v>
          </cell>
        </row>
        <row r="552">
          <cell r="C552" t="str">
            <v>HOSPITAL MESTRE VITALINO</v>
          </cell>
          <cell r="E552" t="str">
            <v>EDIELE XAVIER DO NASCIMENTO SILVA</v>
          </cell>
          <cell r="F552" t="str">
            <v>2 - Outros Profissionais da Saúde</v>
          </cell>
          <cell r="G552" t="str">
            <v>322205</v>
          </cell>
          <cell r="H552">
            <v>45352</v>
          </cell>
          <cell r="L552">
            <v>113.3372377</v>
          </cell>
          <cell r="M552">
            <v>26.45</v>
          </cell>
          <cell r="O552">
            <v>1.82</v>
          </cell>
          <cell r="Y552">
            <v>1653.3100000000002</v>
          </cell>
          <cell r="AB552" t="str">
            <v>PL14434</v>
          </cell>
        </row>
        <row r="553">
          <cell r="C553" t="str">
            <v>HOSPITAL MESTRE VITALINO</v>
          </cell>
          <cell r="E553" t="str">
            <v>EDIJAILMA VICENTE DE ASSIS</v>
          </cell>
          <cell r="F553" t="str">
            <v>2 - Outros Profissionais da Saúde</v>
          </cell>
          <cell r="G553" t="str">
            <v>322205</v>
          </cell>
          <cell r="H553">
            <v>45352</v>
          </cell>
          <cell r="L553">
            <v>113.3372377</v>
          </cell>
          <cell r="M553">
            <v>29.39</v>
          </cell>
          <cell r="O553">
            <v>1.82</v>
          </cell>
          <cell r="Y553">
            <v>1653.3100000000002</v>
          </cell>
          <cell r="AB553" t="str">
            <v>PL14434</v>
          </cell>
        </row>
        <row r="554">
          <cell r="C554" t="str">
            <v>HOSPITAL MESTRE VITALINO</v>
          </cell>
          <cell r="E554" t="str">
            <v>EDIJANE FERREIRA DOS SANTOS ARAUJO</v>
          </cell>
          <cell r="F554" t="str">
            <v>2 - Outros Profissionais da Saúde</v>
          </cell>
          <cell r="G554" t="str">
            <v>322205</v>
          </cell>
          <cell r="H554">
            <v>45352</v>
          </cell>
          <cell r="O554">
            <v>1.82</v>
          </cell>
          <cell r="R554">
            <v>307.2</v>
          </cell>
          <cell r="S554">
            <v>88.17</v>
          </cell>
          <cell r="Y554">
            <v>1653.3100000000002</v>
          </cell>
          <cell r="AB554" t="str">
            <v>PL14434</v>
          </cell>
        </row>
        <row r="555">
          <cell r="C555" t="str">
            <v>HOSPITAL MESTRE VITALINO</v>
          </cell>
          <cell r="E555" t="str">
            <v>EDIKARLA MANOELA DA SILVA</v>
          </cell>
          <cell r="F555" t="str">
            <v>2 - Outros Profissionais da Saúde</v>
          </cell>
          <cell r="G555" t="str">
            <v>322205</v>
          </cell>
          <cell r="H555">
            <v>45352</v>
          </cell>
          <cell r="L555">
            <v>113.3372377</v>
          </cell>
          <cell r="M555">
            <v>27.43</v>
          </cell>
          <cell r="O555">
            <v>1.82</v>
          </cell>
          <cell r="Y555">
            <v>1653.3100000000002</v>
          </cell>
          <cell r="AB555" t="str">
            <v>PL14434</v>
          </cell>
        </row>
        <row r="556">
          <cell r="C556" t="str">
            <v>HOSPITAL MESTRE VITALINO</v>
          </cell>
          <cell r="E556" t="str">
            <v>EDILEIDE MARIA DOS SANTOS GUEDES</v>
          </cell>
          <cell r="F556" t="str">
            <v>2 - Outros Profissionais da Saúde</v>
          </cell>
          <cell r="G556" t="str">
            <v>223505</v>
          </cell>
          <cell r="H556">
            <v>45352</v>
          </cell>
          <cell r="O556">
            <v>1.35</v>
          </cell>
          <cell r="Y556">
            <v>972.42</v>
          </cell>
          <cell r="AB556" t="str">
            <v>PL14434</v>
          </cell>
        </row>
        <row r="557">
          <cell r="C557" t="str">
            <v>HOSPITAL MESTRE VITALINO</v>
          </cell>
          <cell r="E557" t="str">
            <v>EDILENE ALVES DA SILVA</v>
          </cell>
          <cell r="F557" t="str">
            <v>2 - Outros Profissionais da Saúde</v>
          </cell>
          <cell r="G557" t="str">
            <v>322205</v>
          </cell>
          <cell r="H557">
            <v>45352</v>
          </cell>
          <cell r="L557">
            <v>113.3372377</v>
          </cell>
          <cell r="M557">
            <v>29.39</v>
          </cell>
          <cell r="O557">
            <v>1.82</v>
          </cell>
          <cell r="Y557">
            <v>1653.3100000000002</v>
          </cell>
          <cell r="AB557" t="str">
            <v>PL14434</v>
          </cell>
        </row>
        <row r="558">
          <cell r="C558" t="str">
            <v>HOSPITAL MESTRE VITALINO</v>
          </cell>
          <cell r="E558" t="str">
            <v>EDILENE ELIAS DA COSTA</v>
          </cell>
          <cell r="F558" t="str">
            <v>2 - Outros Profissionais da Saúde</v>
          </cell>
          <cell r="G558" t="str">
            <v>322205</v>
          </cell>
          <cell r="H558">
            <v>45352</v>
          </cell>
          <cell r="L558">
            <v>113.3372377</v>
          </cell>
          <cell r="M558">
            <v>15.67</v>
          </cell>
          <cell r="O558">
            <v>1.82</v>
          </cell>
          <cell r="U558">
            <v>77.55</v>
          </cell>
          <cell r="X558" t="str">
            <v>AUX. CRECHE I</v>
          </cell>
          <cell r="Y558">
            <v>1653.3100000000002</v>
          </cell>
          <cell r="AB558" t="str">
            <v>PL14434</v>
          </cell>
        </row>
        <row r="559">
          <cell r="C559" t="str">
            <v>HOSPITAL MESTRE VITALINO</v>
          </cell>
          <cell r="E559" t="str">
            <v>EDILENE FATIMA DA CONCEICAO OLIVEIRA</v>
          </cell>
          <cell r="F559" t="str">
            <v>2 - Outros Profissionais da Saúde</v>
          </cell>
          <cell r="G559" t="str">
            <v>322205</v>
          </cell>
          <cell r="H559">
            <v>45352</v>
          </cell>
          <cell r="L559">
            <v>113.3372377</v>
          </cell>
          <cell r="M559">
            <v>27.43</v>
          </cell>
          <cell r="O559">
            <v>1.82</v>
          </cell>
          <cell r="U559">
            <v>77.55</v>
          </cell>
          <cell r="X559" t="str">
            <v>AUX. CRECHE I</v>
          </cell>
          <cell r="Y559">
            <v>1653.3100000000002</v>
          </cell>
          <cell r="AB559" t="str">
            <v>PL14434</v>
          </cell>
        </row>
        <row r="560">
          <cell r="C560" t="str">
            <v>HOSPITAL MESTRE VITALINO</v>
          </cell>
          <cell r="E560" t="str">
            <v>EDILMA DA SILVA</v>
          </cell>
          <cell r="F560" t="str">
            <v>2 - Outros Profissionais da Saúde</v>
          </cell>
          <cell r="G560" t="str">
            <v>322205</v>
          </cell>
          <cell r="H560">
            <v>45352</v>
          </cell>
          <cell r="O560">
            <v>1.82</v>
          </cell>
          <cell r="Y560">
            <v>1653.3100000000002</v>
          </cell>
          <cell r="AB560" t="str">
            <v>PL14434</v>
          </cell>
        </row>
        <row r="561">
          <cell r="C561" t="str">
            <v>HOSPITAL MESTRE VITALINO</v>
          </cell>
          <cell r="E561" t="str">
            <v>EDILMA MATIAS DOS SANTOS</v>
          </cell>
          <cell r="F561" t="str">
            <v>3 - Administrativo</v>
          </cell>
          <cell r="G561" t="str">
            <v>514320</v>
          </cell>
          <cell r="H561">
            <v>45352</v>
          </cell>
          <cell r="L561">
            <v>113.3372377</v>
          </cell>
          <cell r="M561">
            <v>23.53</v>
          </cell>
          <cell r="O561">
            <v>1.82</v>
          </cell>
        </row>
        <row r="562">
          <cell r="C562" t="str">
            <v>HOSPITAL MESTRE VITALINO</v>
          </cell>
          <cell r="E562" t="str">
            <v>EDILSON DO NASCIMENTO ALVES</v>
          </cell>
          <cell r="F562" t="str">
            <v>2 - Outros Profissionais da Saúde</v>
          </cell>
          <cell r="G562" t="str">
            <v>521130</v>
          </cell>
          <cell r="H562">
            <v>45352</v>
          </cell>
          <cell r="L562">
            <v>113.3372377</v>
          </cell>
          <cell r="M562">
            <v>28.24</v>
          </cell>
          <cell r="O562">
            <v>1.82</v>
          </cell>
          <cell r="R562">
            <v>307.2</v>
          </cell>
          <cell r="S562">
            <v>84.72</v>
          </cell>
        </row>
        <row r="563">
          <cell r="C563" t="str">
            <v>HOSPITAL MESTRE VITALINO</v>
          </cell>
          <cell r="E563" t="str">
            <v>EDINALDO GALDINO DA SILVA</v>
          </cell>
          <cell r="F563" t="str">
            <v>2 - Outros Profissionais da Saúde</v>
          </cell>
          <cell r="G563" t="str">
            <v>322205</v>
          </cell>
          <cell r="H563">
            <v>45352</v>
          </cell>
          <cell r="O563">
            <v>1.82</v>
          </cell>
          <cell r="Y563">
            <v>1653.3100000000002</v>
          </cell>
          <cell r="AB563" t="str">
            <v>PL14434</v>
          </cell>
        </row>
        <row r="564">
          <cell r="C564" t="str">
            <v>HOSPITAL MESTRE VITALINO</v>
          </cell>
          <cell r="E564" t="str">
            <v>EDIVANIA MARIA SILVA RAMOS NASCIMENTO</v>
          </cell>
          <cell r="F564" t="str">
            <v>2 - Outros Profissionais da Saúde</v>
          </cell>
          <cell r="G564" t="str">
            <v>322205</v>
          </cell>
          <cell r="H564">
            <v>45352</v>
          </cell>
          <cell r="L564">
            <v>113.3372377</v>
          </cell>
          <cell r="M564">
            <v>29.39</v>
          </cell>
          <cell r="O564">
            <v>1.82</v>
          </cell>
          <cell r="Y564">
            <v>1653.3100000000002</v>
          </cell>
          <cell r="AB564" t="str">
            <v>PL14434</v>
          </cell>
        </row>
        <row r="565">
          <cell r="C565" t="str">
            <v>HOSPITAL MESTRE VITALINO</v>
          </cell>
          <cell r="E565" t="str">
            <v>EDIVANIA VIEIRA DO NASCIMENTO</v>
          </cell>
          <cell r="F565" t="str">
            <v>2 - Outros Profissionais da Saúde</v>
          </cell>
          <cell r="G565" t="str">
            <v>322205</v>
          </cell>
          <cell r="H565">
            <v>45352</v>
          </cell>
          <cell r="L565">
            <v>113.3372377</v>
          </cell>
          <cell r="M565">
            <v>28.41</v>
          </cell>
          <cell r="O565">
            <v>1.82</v>
          </cell>
          <cell r="Y565">
            <v>1653.3100000000002</v>
          </cell>
          <cell r="AB565" t="str">
            <v>PL14434</v>
          </cell>
        </row>
        <row r="566">
          <cell r="C566" t="str">
            <v>HOSPITAL MESTRE VITALINO</v>
          </cell>
          <cell r="E566" t="str">
            <v>EDJA KATTYANE DA SILVA</v>
          </cell>
          <cell r="F566" t="str">
            <v>2 - Outros Profissionais da Saúde</v>
          </cell>
          <cell r="G566" t="str">
            <v>223605</v>
          </cell>
          <cell r="H566">
            <v>45352</v>
          </cell>
          <cell r="L566">
            <v>113.3372377</v>
          </cell>
          <cell r="M566">
            <v>3.54</v>
          </cell>
          <cell r="O566">
            <v>1.35</v>
          </cell>
        </row>
        <row r="567">
          <cell r="C567" t="str">
            <v>HOSPITAL MESTRE VITALINO</v>
          </cell>
          <cell r="E567" t="str">
            <v>EDJAILSON AMARO DA SILVA</v>
          </cell>
          <cell r="F567" t="str">
            <v>2 - Outros Profissionais da Saúde</v>
          </cell>
          <cell r="G567" t="str">
            <v>322205</v>
          </cell>
          <cell r="H567">
            <v>45352</v>
          </cell>
          <cell r="L567">
            <v>113.3372377</v>
          </cell>
          <cell r="M567">
            <v>29.39</v>
          </cell>
          <cell r="O567">
            <v>1.82</v>
          </cell>
          <cell r="Y567">
            <v>1653.3100000000002</v>
          </cell>
          <cell r="AB567" t="str">
            <v>PL14434</v>
          </cell>
        </row>
        <row r="568">
          <cell r="C568" t="str">
            <v>HOSPITAL MESTRE VITALINO</v>
          </cell>
          <cell r="E568" t="str">
            <v>EDJANE ALBERTINA FLORENCIO</v>
          </cell>
          <cell r="F568" t="str">
            <v>2 - Outros Profissionais da Saúde</v>
          </cell>
          <cell r="G568" t="str">
            <v>322205</v>
          </cell>
          <cell r="H568">
            <v>45352</v>
          </cell>
          <cell r="L568">
            <v>113.3372377</v>
          </cell>
          <cell r="M568">
            <v>29.39</v>
          </cell>
          <cell r="O568">
            <v>1.82</v>
          </cell>
          <cell r="Y568">
            <v>1653.3100000000002</v>
          </cell>
          <cell r="AB568" t="str">
            <v>PL14434</v>
          </cell>
        </row>
        <row r="569">
          <cell r="C569" t="str">
            <v>HOSPITAL MESTRE VITALINO</v>
          </cell>
          <cell r="E569" t="str">
            <v>EDJANE DA SILVA SANTOS</v>
          </cell>
          <cell r="F569" t="str">
            <v>3 - Administrativo</v>
          </cell>
          <cell r="G569" t="str">
            <v>251605</v>
          </cell>
          <cell r="H569">
            <v>45352</v>
          </cell>
          <cell r="O569">
            <v>1.82</v>
          </cell>
        </row>
        <row r="570">
          <cell r="C570" t="str">
            <v>HOSPITAL MESTRE VITALINO</v>
          </cell>
          <cell r="E570" t="str">
            <v>EDJANE MARCOLINA DE OLIVEIRA</v>
          </cell>
          <cell r="F570" t="str">
            <v>2 - Outros Profissionais da Saúde</v>
          </cell>
          <cell r="G570" t="str">
            <v>322205</v>
          </cell>
          <cell r="H570">
            <v>45352</v>
          </cell>
          <cell r="L570">
            <v>113.3372377</v>
          </cell>
          <cell r="M570">
            <v>29.39</v>
          </cell>
          <cell r="O570">
            <v>1.82</v>
          </cell>
          <cell r="R570">
            <v>307.2</v>
          </cell>
          <cell r="S570">
            <v>88.17</v>
          </cell>
          <cell r="Y570">
            <v>1653.3100000000002</v>
          </cell>
          <cell r="AB570" t="str">
            <v>PL14434</v>
          </cell>
        </row>
        <row r="571">
          <cell r="C571" t="str">
            <v>HOSPITAL MESTRE VITALINO</v>
          </cell>
          <cell r="E571" t="str">
            <v>EDJANEIDE ALVES DA SILVA</v>
          </cell>
          <cell r="F571" t="str">
            <v>3 - Administrativo</v>
          </cell>
          <cell r="G571" t="str">
            <v>513430</v>
          </cell>
          <cell r="H571">
            <v>45352</v>
          </cell>
          <cell r="O571">
            <v>1.82</v>
          </cell>
        </row>
        <row r="572">
          <cell r="C572" t="str">
            <v>HOSPITAL MESTRE VITALINO</v>
          </cell>
          <cell r="E572" t="str">
            <v>EDJANETE CORDEIRO FLORENCIO</v>
          </cell>
          <cell r="F572" t="str">
            <v>3 - Administrativo</v>
          </cell>
          <cell r="G572" t="str">
            <v>513430</v>
          </cell>
          <cell r="H572">
            <v>45352</v>
          </cell>
          <cell r="L572">
            <v>113.3372377</v>
          </cell>
          <cell r="M572">
            <v>28.24</v>
          </cell>
          <cell r="O572">
            <v>1.82</v>
          </cell>
        </row>
        <row r="573">
          <cell r="C573" t="str">
            <v>HOSPITAL MESTRE VITALINO</v>
          </cell>
          <cell r="E573" t="str">
            <v>EDLA VANESSA TORRES PENEDO</v>
          </cell>
          <cell r="F573" t="str">
            <v>2 - Outros Profissionais da Saúde</v>
          </cell>
          <cell r="G573" t="str">
            <v>223505</v>
          </cell>
          <cell r="H573">
            <v>45352</v>
          </cell>
          <cell r="L573">
            <v>113.3372377</v>
          </cell>
          <cell r="M573">
            <v>3.83</v>
          </cell>
          <cell r="O573">
            <v>1.35</v>
          </cell>
          <cell r="Y573">
            <v>972.42</v>
          </cell>
          <cell r="AB573" t="str">
            <v>PL14434</v>
          </cell>
        </row>
        <row r="574">
          <cell r="C574" t="str">
            <v>HOSPITAL MESTRE VITALINO</v>
          </cell>
          <cell r="E574" t="str">
            <v>EDLAINY ANDRADE GOMES SIQUEIRA</v>
          </cell>
          <cell r="F574" t="str">
            <v>2 - Outros Profissionais da Saúde</v>
          </cell>
          <cell r="G574" t="str">
            <v>223505</v>
          </cell>
          <cell r="H574">
            <v>45352</v>
          </cell>
          <cell r="O574">
            <v>1.35</v>
          </cell>
        </row>
        <row r="575">
          <cell r="C575" t="str">
            <v>HOSPITAL MESTRE VITALINO</v>
          </cell>
          <cell r="E575" t="str">
            <v>EDMILSON HENAUTH</v>
          </cell>
          <cell r="F575" t="str">
            <v>1 - Médico</v>
          </cell>
          <cell r="G575" t="str">
            <v>225120</v>
          </cell>
          <cell r="H575">
            <v>45352</v>
          </cell>
          <cell r="L575">
            <v>113.3372377</v>
          </cell>
          <cell r="M575">
            <v>4.24</v>
          </cell>
          <cell r="O575">
            <v>5.77</v>
          </cell>
          <cell r="P575">
            <v>1.23</v>
          </cell>
        </row>
        <row r="576">
          <cell r="C576" t="str">
            <v>HOSPITAL MESTRE VITALINO</v>
          </cell>
          <cell r="E576" t="str">
            <v>EDNA ANDRADE DOS SANTOS</v>
          </cell>
          <cell r="F576" t="str">
            <v>2 - Outros Profissionais da Saúde</v>
          </cell>
          <cell r="G576" t="str">
            <v>223505</v>
          </cell>
          <cell r="H576">
            <v>45352</v>
          </cell>
          <cell r="L576">
            <v>113.3372377</v>
          </cell>
          <cell r="M576">
            <v>2.99</v>
          </cell>
          <cell r="O576">
            <v>1.35</v>
          </cell>
          <cell r="Y576">
            <v>1597.24</v>
          </cell>
          <cell r="AB576" t="str">
            <v>PL14434</v>
          </cell>
        </row>
        <row r="577">
          <cell r="C577" t="str">
            <v>HOSPITAL MESTRE VITALINO</v>
          </cell>
          <cell r="E577" t="str">
            <v>EDNA BARBOSA DA SILVA</v>
          </cell>
          <cell r="F577" t="str">
            <v>2 - Outros Profissionais da Saúde</v>
          </cell>
          <cell r="G577" t="str">
            <v>322205</v>
          </cell>
          <cell r="H577">
            <v>45352</v>
          </cell>
          <cell r="L577">
            <v>113.3372377</v>
          </cell>
          <cell r="M577">
            <v>21.55</v>
          </cell>
          <cell r="O577">
            <v>1.82</v>
          </cell>
        </row>
        <row r="578">
          <cell r="C578" t="str">
            <v>HOSPITAL MESTRE VITALINO</v>
          </cell>
          <cell r="E578" t="str">
            <v>EDNA DOS SANTOS XAVIER</v>
          </cell>
          <cell r="F578" t="str">
            <v>2 - Outros Profissionais da Saúde</v>
          </cell>
          <cell r="G578" t="str">
            <v>322215</v>
          </cell>
          <cell r="H578">
            <v>45352</v>
          </cell>
          <cell r="L578">
            <v>113.3372377</v>
          </cell>
          <cell r="M578">
            <v>13.71</v>
          </cell>
          <cell r="O578">
            <v>1.82</v>
          </cell>
          <cell r="U578">
            <v>77.56</v>
          </cell>
          <cell r="X578" t="str">
            <v>AUX.CRECHE II, AUX.CRECHE FÉRIAS</v>
          </cell>
          <cell r="Y578">
            <v>1373.4299999999998</v>
          </cell>
          <cell r="AB578" t="str">
            <v>PL14434</v>
          </cell>
        </row>
        <row r="579">
          <cell r="C579" t="str">
            <v>HOSPITAL MESTRE VITALINO</v>
          </cell>
          <cell r="E579" t="str">
            <v>EDNAILSON MARIANO DA SILVA</v>
          </cell>
          <cell r="F579" t="str">
            <v>3 - Administrativo</v>
          </cell>
          <cell r="G579" t="str">
            <v>515110</v>
          </cell>
          <cell r="H579">
            <v>45352</v>
          </cell>
          <cell r="O579">
            <v>1.82</v>
          </cell>
        </row>
        <row r="580">
          <cell r="C580" t="str">
            <v>HOSPITAL MESTRE VITALINO</v>
          </cell>
          <cell r="E580" t="str">
            <v>EDNARA SUELLEN DE SOUZA NOGUEIRA</v>
          </cell>
          <cell r="F580" t="str">
            <v>2 - Outros Profissionais da Saúde</v>
          </cell>
          <cell r="G580" t="str">
            <v>223505</v>
          </cell>
          <cell r="H580">
            <v>45352</v>
          </cell>
          <cell r="L580">
            <v>113.3372377</v>
          </cell>
          <cell r="M580">
            <v>4.1100000000000003</v>
          </cell>
          <cell r="O580">
            <v>1.35</v>
          </cell>
          <cell r="Y580">
            <v>972.42</v>
          </cell>
          <cell r="AB580" t="str">
            <v>PL14434</v>
          </cell>
        </row>
        <row r="581">
          <cell r="C581" t="str">
            <v>HOSPITAL MESTRE VITALINO</v>
          </cell>
          <cell r="E581" t="str">
            <v>EDNILSON CRUZ GOUVEIA GOMES NETO</v>
          </cell>
          <cell r="F581" t="str">
            <v>3 - Administrativo</v>
          </cell>
          <cell r="G581" t="str">
            <v>517410</v>
          </cell>
          <cell r="H581">
            <v>45352</v>
          </cell>
          <cell r="L581">
            <v>113.3372377</v>
          </cell>
          <cell r="M581">
            <v>17.89</v>
          </cell>
          <cell r="O581">
            <v>1.82</v>
          </cell>
        </row>
        <row r="582">
          <cell r="C582" t="str">
            <v>HOSPITAL MESTRE VITALINO</v>
          </cell>
          <cell r="E582" t="str">
            <v>EDSON BEZERRA E SILVA</v>
          </cell>
          <cell r="F582" t="str">
            <v>2 - Outros Profissionais da Saúde</v>
          </cell>
          <cell r="G582" t="str">
            <v>521130</v>
          </cell>
          <cell r="H582">
            <v>45352</v>
          </cell>
          <cell r="L582">
            <v>113.3372377</v>
          </cell>
          <cell r="M582">
            <v>28.24</v>
          </cell>
          <cell r="O582">
            <v>1.82</v>
          </cell>
        </row>
        <row r="583">
          <cell r="C583" t="str">
            <v>HOSPITAL MESTRE VITALINO</v>
          </cell>
          <cell r="E583" t="str">
            <v>EDSON DA SILVA BARROS</v>
          </cell>
          <cell r="F583" t="str">
            <v>3 - Administrativo</v>
          </cell>
          <cell r="G583" t="str">
            <v>515110</v>
          </cell>
          <cell r="H583">
            <v>45352</v>
          </cell>
          <cell r="L583">
            <v>113.3372377</v>
          </cell>
          <cell r="M583">
            <v>28.24</v>
          </cell>
          <cell r="O583">
            <v>1.82</v>
          </cell>
        </row>
        <row r="584">
          <cell r="C584" t="str">
            <v>HOSPITAL MESTRE VITALINO</v>
          </cell>
          <cell r="E584" t="str">
            <v>EDSON DEMERCIANO DA SILVA</v>
          </cell>
          <cell r="F584" t="str">
            <v>3 - Administrativo</v>
          </cell>
          <cell r="G584" t="str">
            <v>514320</v>
          </cell>
          <cell r="H584">
            <v>45352</v>
          </cell>
          <cell r="L584">
            <v>113.3372377</v>
          </cell>
          <cell r="M584">
            <v>26.36</v>
          </cell>
          <cell r="O584">
            <v>1.82</v>
          </cell>
        </row>
        <row r="585">
          <cell r="C585" t="str">
            <v>HOSPITAL MESTRE VITALINO</v>
          </cell>
          <cell r="E585" t="str">
            <v>EDSON FERNANDES DE JESUS JUNIOR</v>
          </cell>
          <cell r="F585" t="str">
            <v>3 - Administrativo</v>
          </cell>
          <cell r="G585" t="str">
            <v>514320</v>
          </cell>
          <cell r="H585">
            <v>45352</v>
          </cell>
          <cell r="O585">
            <v>1.82</v>
          </cell>
        </row>
        <row r="586">
          <cell r="C586" t="str">
            <v>HOSPITAL MESTRE VITALINO</v>
          </cell>
          <cell r="E586" t="str">
            <v>EDSON JAIR CRUZ DUARTE</v>
          </cell>
          <cell r="F586" t="str">
            <v>3 - Administrativo</v>
          </cell>
          <cell r="G586" t="str">
            <v>212410</v>
          </cell>
          <cell r="H586">
            <v>45352</v>
          </cell>
          <cell r="L586">
            <v>113.3372377</v>
          </cell>
          <cell r="M586">
            <v>41.65</v>
          </cell>
          <cell r="O586">
            <v>1.82</v>
          </cell>
        </row>
        <row r="587">
          <cell r="C587" t="str">
            <v>HOSPITAL MESTRE VITALINO</v>
          </cell>
          <cell r="E587" t="str">
            <v>EDUARDA CLEIDE DE AGUIAR</v>
          </cell>
          <cell r="F587" t="str">
            <v>2 - Outros Profissionais da Saúde</v>
          </cell>
          <cell r="G587" t="str">
            <v>322205</v>
          </cell>
          <cell r="H587">
            <v>45352</v>
          </cell>
          <cell r="L587">
            <v>113.3372377</v>
          </cell>
          <cell r="M587">
            <v>29.39</v>
          </cell>
          <cell r="O587">
            <v>1.82</v>
          </cell>
          <cell r="Y587">
            <v>1653.3100000000002</v>
          </cell>
          <cell r="AB587" t="str">
            <v>PL14434</v>
          </cell>
        </row>
        <row r="588">
          <cell r="C588" t="str">
            <v>HOSPITAL MESTRE VITALINO</v>
          </cell>
          <cell r="E588" t="str">
            <v>EDUARDA GOMES DE OLIVEIRA</v>
          </cell>
          <cell r="F588" t="str">
            <v>3 - Administrativo</v>
          </cell>
          <cell r="G588" t="str">
            <v>513430</v>
          </cell>
          <cell r="H588">
            <v>45352</v>
          </cell>
          <cell r="L588">
            <v>113.3372377</v>
          </cell>
          <cell r="M588">
            <v>28.24</v>
          </cell>
          <cell r="O588">
            <v>1.82</v>
          </cell>
        </row>
        <row r="589">
          <cell r="C589" t="str">
            <v>HOSPITAL MESTRE VITALINO</v>
          </cell>
          <cell r="E589" t="str">
            <v>EDUARDA MOURA CAVALCANTE</v>
          </cell>
          <cell r="F589" t="str">
            <v>1 - Médico</v>
          </cell>
          <cell r="G589" t="str">
            <v>225125</v>
          </cell>
          <cell r="H589">
            <v>45352</v>
          </cell>
          <cell r="O589">
            <v>5.77</v>
          </cell>
          <cell r="P589">
            <v>1.23</v>
          </cell>
        </row>
        <row r="590">
          <cell r="C590" t="str">
            <v>HOSPITAL MESTRE VITALINO</v>
          </cell>
          <cell r="E590" t="str">
            <v>EDUARDA NAYARA MORAES CAVALCANTE</v>
          </cell>
          <cell r="F590" t="str">
            <v>3 - Administrativo</v>
          </cell>
          <cell r="G590" t="str">
            <v>411010</v>
          </cell>
          <cell r="H590">
            <v>45352</v>
          </cell>
          <cell r="L590">
            <v>113.3372377</v>
          </cell>
          <cell r="M590">
            <v>27.37</v>
          </cell>
          <cell r="O590">
            <v>1.82</v>
          </cell>
          <cell r="U590">
            <v>80.95</v>
          </cell>
          <cell r="X590" t="str">
            <v>AUX. CRECHE I</v>
          </cell>
        </row>
        <row r="591">
          <cell r="C591" t="str">
            <v>HOSPITAL MESTRE VITALINO</v>
          </cell>
          <cell r="E591" t="str">
            <v>EDUARDA SEVERINA DA SILVA</v>
          </cell>
          <cell r="F591" t="str">
            <v>2 - Outros Profissionais da Saúde</v>
          </cell>
          <cell r="G591" t="str">
            <v>322205</v>
          </cell>
          <cell r="H591">
            <v>45352</v>
          </cell>
          <cell r="O591">
            <v>1.82</v>
          </cell>
          <cell r="Y591">
            <v>1653.3100000000002</v>
          </cell>
          <cell r="AB591" t="str">
            <v>PL14434</v>
          </cell>
        </row>
        <row r="592">
          <cell r="C592" t="str">
            <v>HOSPITAL MESTRE VITALINO</v>
          </cell>
          <cell r="E592" t="str">
            <v>EDUARDO ANTONIO DA SILVA</v>
          </cell>
          <cell r="F592" t="str">
            <v>3 - Administrativo</v>
          </cell>
          <cell r="G592" t="str">
            <v>517410</v>
          </cell>
          <cell r="H592">
            <v>45352</v>
          </cell>
          <cell r="L592">
            <v>113.3372377</v>
          </cell>
          <cell r="M592">
            <v>28.24</v>
          </cell>
          <cell r="O592">
            <v>1.82</v>
          </cell>
        </row>
        <row r="593">
          <cell r="C593" t="str">
            <v>HOSPITAL MESTRE VITALINO</v>
          </cell>
          <cell r="E593" t="str">
            <v>EDUARDO DOS SANTOS SILVA</v>
          </cell>
          <cell r="F593" t="str">
            <v>3 - Administrativo</v>
          </cell>
          <cell r="G593" t="str">
            <v>312105</v>
          </cell>
          <cell r="H593">
            <v>45352</v>
          </cell>
          <cell r="O593">
            <v>1.82</v>
          </cell>
          <cell r="U593">
            <v>49.5</v>
          </cell>
          <cell r="X593" t="str">
            <v>AUX DE FERRAMENTA</v>
          </cell>
        </row>
        <row r="594">
          <cell r="C594" t="str">
            <v>HOSPITAL MESTRE VITALINO</v>
          </cell>
          <cell r="E594" t="str">
            <v>EDUARDO EDGAR DA SILVA</v>
          </cell>
          <cell r="F594" t="str">
            <v>2 - Outros Profissionais da Saúde</v>
          </cell>
          <cell r="G594" t="str">
            <v>322205</v>
          </cell>
          <cell r="H594">
            <v>45352</v>
          </cell>
          <cell r="L594">
            <v>113.3372377</v>
          </cell>
          <cell r="M594">
            <v>16.649999999999999</v>
          </cell>
          <cell r="O594">
            <v>1.82</v>
          </cell>
          <cell r="Y594">
            <v>1653.3100000000002</v>
          </cell>
          <cell r="AB594" t="str">
            <v>PL14434</v>
          </cell>
        </row>
        <row r="595">
          <cell r="C595" t="str">
            <v>HOSPITAL MESTRE VITALINO</v>
          </cell>
          <cell r="E595" t="str">
            <v>EDUARDO FERNANDES DOS SANTOS</v>
          </cell>
          <cell r="F595" t="str">
            <v>1 - Médico</v>
          </cell>
          <cell r="G595" t="str">
            <v>225125</v>
          </cell>
          <cell r="H595">
            <v>45352</v>
          </cell>
          <cell r="L595">
            <v>113.3372377</v>
          </cell>
          <cell r="M595">
            <v>4.24</v>
          </cell>
          <cell r="O595">
            <v>5.77</v>
          </cell>
          <cell r="P595">
            <v>1.23</v>
          </cell>
        </row>
        <row r="596">
          <cell r="C596" t="str">
            <v>HOSPITAL MESTRE VITALINO</v>
          </cell>
          <cell r="E596" t="str">
            <v>EDUARDO FIGUEIREDO DE ALENCAR</v>
          </cell>
          <cell r="F596" t="str">
            <v>1 - Médico</v>
          </cell>
          <cell r="G596" t="str">
            <v>225150</v>
          </cell>
          <cell r="H596">
            <v>45352</v>
          </cell>
          <cell r="L596">
            <v>113.3372377</v>
          </cell>
          <cell r="M596">
            <v>4.24</v>
          </cell>
          <cell r="O596">
            <v>5.77</v>
          </cell>
          <cell r="P596">
            <v>1.23</v>
          </cell>
        </row>
        <row r="597">
          <cell r="C597" t="str">
            <v>HOSPITAL MESTRE VITALINO</v>
          </cell>
          <cell r="E597" t="str">
            <v>EDUARDO HENRIQUE GOMES ALVES</v>
          </cell>
          <cell r="F597" t="str">
            <v>3 - Administrativo</v>
          </cell>
          <cell r="G597" t="str">
            <v>411005</v>
          </cell>
          <cell r="H597">
            <v>45352</v>
          </cell>
          <cell r="O597">
            <v>1.82</v>
          </cell>
          <cell r="R597">
            <v>403.2</v>
          </cell>
          <cell r="S597">
            <v>39.74</v>
          </cell>
        </row>
        <row r="598">
          <cell r="C598" t="str">
            <v>HOSPITAL MESTRE VITALINO</v>
          </cell>
          <cell r="E598" t="str">
            <v>EDUARDO MANOEL ALVES DA SILVA</v>
          </cell>
          <cell r="F598" t="str">
            <v>2 - Outros Profissionais da Saúde</v>
          </cell>
          <cell r="G598" t="str">
            <v>322205</v>
          </cell>
          <cell r="H598">
            <v>45352</v>
          </cell>
          <cell r="L598">
            <v>113.3372377</v>
          </cell>
          <cell r="M598">
            <v>29.39</v>
          </cell>
          <cell r="O598">
            <v>1.82</v>
          </cell>
          <cell r="R598">
            <v>307.2</v>
          </cell>
          <cell r="S598">
            <v>88.17</v>
          </cell>
          <cell r="Y598">
            <v>1653.3100000000002</v>
          </cell>
          <cell r="AB598" t="str">
            <v>PL14434</v>
          </cell>
        </row>
        <row r="599">
          <cell r="C599" t="str">
            <v>HOSPITAL MESTRE VITALINO</v>
          </cell>
          <cell r="E599" t="str">
            <v>EDUARDO PEREIRA DA SILVA</v>
          </cell>
          <cell r="F599" t="str">
            <v>2 - Outros Profissionais da Saúde</v>
          </cell>
          <cell r="G599" t="str">
            <v>324115</v>
          </cell>
          <cell r="H599">
            <v>45352</v>
          </cell>
          <cell r="L599">
            <v>113.3372377</v>
          </cell>
          <cell r="M599">
            <v>2.41</v>
          </cell>
          <cell r="O599">
            <v>10</v>
          </cell>
        </row>
        <row r="600">
          <cell r="C600" t="str">
            <v>HOSPITAL MESTRE VITALINO</v>
          </cell>
          <cell r="E600" t="str">
            <v>EDUARDO SILVA JORDAO DE OLIVEIRA</v>
          </cell>
          <cell r="F600" t="str">
            <v>1 - Médico</v>
          </cell>
          <cell r="G600" t="str">
            <v>225203</v>
          </cell>
          <cell r="H600">
            <v>45352</v>
          </cell>
          <cell r="L600">
            <v>113.3372377</v>
          </cell>
          <cell r="M600">
            <v>4.24</v>
          </cell>
          <cell r="O600">
            <v>5.77</v>
          </cell>
          <cell r="P600">
            <v>1.23</v>
          </cell>
        </row>
        <row r="601">
          <cell r="C601" t="str">
            <v>HOSPITAL MESTRE VITALINO</v>
          </cell>
          <cell r="E601" t="str">
            <v>EDUARDO SILVA VASCONCELOS</v>
          </cell>
          <cell r="F601" t="str">
            <v>3 - Administrativo</v>
          </cell>
          <cell r="G601" t="str">
            <v>515110</v>
          </cell>
          <cell r="H601">
            <v>45352</v>
          </cell>
          <cell r="L601">
            <v>113.3372377</v>
          </cell>
          <cell r="M601">
            <v>26.36</v>
          </cell>
          <cell r="O601">
            <v>1.82</v>
          </cell>
        </row>
        <row r="602">
          <cell r="C602" t="str">
            <v>HOSPITAL MESTRE VITALINO</v>
          </cell>
          <cell r="E602" t="str">
            <v>EDVALDO ANGELO DOS SANTOS</v>
          </cell>
          <cell r="F602" t="str">
            <v>3 - Administrativo</v>
          </cell>
          <cell r="G602" t="str">
            <v>515110</v>
          </cell>
          <cell r="H602">
            <v>45352</v>
          </cell>
          <cell r="L602">
            <v>113.3372377</v>
          </cell>
          <cell r="M602">
            <v>28.24</v>
          </cell>
          <cell r="O602">
            <v>1.82</v>
          </cell>
        </row>
        <row r="603">
          <cell r="C603" t="str">
            <v>HOSPITAL MESTRE VITALINO</v>
          </cell>
          <cell r="E603" t="str">
            <v>EDVALDO CICERO DA SILVA</v>
          </cell>
          <cell r="F603" t="str">
            <v>2 - Outros Profissionais da Saúde</v>
          </cell>
          <cell r="G603" t="str">
            <v>322205</v>
          </cell>
          <cell r="H603">
            <v>45352</v>
          </cell>
          <cell r="O603">
            <v>1.82</v>
          </cell>
          <cell r="Y603">
            <v>1653.3100000000002</v>
          </cell>
          <cell r="AB603" t="str">
            <v>PL14434</v>
          </cell>
        </row>
        <row r="604">
          <cell r="C604" t="str">
            <v>HOSPITAL MESTRE VITALINO</v>
          </cell>
          <cell r="E604" t="str">
            <v>EDVALDO JOSE DE BARROS</v>
          </cell>
          <cell r="F604" t="str">
            <v>3 - Administrativo</v>
          </cell>
          <cell r="G604" t="str">
            <v>514310</v>
          </cell>
          <cell r="H604">
            <v>45352</v>
          </cell>
          <cell r="O604">
            <v>1.82</v>
          </cell>
        </row>
        <row r="605">
          <cell r="C605" t="str">
            <v>HOSPITAL MESTRE VITALINO</v>
          </cell>
          <cell r="E605" t="str">
            <v>EDVANIA MATIAS DOS SANTOS</v>
          </cell>
          <cell r="F605" t="str">
            <v>2 - Outros Profissionais da Saúde</v>
          </cell>
          <cell r="G605" t="str">
            <v>322205</v>
          </cell>
          <cell r="H605">
            <v>45352</v>
          </cell>
          <cell r="O605">
            <v>1.82</v>
          </cell>
          <cell r="Y605">
            <v>1653.3100000000002</v>
          </cell>
          <cell r="AB605" t="str">
            <v>PL14434</v>
          </cell>
        </row>
        <row r="606">
          <cell r="C606" t="str">
            <v>HOSPITAL MESTRE VITALINO</v>
          </cell>
          <cell r="E606" t="str">
            <v>EDYLA FLAVIANA RODRIGUES FERREIRA</v>
          </cell>
          <cell r="F606" t="str">
            <v>2 - Outros Profissionais da Saúde</v>
          </cell>
          <cell r="G606" t="str">
            <v>223605</v>
          </cell>
          <cell r="H606">
            <v>45352</v>
          </cell>
          <cell r="L606">
            <v>113.3372377</v>
          </cell>
          <cell r="M606">
            <v>3.54</v>
          </cell>
          <cell r="O606">
            <v>1.35</v>
          </cell>
        </row>
        <row r="607">
          <cell r="C607" t="str">
            <v>HOSPITAL MESTRE VITALINO</v>
          </cell>
          <cell r="E607" t="str">
            <v>ELAINE APARECIDA SOARES DA COSTA GODOY</v>
          </cell>
          <cell r="F607" t="str">
            <v>1 - Médico</v>
          </cell>
          <cell r="G607" t="str">
            <v>225124</v>
          </cell>
          <cell r="H607">
            <v>45352</v>
          </cell>
          <cell r="L607">
            <v>113.3372377</v>
          </cell>
          <cell r="M607">
            <v>4.24</v>
          </cell>
          <cell r="O607">
            <v>5.77</v>
          </cell>
          <cell r="P607">
            <v>1.23</v>
          </cell>
        </row>
        <row r="608">
          <cell r="C608" t="str">
            <v>HOSPITAL MESTRE VITALINO</v>
          </cell>
          <cell r="E608" t="str">
            <v>ELAINE CANDIDO DA SILVA</v>
          </cell>
          <cell r="F608" t="str">
            <v>2 - Outros Profissionais da Saúde</v>
          </cell>
          <cell r="G608" t="str">
            <v>322205</v>
          </cell>
          <cell r="H608">
            <v>45352</v>
          </cell>
          <cell r="L608">
            <v>113.3372377</v>
          </cell>
          <cell r="M608">
            <v>29.39</v>
          </cell>
          <cell r="O608">
            <v>1.82</v>
          </cell>
          <cell r="Y608">
            <v>1653.3100000000002</v>
          </cell>
          <cell r="AB608" t="str">
            <v>PL14434</v>
          </cell>
        </row>
        <row r="609">
          <cell r="C609" t="str">
            <v>HOSPITAL MESTRE VITALINO</v>
          </cell>
          <cell r="E609" t="str">
            <v>ELAINE LINDALVA DOS PRAZERES</v>
          </cell>
          <cell r="F609" t="str">
            <v>3 - Administrativo</v>
          </cell>
          <cell r="G609" t="str">
            <v>514320</v>
          </cell>
          <cell r="H609">
            <v>45352</v>
          </cell>
          <cell r="O609">
            <v>1.82</v>
          </cell>
          <cell r="U609">
            <v>80.95</v>
          </cell>
          <cell r="X609" t="str">
            <v>AUX. CRECHE I</v>
          </cell>
        </row>
        <row r="610">
          <cell r="C610" t="str">
            <v>HOSPITAL MESTRE VITALINO</v>
          </cell>
          <cell r="E610" t="str">
            <v>ELAINE LOPES ALBUQUERQUE</v>
          </cell>
          <cell r="F610" t="str">
            <v>3 - Administrativo</v>
          </cell>
          <cell r="G610" t="str">
            <v>251605</v>
          </cell>
          <cell r="H610">
            <v>45352</v>
          </cell>
          <cell r="L610">
            <v>113.3372377</v>
          </cell>
          <cell r="M610">
            <v>47.84</v>
          </cell>
          <cell r="O610">
            <v>1.82</v>
          </cell>
        </row>
        <row r="611">
          <cell r="C611" t="str">
            <v>HOSPITAL MESTRE VITALINO</v>
          </cell>
          <cell r="E611" t="str">
            <v>ELAINE SALLES BELEM DA SILVA QUEIROZ</v>
          </cell>
          <cell r="F611" t="str">
            <v>2 - Outros Profissionais da Saúde</v>
          </cell>
          <cell r="G611" t="str">
            <v>223505</v>
          </cell>
          <cell r="H611">
            <v>45352</v>
          </cell>
          <cell r="L611">
            <v>113.3372377</v>
          </cell>
          <cell r="M611">
            <v>3.85</v>
          </cell>
          <cell r="O611">
            <v>1.35</v>
          </cell>
          <cell r="Y611">
            <v>1130.8899999999999</v>
          </cell>
          <cell r="AB611" t="str">
            <v>PL14434</v>
          </cell>
        </row>
        <row r="612">
          <cell r="C612" t="str">
            <v>HOSPITAL MESTRE VITALINO</v>
          </cell>
          <cell r="E612" t="str">
            <v>ELAINE SUELEN SANTOS</v>
          </cell>
          <cell r="F612" t="str">
            <v>2 - Outros Profissionais da Saúde</v>
          </cell>
          <cell r="G612" t="str">
            <v>322205</v>
          </cell>
          <cell r="H612">
            <v>45352</v>
          </cell>
          <cell r="O612">
            <v>1.82</v>
          </cell>
          <cell r="Y612">
            <v>1653.3100000000002</v>
          </cell>
          <cell r="AB612" t="str">
            <v>PL14434</v>
          </cell>
        </row>
        <row r="613">
          <cell r="C613" t="str">
            <v>HOSPITAL MESTRE VITALINO</v>
          </cell>
          <cell r="E613" t="str">
            <v>ELAINNE MICHELLE RIBEIRO ALVES</v>
          </cell>
          <cell r="F613" t="str">
            <v>2 - Outros Profissionais da Saúde</v>
          </cell>
          <cell r="G613" t="str">
            <v>223505</v>
          </cell>
          <cell r="H613">
            <v>45352</v>
          </cell>
          <cell r="O613">
            <v>1.35</v>
          </cell>
          <cell r="Y613">
            <v>972.42</v>
          </cell>
          <cell r="AB613" t="str">
            <v>PL14434</v>
          </cell>
        </row>
        <row r="614">
          <cell r="C614" t="str">
            <v>HOSPITAL MESTRE VITALINO</v>
          </cell>
          <cell r="E614" t="str">
            <v>ELANE MARIA DA SILVA</v>
          </cell>
          <cell r="F614" t="str">
            <v>2 - Outros Profissionais da Saúde</v>
          </cell>
          <cell r="G614" t="str">
            <v>322205</v>
          </cell>
          <cell r="H614">
            <v>45352</v>
          </cell>
          <cell r="L614">
            <v>113.3372377</v>
          </cell>
          <cell r="M614">
            <v>29.39</v>
          </cell>
          <cell r="O614">
            <v>1.82</v>
          </cell>
          <cell r="Y614">
            <v>1653.3100000000002</v>
          </cell>
          <cell r="AB614" t="str">
            <v>PL14434</v>
          </cell>
        </row>
        <row r="615">
          <cell r="C615" t="str">
            <v>HOSPITAL MESTRE VITALINO</v>
          </cell>
          <cell r="E615" t="str">
            <v>ELAYNE VANESSA FERREIRA DE LIMA</v>
          </cell>
          <cell r="F615" t="str">
            <v>2 - Outros Profissionais da Saúde</v>
          </cell>
          <cell r="G615" t="str">
            <v>322205</v>
          </cell>
          <cell r="H615">
            <v>45352</v>
          </cell>
          <cell r="L615">
            <v>113.3372377</v>
          </cell>
          <cell r="M615">
            <v>29.39</v>
          </cell>
          <cell r="O615">
            <v>1.82</v>
          </cell>
          <cell r="U615">
            <v>155.1</v>
          </cell>
          <cell r="X615" t="str">
            <v>AUX. CRECHE I, AUX.CRECHE II</v>
          </cell>
          <cell r="Y615">
            <v>1653.3100000000002</v>
          </cell>
          <cell r="AB615" t="str">
            <v>PL14434</v>
          </cell>
        </row>
        <row r="616">
          <cell r="C616" t="str">
            <v>HOSPITAL MESTRE VITALINO</v>
          </cell>
          <cell r="E616" t="str">
            <v>ELAYSE DANIELLE OLIVEIRA MERGULHAO</v>
          </cell>
          <cell r="F616" t="str">
            <v>3 - Administrativo</v>
          </cell>
          <cell r="G616" t="str">
            <v>410105</v>
          </cell>
          <cell r="H616">
            <v>45352</v>
          </cell>
          <cell r="L616">
            <v>113.3372377</v>
          </cell>
          <cell r="M616">
            <v>72.89</v>
          </cell>
          <cell r="O616">
            <v>1.82</v>
          </cell>
        </row>
        <row r="617">
          <cell r="C617" t="str">
            <v>HOSPITAL MESTRE VITALINO</v>
          </cell>
          <cell r="E617" t="str">
            <v>ELBI DE SOUZA SANTOS</v>
          </cell>
          <cell r="F617" t="str">
            <v>2 - Outros Profissionais da Saúde</v>
          </cell>
          <cell r="G617" t="str">
            <v>322205</v>
          </cell>
          <cell r="H617">
            <v>45352</v>
          </cell>
          <cell r="L617">
            <v>113.3372377</v>
          </cell>
          <cell r="M617">
            <v>29.39</v>
          </cell>
          <cell r="O617">
            <v>1.82</v>
          </cell>
          <cell r="Y617">
            <v>1653.3100000000002</v>
          </cell>
          <cell r="AB617" t="str">
            <v>PL14434</v>
          </cell>
        </row>
        <row r="618">
          <cell r="C618" t="str">
            <v>HOSPITAL MESTRE VITALINO</v>
          </cell>
          <cell r="E618" t="str">
            <v>ELEM LETICIA DE CARVALHO CABRAL</v>
          </cell>
          <cell r="F618" t="str">
            <v>2 - Outros Profissionais da Saúde</v>
          </cell>
          <cell r="G618" t="str">
            <v>322205</v>
          </cell>
          <cell r="H618">
            <v>45352</v>
          </cell>
          <cell r="L618">
            <v>113.3372377</v>
          </cell>
          <cell r="M618">
            <v>29.39</v>
          </cell>
          <cell r="O618">
            <v>1.82</v>
          </cell>
          <cell r="Y618">
            <v>1653.3100000000002</v>
          </cell>
          <cell r="AB618" t="str">
            <v>PL14434</v>
          </cell>
        </row>
        <row r="619">
          <cell r="C619" t="str">
            <v>HOSPITAL MESTRE VITALINO</v>
          </cell>
          <cell r="E619" t="str">
            <v>ELIANE BRITO CINCINATO</v>
          </cell>
          <cell r="F619" t="str">
            <v>2 - Outros Profissionais da Saúde</v>
          </cell>
          <cell r="G619" t="str">
            <v>322205</v>
          </cell>
          <cell r="H619">
            <v>45352</v>
          </cell>
          <cell r="L619">
            <v>113.3372377</v>
          </cell>
          <cell r="M619">
            <v>29.39</v>
          </cell>
          <cell r="O619">
            <v>1.82</v>
          </cell>
          <cell r="Y619">
            <v>1653.3100000000002</v>
          </cell>
          <cell r="AB619" t="str">
            <v>PL14434</v>
          </cell>
        </row>
        <row r="620">
          <cell r="C620" t="str">
            <v>HOSPITAL MESTRE VITALINO</v>
          </cell>
          <cell r="E620" t="str">
            <v>ELIANE CRISTINA SILVA DE AQUINO</v>
          </cell>
          <cell r="F620" t="str">
            <v>2 - Outros Profissionais da Saúde</v>
          </cell>
          <cell r="G620" t="str">
            <v>322205</v>
          </cell>
          <cell r="H620">
            <v>45352</v>
          </cell>
          <cell r="L620">
            <v>113.3372377</v>
          </cell>
          <cell r="M620">
            <v>29.39</v>
          </cell>
          <cell r="O620">
            <v>1.82</v>
          </cell>
          <cell r="Y620">
            <v>1653.3100000000002</v>
          </cell>
          <cell r="AB620" t="str">
            <v>PL14434</v>
          </cell>
        </row>
        <row r="621">
          <cell r="C621" t="str">
            <v>HOSPITAL MESTRE VITALINO</v>
          </cell>
          <cell r="E621" t="str">
            <v>ELIANE DA SILVA</v>
          </cell>
          <cell r="F621" t="str">
            <v>3 - Administrativo</v>
          </cell>
          <cell r="G621" t="str">
            <v>514320</v>
          </cell>
          <cell r="H621">
            <v>45352</v>
          </cell>
          <cell r="O621">
            <v>1.82</v>
          </cell>
          <cell r="R621">
            <v>403.2</v>
          </cell>
          <cell r="S621">
            <v>84.72</v>
          </cell>
        </row>
        <row r="622">
          <cell r="C622" t="str">
            <v>HOSPITAL MESTRE VITALINO</v>
          </cell>
          <cell r="E622" t="str">
            <v>ELIANE DA SILVA SANTOS</v>
          </cell>
          <cell r="F622" t="str">
            <v>2 - Outros Profissionais da Saúde</v>
          </cell>
          <cell r="G622" t="str">
            <v>322205</v>
          </cell>
          <cell r="H622">
            <v>45352</v>
          </cell>
          <cell r="L622">
            <v>113.3372377</v>
          </cell>
          <cell r="M622">
            <v>28.41</v>
          </cell>
          <cell r="O622">
            <v>1.82</v>
          </cell>
          <cell r="Y622">
            <v>1653.3100000000002</v>
          </cell>
          <cell r="AB622" t="str">
            <v>PL14434</v>
          </cell>
        </row>
        <row r="623">
          <cell r="C623" t="str">
            <v>HOSPITAL MESTRE VITALINO</v>
          </cell>
          <cell r="E623" t="str">
            <v>ELIANE GOMES DOS SANTOS</v>
          </cell>
          <cell r="F623" t="str">
            <v>2 - Outros Profissionais da Saúde</v>
          </cell>
          <cell r="G623" t="str">
            <v>322205</v>
          </cell>
          <cell r="H623">
            <v>45352</v>
          </cell>
          <cell r="O623">
            <v>1.82</v>
          </cell>
          <cell r="Y623">
            <v>1653.3100000000002</v>
          </cell>
          <cell r="AB623" t="str">
            <v>PL14434</v>
          </cell>
        </row>
        <row r="624">
          <cell r="C624" t="str">
            <v>HOSPITAL MESTRE VITALINO</v>
          </cell>
          <cell r="E624" t="str">
            <v>ELIANE MARIA DA SILVA</v>
          </cell>
          <cell r="F624" t="str">
            <v>3 - Administrativo</v>
          </cell>
          <cell r="G624" t="str">
            <v>513505</v>
          </cell>
          <cell r="H624">
            <v>45352</v>
          </cell>
          <cell r="L624">
            <v>113.3372377</v>
          </cell>
          <cell r="M624">
            <v>25.42</v>
          </cell>
          <cell r="O624">
            <v>1.82</v>
          </cell>
          <cell r="R624">
            <v>307.2</v>
          </cell>
          <cell r="S624">
            <v>84.72</v>
          </cell>
        </row>
        <row r="625">
          <cell r="C625" t="str">
            <v>HOSPITAL MESTRE VITALINO</v>
          </cell>
          <cell r="E625" t="str">
            <v>ELIANE MARIA SILVA SOUZA</v>
          </cell>
          <cell r="F625" t="str">
            <v>2 - Outros Profissionais da Saúde</v>
          </cell>
          <cell r="G625" t="str">
            <v>322205</v>
          </cell>
          <cell r="H625">
            <v>45352</v>
          </cell>
          <cell r="L625">
            <v>113.3372377</v>
          </cell>
          <cell r="M625">
            <v>29.39</v>
          </cell>
          <cell r="O625">
            <v>1.82</v>
          </cell>
          <cell r="Y625">
            <v>1653.3100000000002</v>
          </cell>
          <cell r="AB625" t="str">
            <v>PL14434</v>
          </cell>
        </row>
        <row r="626">
          <cell r="C626" t="str">
            <v>HOSPITAL MESTRE VITALINO</v>
          </cell>
          <cell r="E626" t="str">
            <v>ELIANE MARIA TOMAZ</v>
          </cell>
          <cell r="F626" t="str">
            <v>2 - Outros Profissionais da Saúde</v>
          </cell>
          <cell r="G626" t="str">
            <v>521130</v>
          </cell>
          <cell r="H626">
            <v>45352</v>
          </cell>
          <cell r="L626">
            <v>113.3372377</v>
          </cell>
          <cell r="M626">
            <v>28.24</v>
          </cell>
          <cell r="O626">
            <v>1.82</v>
          </cell>
          <cell r="R626">
            <v>307.2</v>
          </cell>
          <cell r="S626">
            <v>84.72</v>
          </cell>
        </row>
        <row r="627">
          <cell r="C627" t="str">
            <v>HOSPITAL MESTRE VITALINO</v>
          </cell>
          <cell r="E627" t="str">
            <v>ELIANE PEREIRA CURVELO</v>
          </cell>
          <cell r="F627" t="str">
            <v>2 - Outros Profissionais da Saúde</v>
          </cell>
          <cell r="G627" t="str">
            <v>521130</v>
          </cell>
          <cell r="H627">
            <v>45352</v>
          </cell>
          <cell r="L627">
            <v>113.3372377</v>
          </cell>
          <cell r="M627">
            <v>28.24</v>
          </cell>
          <cell r="O627">
            <v>1.82</v>
          </cell>
          <cell r="R627">
            <v>307.2</v>
          </cell>
          <cell r="S627">
            <v>84.72</v>
          </cell>
          <cell r="U627">
            <v>80.95</v>
          </cell>
          <cell r="X627" t="str">
            <v>AUX. CRECHE I</v>
          </cell>
        </row>
        <row r="628">
          <cell r="C628" t="str">
            <v>HOSPITAL MESTRE VITALINO</v>
          </cell>
          <cell r="E628" t="str">
            <v>ELIANE SILVA DE NARCISO</v>
          </cell>
          <cell r="F628" t="str">
            <v>3 - Administrativo</v>
          </cell>
          <cell r="G628" t="str">
            <v>514320</v>
          </cell>
          <cell r="H628">
            <v>45352</v>
          </cell>
          <cell r="O628">
            <v>1.82</v>
          </cell>
        </row>
        <row r="629">
          <cell r="C629" t="str">
            <v>HOSPITAL MESTRE VITALINO</v>
          </cell>
          <cell r="E629" t="str">
            <v>ELIANE SILVA DO NASCIMENTO</v>
          </cell>
          <cell r="F629" t="str">
            <v>3 - Administrativo</v>
          </cell>
          <cell r="G629" t="str">
            <v>513430</v>
          </cell>
          <cell r="H629">
            <v>45352</v>
          </cell>
          <cell r="L629">
            <v>113.3372377</v>
          </cell>
          <cell r="M629">
            <v>28.24</v>
          </cell>
          <cell r="O629">
            <v>1.82</v>
          </cell>
          <cell r="R629">
            <v>307.2</v>
          </cell>
          <cell r="S629">
            <v>84.72</v>
          </cell>
        </row>
        <row r="630">
          <cell r="C630" t="str">
            <v>HOSPITAL MESTRE VITALINO</v>
          </cell>
          <cell r="E630" t="str">
            <v>ELIDA FERNANDA DE ALCANTARA</v>
          </cell>
          <cell r="F630" t="str">
            <v>3 - Administrativo</v>
          </cell>
          <cell r="G630" t="str">
            <v>251605</v>
          </cell>
          <cell r="H630">
            <v>45352</v>
          </cell>
          <cell r="O630">
            <v>1.82</v>
          </cell>
        </row>
        <row r="631">
          <cell r="C631" t="str">
            <v>HOSPITAL MESTRE VITALINO</v>
          </cell>
          <cell r="E631" t="str">
            <v>ELIETE CANDIDO DA SILVA</v>
          </cell>
          <cell r="F631" t="str">
            <v>3 - Administrativo</v>
          </cell>
          <cell r="G631" t="str">
            <v>514320</v>
          </cell>
          <cell r="H631">
            <v>45352</v>
          </cell>
          <cell r="L631">
            <v>113.3372377</v>
          </cell>
          <cell r="M631">
            <v>28.24</v>
          </cell>
          <cell r="O631">
            <v>1.82</v>
          </cell>
        </row>
        <row r="632">
          <cell r="C632" t="str">
            <v>HOSPITAL MESTRE VITALINO</v>
          </cell>
          <cell r="E632" t="str">
            <v>ELIGRETCHEN ALVES CORDEIRO</v>
          </cell>
          <cell r="F632" t="str">
            <v>2 - Outros Profissionais da Saúde</v>
          </cell>
          <cell r="G632" t="str">
            <v>223710</v>
          </cell>
          <cell r="H632">
            <v>45352</v>
          </cell>
          <cell r="O632">
            <v>1.82</v>
          </cell>
        </row>
        <row r="633">
          <cell r="C633" t="str">
            <v>HOSPITAL MESTRE VITALINO</v>
          </cell>
          <cell r="E633" t="str">
            <v>ELIMAGNO PAULO DA SILVA</v>
          </cell>
          <cell r="F633" t="str">
            <v>2 - Outros Profissionais da Saúde</v>
          </cell>
          <cell r="G633" t="str">
            <v>223605</v>
          </cell>
          <cell r="H633">
            <v>45352</v>
          </cell>
          <cell r="L633">
            <v>113.3372377</v>
          </cell>
          <cell r="M633">
            <v>3.24</v>
          </cell>
          <cell r="O633">
            <v>1.35</v>
          </cell>
        </row>
        <row r="634">
          <cell r="C634" t="str">
            <v>HOSPITAL MESTRE VITALINO</v>
          </cell>
          <cell r="E634" t="str">
            <v>ELINANDA ALVES DA SILVA</v>
          </cell>
          <cell r="F634" t="str">
            <v>2 - Outros Profissionais da Saúde</v>
          </cell>
          <cell r="G634" t="str">
            <v>322205</v>
          </cell>
          <cell r="H634">
            <v>45352</v>
          </cell>
          <cell r="L634">
            <v>113.3372377</v>
          </cell>
          <cell r="M634">
            <v>29.39</v>
          </cell>
          <cell r="O634">
            <v>1.82</v>
          </cell>
          <cell r="Y634">
            <v>1653.3100000000002</v>
          </cell>
          <cell r="AB634" t="str">
            <v>PL14434</v>
          </cell>
        </row>
        <row r="635">
          <cell r="C635" t="str">
            <v>HOSPITAL MESTRE VITALINO</v>
          </cell>
          <cell r="E635" t="str">
            <v>ELIS MARIE DE ASSUNCAO FERREIRA BARROS</v>
          </cell>
          <cell r="F635" t="str">
            <v>2 - Outros Profissionais da Saúde</v>
          </cell>
          <cell r="G635" t="str">
            <v>223405</v>
          </cell>
          <cell r="H635">
            <v>45352</v>
          </cell>
          <cell r="L635">
            <v>113.3372377</v>
          </cell>
          <cell r="M635">
            <v>17.489999999999998</v>
          </cell>
          <cell r="O635">
            <v>1.82</v>
          </cell>
        </row>
        <row r="636">
          <cell r="C636" t="str">
            <v>HOSPITAL MESTRE VITALINO</v>
          </cell>
          <cell r="E636" t="str">
            <v>ELIS SUELI BATISTA DO NASCIMENTO</v>
          </cell>
          <cell r="F636" t="str">
            <v>2 - Outros Profissionais da Saúde</v>
          </cell>
          <cell r="G636" t="str">
            <v>322205</v>
          </cell>
          <cell r="H636">
            <v>45352</v>
          </cell>
          <cell r="O636">
            <v>1.82</v>
          </cell>
          <cell r="Y636">
            <v>1267.54</v>
          </cell>
          <cell r="AB636" t="str">
            <v>PL14434</v>
          </cell>
        </row>
        <row r="637">
          <cell r="C637" t="str">
            <v>HOSPITAL MESTRE VITALINO</v>
          </cell>
          <cell r="E637" t="str">
            <v>ELISABETE OLIVEIRA DO NASCIMENTO FARIAS</v>
          </cell>
          <cell r="F637" t="str">
            <v>2 - Outros Profissionais da Saúde</v>
          </cell>
          <cell r="G637" t="str">
            <v>322205</v>
          </cell>
          <cell r="H637">
            <v>45352</v>
          </cell>
          <cell r="L637">
            <v>113.3372377</v>
          </cell>
          <cell r="M637">
            <v>25.47</v>
          </cell>
          <cell r="O637">
            <v>1.82</v>
          </cell>
          <cell r="R637">
            <v>307.2</v>
          </cell>
          <cell r="S637">
            <v>88.17</v>
          </cell>
          <cell r="Y637">
            <v>1653.3100000000002</v>
          </cell>
          <cell r="AB637" t="str">
            <v>PL14434</v>
          </cell>
        </row>
        <row r="638">
          <cell r="C638" t="str">
            <v>HOSPITAL MESTRE VITALINO</v>
          </cell>
          <cell r="E638" t="str">
            <v>ELISABETE RODRIGUES DE ARAUJO</v>
          </cell>
          <cell r="F638" t="str">
            <v>3 - Administrativo</v>
          </cell>
          <cell r="G638" t="str">
            <v>252545</v>
          </cell>
          <cell r="H638">
            <v>45352</v>
          </cell>
          <cell r="L638">
            <v>113.3372377</v>
          </cell>
          <cell r="M638">
            <v>37.64</v>
          </cell>
          <cell r="O638">
            <v>1.82</v>
          </cell>
          <cell r="U638">
            <v>80.95</v>
          </cell>
          <cell r="X638" t="str">
            <v>AUX. CRECHE I</v>
          </cell>
        </row>
        <row r="639">
          <cell r="C639" t="str">
            <v>HOSPITAL MESTRE VITALINO</v>
          </cell>
          <cell r="E639" t="str">
            <v>ELISANGELA BORGES DA SILVA ROSENO</v>
          </cell>
          <cell r="F639" t="str">
            <v>3 - Administrativo</v>
          </cell>
          <cell r="G639" t="str">
            <v>514320</v>
          </cell>
          <cell r="H639">
            <v>45352</v>
          </cell>
          <cell r="L639">
            <v>113.3372377</v>
          </cell>
          <cell r="M639">
            <v>28.24</v>
          </cell>
          <cell r="O639">
            <v>1.82</v>
          </cell>
          <cell r="R639">
            <v>307.2</v>
          </cell>
          <cell r="S639">
            <v>84.72</v>
          </cell>
        </row>
        <row r="640">
          <cell r="C640" t="str">
            <v>HOSPITAL MESTRE VITALINO</v>
          </cell>
          <cell r="E640" t="str">
            <v>ELISANGELA MARIA DA SILVA</v>
          </cell>
          <cell r="F640" t="str">
            <v>2 - Outros Profissionais da Saúde</v>
          </cell>
          <cell r="G640" t="str">
            <v>322205</v>
          </cell>
          <cell r="H640">
            <v>45352</v>
          </cell>
          <cell r="L640">
            <v>113.3372377</v>
          </cell>
          <cell r="M640">
            <v>29.39</v>
          </cell>
          <cell r="O640">
            <v>1.82</v>
          </cell>
          <cell r="Y640">
            <v>1653.3100000000002</v>
          </cell>
          <cell r="AB640" t="str">
            <v>PL14434</v>
          </cell>
        </row>
        <row r="641">
          <cell r="C641" t="str">
            <v>HOSPITAL MESTRE VITALINO</v>
          </cell>
          <cell r="E641" t="str">
            <v>ELISANGELA SEVERINA DA SILVA PESSOA</v>
          </cell>
          <cell r="F641" t="str">
            <v>2 - Outros Profissionais da Saúde</v>
          </cell>
          <cell r="G641" t="str">
            <v>322205</v>
          </cell>
          <cell r="H641">
            <v>45352</v>
          </cell>
          <cell r="L641">
            <v>113.3372377</v>
          </cell>
          <cell r="M641">
            <v>20.57</v>
          </cell>
          <cell r="O641">
            <v>1.82</v>
          </cell>
          <cell r="Y641">
            <v>220.44</v>
          </cell>
          <cell r="AB641" t="str">
            <v>PL14434</v>
          </cell>
        </row>
        <row r="642">
          <cell r="C642" t="str">
            <v>HOSPITAL MESTRE VITALINO</v>
          </cell>
          <cell r="E642" t="str">
            <v>ELISANJARA LUZINETE DA SILVA</v>
          </cell>
          <cell r="F642" t="str">
            <v>2 - Outros Profissionais da Saúde</v>
          </cell>
          <cell r="G642" t="str">
            <v>322205</v>
          </cell>
          <cell r="H642">
            <v>45352</v>
          </cell>
          <cell r="L642">
            <v>113.3372377</v>
          </cell>
          <cell r="M642">
            <v>29.39</v>
          </cell>
          <cell r="O642">
            <v>1.82</v>
          </cell>
          <cell r="Y642">
            <v>1653.3100000000002</v>
          </cell>
          <cell r="AB642" t="str">
            <v>PL14434</v>
          </cell>
        </row>
        <row r="643">
          <cell r="C643" t="str">
            <v>HOSPITAL MESTRE VITALINO</v>
          </cell>
          <cell r="E643" t="str">
            <v>ELISSANDRA LINS FERREIRA BARROS</v>
          </cell>
          <cell r="F643" t="str">
            <v>2 - Outros Profissionais da Saúde</v>
          </cell>
          <cell r="G643" t="str">
            <v>223505</v>
          </cell>
          <cell r="H643">
            <v>45352</v>
          </cell>
          <cell r="L643">
            <v>113.3372377</v>
          </cell>
          <cell r="M643">
            <v>4.1100000000000003</v>
          </cell>
          <cell r="O643">
            <v>1.35</v>
          </cell>
          <cell r="Y643">
            <v>972.42</v>
          </cell>
          <cell r="AB643" t="str">
            <v>PL14434</v>
          </cell>
        </row>
        <row r="644">
          <cell r="C644" t="str">
            <v>HOSPITAL MESTRE VITALINO</v>
          </cell>
          <cell r="E644" t="str">
            <v>ELISSANDRO PEREIRA DA SILVA</v>
          </cell>
          <cell r="F644" t="str">
            <v>2 - Outros Profissionais da Saúde</v>
          </cell>
          <cell r="G644" t="str">
            <v>322205</v>
          </cell>
          <cell r="H644">
            <v>45352</v>
          </cell>
          <cell r="L644">
            <v>113.3372377</v>
          </cell>
          <cell r="M644">
            <v>29.39</v>
          </cell>
          <cell r="O644">
            <v>1.82</v>
          </cell>
          <cell r="Y644">
            <v>1653.3100000000002</v>
          </cell>
          <cell r="AB644" t="str">
            <v>PL14434</v>
          </cell>
        </row>
        <row r="645">
          <cell r="C645" t="str">
            <v>HOSPITAL MESTRE VITALINO</v>
          </cell>
          <cell r="E645" t="str">
            <v>ELIVANI DA SILVA NASCIMENTO</v>
          </cell>
          <cell r="F645" t="str">
            <v>2 - Outros Profissionais da Saúde</v>
          </cell>
          <cell r="G645" t="str">
            <v>322205</v>
          </cell>
          <cell r="H645">
            <v>45352</v>
          </cell>
          <cell r="L645">
            <v>113.3372377</v>
          </cell>
          <cell r="M645">
            <v>29.39</v>
          </cell>
          <cell r="O645">
            <v>1.82</v>
          </cell>
          <cell r="R645">
            <v>307.2</v>
          </cell>
          <cell r="S645">
            <v>88.17</v>
          </cell>
          <cell r="Y645">
            <v>1653.3100000000002</v>
          </cell>
          <cell r="AB645" t="str">
            <v>PL14434</v>
          </cell>
        </row>
        <row r="646">
          <cell r="C646" t="str">
            <v>HOSPITAL MESTRE VITALINO</v>
          </cell>
          <cell r="E646" t="str">
            <v>ELIVANIA DA SILVA</v>
          </cell>
          <cell r="F646" t="str">
            <v>2 - Outros Profissionais da Saúde</v>
          </cell>
          <cell r="G646" t="str">
            <v>322205</v>
          </cell>
          <cell r="H646">
            <v>45352</v>
          </cell>
          <cell r="O646">
            <v>1.82</v>
          </cell>
          <cell r="U646">
            <v>77.55</v>
          </cell>
          <cell r="X646" t="str">
            <v>AUX. CRECHE I</v>
          </cell>
          <cell r="Y646">
            <v>1653.3100000000002</v>
          </cell>
          <cell r="AB646" t="str">
            <v>PL14434</v>
          </cell>
        </row>
        <row r="647">
          <cell r="C647" t="str">
            <v>HOSPITAL MESTRE VITALINO</v>
          </cell>
          <cell r="E647" t="str">
            <v>ELIZABETH CAVALCANTI BEZERRA</v>
          </cell>
          <cell r="F647" t="str">
            <v>2 - Outros Profissionais da Saúde</v>
          </cell>
          <cell r="G647" t="str">
            <v>521130</v>
          </cell>
          <cell r="H647">
            <v>45352</v>
          </cell>
          <cell r="O647">
            <v>1.82</v>
          </cell>
        </row>
        <row r="648">
          <cell r="C648" t="str">
            <v>HOSPITAL MESTRE VITALINO</v>
          </cell>
          <cell r="E648" t="str">
            <v>ELIZABETH KIMBERLY DO NASCIMENTO</v>
          </cell>
          <cell r="F648" t="str">
            <v>1 - Médico</v>
          </cell>
          <cell r="G648" t="str">
            <v>225170</v>
          </cell>
          <cell r="H648">
            <v>45352</v>
          </cell>
          <cell r="L648">
            <v>113.3372377</v>
          </cell>
          <cell r="M648">
            <v>4.24</v>
          </cell>
          <cell r="O648">
            <v>5.77</v>
          </cell>
          <cell r="P648">
            <v>1.23</v>
          </cell>
        </row>
        <row r="649">
          <cell r="C649" t="str">
            <v>HOSPITAL MESTRE VITALINO</v>
          </cell>
          <cell r="E649" t="str">
            <v>ELIZANGELA BEZERRA DA SILVA</v>
          </cell>
          <cell r="F649" t="str">
            <v>2 - Outros Profissionais da Saúde</v>
          </cell>
          <cell r="G649" t="str">
            <v>322205</v>
          </cell>
          <cell r="H649">
            <v>45352</v>
          </cell>
          <cell r="L649">
            <v>113.3372377</v>
          </cell>
          <cell r="M649">
            <v>26.45</v>
          </cell>
          <cell r="O649">
            <v>1.82</v>
          </cell>
          <cell r="Y649">
            <v>1653.3100000000002</v>
          </cell>
          <cell r="AB649" t="str">
            <v>PL14434</v>
          </cell>
        </row>
        <row r="650">
          <cell r="C650" t="str">
            <v>HOSPITAL MESTRE VITALINO</v>
          </cell>
          <cell r="E650" t="str">
            <v>ELIZANGELA DE LIMA CARVALHO</v>
          </cell>
          <cell r="F650" t="str">
            <v>2 - Outros Profissionais da Saúde</v>
          </cell>
          <cell r="G650" t="str">
            <v>521130</v>
          </cell>
          <cell r="H650">
            <v>45352</v>
          </cell>
          <cell r="L650">
            <v>113.3372377</v>
          </cell>
          <cell r="M650">
            <v>26.36</v>
          </cell>
          <cell r="O650">
            <v>1.82</v>
          </cell>
        </row>
        <row r="651">
          <cell r="C651" t="str">
            <v>HOSPITAL MESTRE VITALINO</v>
          </cell>
          <cell r="E651" t="str">
            <v>ELIZANGELA MARIA DA SILVA</v>
          </cell>
          <cell r="F651" t="str">
            <v>2 - Outros Profissionais da Saúde</v>
          </cell>
          <cell r="G651" t="str">
            <v>223505</v>
          </cell>
          <cell r="H651">
            <v>45352</v>
          </cell>
          <cell r="L651">
            <v>113.3372377</v>
          </cell>
          <cell r="M651">
            <v>3.97</v>
          </cell>
          <cell r="O651">
            <v>1.35</v>
          </cell>
          <cell r="U651">
            <v>120.26</v>
          </cell>
          <cell r="X651" t="str">
            <v>AUX. CRECHE I</v>
          </cell>
          <cell r="Y651">
            <v>972.42</v>
          </cell>
          <cell r="AB651" t="str">
            <v>PL14434</v>
          </cell>
        </row>
        <row r="652">
          <cell r="C652" t="str">
            <v>HOSPITAL MESTRE VITALINO</v>
          </cell>
          <cell r="E652" t="str">
            <v>ELIZEU DORGIVAL DA SILVA</v>
          </cell>
          <cell r="F652" t="str">
            <v>3 - Administrativo</v>
          </cell>
          <cell r="G652" t="str">
            <v>513505</v>
          </cell>
          <cell r="H652">
            <v>45352</v>
          </cell>
          <cell r="L652">
            <v>113.3372377</v>
          </cell>
          <cell r="M652">
            <v>28.24</v>
          </cell>
          <cell r="O652">
            <v>1.82</v>
          </cell>
          <cell r="R652">
            <v>307.2</v>
          </cell>
          <cell r="S652">
            <v>84.72</v>
          </cell>
        </row>
        <row r="653">
          <cell r="C653" t="str">
            <v>HOSPITAL MESTRE VITALINO</v>
          </cell>
          <cell r="E653" t="str">
            <v>ELLEN GAMA E SILVA</v>
          </cell>
          <cell r="F653" t="str">
            <v>2 - Outros Profissionais da Saúde</v>
          </cell>
          <cell r="G653" t="str">
            <v>223605</v>
          </cell>
          <cell r="H653">
            <v>45352</v>
          </cell>
          <cell r="L653">
            <v>113.3372377</v>
          </cell>
          <cell r="M653">
            <v>3.19</v>
          </cell>
          <cell r="O653">
            <v>1.35</v>
          </cell>
          <cell r="U653">
            <v>112.22</v>
          </cell>
          <cell r="X653" t="str">
            <v>AUX. CRECHE I</v>
          </cell>
        </row>
        <row r="654">
          <cell r="C654" t="str">
            <v>HOSPITAL MESTRE VITALINO</v>
          </cell>
          <cell r="E654" t="str">
            <v>ELLEN JOANA DE SOUZA VIANA</v>
          </cell>
          <cell r="F654" t="str">
            <v>2 - Outros Profissionais da Saúde</v>
          </cell>
          <cell r="G654" t="str">
            <v>322205</v>
          </cell>
          <cell r="H654">
            <v>45352</v>
          </cell>
          <cell r="O654">
            <v>1.82</v>
          </cell>
          <cell r="Y654">
            <v>1653.3100000000002</v>
          </cell>
          <cell r="AB654" t="str">
            <v>PL14434</v>
          </cell>
        </row>
        <row r="655">
          <cell r="C655" t="str">
            <v>HOSPITAL MESTRE VITALINO</v>
          </cell>
          <cell r="E655" t="str">
            <v>ELLEN THAIS DOS SANTOS SILVA</v>
          </cell>
          <cell r="F655" t="str">
            <v>2 - Outros Profissionais da Saúde</v>
          </cell>
          <cell r="G655" t="str">
            <v>322205</v>
          </cell>
          <cell r="H655">
            <v>45352</v>
          </cell>
          <cell r="L655">
            <v>113.3372377</v>
          </cell>
          <cell r="M655">
            <v>29.39</v>
          </cell>
          <cell r="O655">
            <v>1.82</v>
          </cell>
          <cell r="U655">
            <v>77.55</v>
          </cell>
          <cell r="X655" t="str">
            <v xml:space="preserve">AUX.CRECHE II </v>
          </cell>
          <cell r="Y655">
            <v>1653.3100000000002</v>
          </cell>
          <cell r="AB655" t="str">
            <v>PL14434</v>
          </cell>
        </row>
        <row r="656">
          <cell r="C656" t="str">
            <v>HOSPITAL MESTRE VITALINO</v>
          </cell>
          <cell r="E656" t="str">
            <v>ELLENY LAIS SILVA ARAUJO</v>
          </cell>
          <cell r="F656" t="str">
            <v>2 - Outros Profissionais da Saúde</v>
          </cell>
          <cell r="G656" t="str">
            <v>223605</v>
          </cell>
          <cell r="H656">
            <v>45352</v>
          </cell>
          <cell r="L656">
            <v>113.3372377</v>
          </cell>
          <cell r="M656">
            <v>3.24</v>
          </cell>
          <cell r="O656">
            <v>1.35</v>
          </cell>
        </row>
        <row r="657">
          <cell r="C657" t="str">
            <v>HOSPITAL MESTRE VITALINO</v>
          </cell>
          <cell r="E657" t="str">
            <v>ELONILDA SEVERINA DOS SANTOS</v>
          </cell>
          <cell r="F657" t="str">
            <v>2 - Outros Profissionais da Saúde</v>
          </cell>
          <cell r="G657" t="str">
            <v>223505</v>
          </cell>
          <cell r="H657">
            <v>45352</v>
          </cell>
          <cell r="L657">
            <v>113.3372377</v>
          </cell>
          <cell r="M657">
            <v>3.85</v>
          </cell>
          <cell r="O657">
            <v>1.35</v>
          </cell>
          <cell r="Y657">
            <v>1130.8899999999999</v>
          </cell>
          <cell r="AB657" t="str">
            <v>PL14434</v>
          </cell>
        </row>
        <row r="658">
          <cell r="C658" t="str">
            <v>HOSPITAL MESTRE VITALINO</v>
          </cell>
          <cell r="E658" t="str">
            <v>ELOYSA NATALIA SANTOS SILVA</v>
          </cell>
          <cell r="F658" t="str">
            <v>2 - Outros Profissionais da Saúde</v>
          </cell>
          <cell r="G658" t="str">
            <v>223505</v>
          </cell>
          <cell r="H658">
            <v>45352</v>
          </cell>
          <cell r="L658">
            <v>113.3372377</v>
          </cell>
          <cell r="M658">
            <v>4.1100000000000003</v>
          </cell>
          <cell r="O658">
            <v>1.35</v>
          </cell>
          <cell r="U658">
            <v>120.26</v>
          </cell>
          <cell r="X658" t="str">
            <v>AUX. CRECHE I</v>
          </cell>
          <cell r="Y658">
            <v>972.42</v>
          </cell>
          <cell r="AB658" t="str">
            <v>PL14434</v>
          </cell>
        </row>
        <row r="659">
          <cell r="C659" t="str">
            <v>HOSPITAL MESTRE VITALINO</v>
          </cell>
          <cell r="E659" t="str">
            <v>ELTON ROBERTO DA SILVA BATISTA</v>
          </cell>
          <cell r="F659" t="str">
            <v>2 - Outros Profissionais da Saúde</v>
          </cell>
          <cell r="G659" t="str">
            <v>521130</v>
          </cell>
          <cell r="H659">
            <v>45352</v>
          </cell>
          <cell r="O659">
            <v>1.82</v>
          </cell>
        </row>
        <row r="660">
          <cell r="C660" t="str">
            <v>HOSPITAL MESTRE VITALINO</v>
          </cell>
          <cell r="E660" t="str">
            <v>ELVIS GONCALVES FERREIRA</v>
          </cell>
          <cell r="F660" t="str">
            <v>3 - Administrativo</v>
          </cell>
          <cell r="G660" t="str">
            <v>515110</v>
          </cell>
          <cell r="H660">
            <v>45352</v>
          </cell>
          <cell r="L660">
            <v>113.3372377</v>
          </cell>
          <cell r="M660">
            <v>28.24</v>
          </cell>
          <cell r="O660">
            <v>1.82</v>
          </cell>
        </row>
        <row r="661">
          <cell r="C661" t="str">
            <v>HOSPITAL MESTRE VITALINO</v>
          </cell>
          <cell r="E661" t="str">
            <v>ELYDA LARISSA ALVES DA SILVA</v>
          </cell>
          <cell r="F661" t="str">
            <v>2 - Outros Profissionais da Saúde</v>
          </cell>
          <cell r="G661" t="str">
            <v>322205</v>
          </cell>
          <cell r="H661">
            <v>45352</v>
          </cell>
          <cell r="O661">
            <v>1.82</v>
          </cell>
          <cell r="Y661">
            <v>1653.3100000000002</v>
          </cell>
          <cell r="AB661" t="str">
            <v>PL14434</v>
          </cell>
        </row>
        <row r="662">
          <cell r="C662" t="str">
            <v>HOSPITAL MESTRE VITALINO</v>
          </cell>
          <cell r="E662" t="str">
            <v>ELYDAYANE KELLY DO NASCIMENTO FREITAS</v>
          </cell>
          <cell r="F662" t="str">
            <v>2 - Outros Profissionais da Saúde</v>
          </cell>
          <cell r="G662" t="str">
            <v>521130</v>
          </cell>
          <cell r="H662">
            <v>45352</v>
          </cell>
          <cell r="L662">
            <v>113.3372377</v>
          </cell>
          <cell r="M662">
            <v>28.24</v>
          </cell>
          <cell r="O662">
            <v>1.82</v>
          </cell>
          <cell r="R662">
            <v>307.2</v>
          </cell>
          <cell r="S662">
            <v>84.72</v>
          </cell>
        </row>
        <row r="663">
          <cell r="C663" t="str">
            <v>HOSPITAL MESTRE VITALINO</v>
          </cell>
          <cell r="E663" t="str">
            <v>ELYSON GABRIEL TEIXEIRA PATRIOTA</v>
          </cell>
          <cell r="F663" t="str">
            <v>3 - Administrativo</v>
          </cell>
          <cell r="G663" t="str">
            <v>411010</v>
          </cell>
          <cell r="H663">
            <v>45352</v>
          </cell>
          <cell r="L663">
            <v>113.3372377</v>
          </cell>
          <cell r="M663">
            <v>29.32</v>
          </cell>
          <cell r="O663">
            <v>1.82</v>
          </cell>
          <cell r="R663">
            <v>153.6</v>
          </cell>
          <cell r="S663">
            <v>87.97</v>
          </cell>
        </row>
        <row r="664">
          <cell r="C664" t="str">
            <v>HOSPITAL MESTRE VITALINO</v>
          </cell>
          <cell r="E664" t="str">
            <v>ELYVELTON JUNIOR SOBRAL SILVA</v>
          </cell>
          <cell r="F664" t="str">
            <v>3 - Administrativo</v>
          </cell>
          <cell r="G664" t="str">
            <v>411010</v>
          </cell>
          <cell r="H664">
            <v>45352</v>
          </cell>
          <cell r="L664">
            <v>113.3372377</v>
          </cell>
          <cell r="M664">
            <v>24.44</v>
          </cell>
          <cell r="O664">
            <v>1.82</v>
          </cell>
        </row>
        <row r="665">
          <cell r="C665" t="str">
            <v>HOSPITAL MESTRE VITALINO</v>
          </cell>
          <cell r="E665" t="str">
            <v>EMANOEL MANOEL DOS SANTOS</v>
          </cell>
          <cell r="F665" t="str">
            <v>2 - Outros Profissionais da Saúde</v>
          </cell>
          <cell r="G665" t="str">
            <v>322205</v>
          </cell>
          <cell r="H665">
            <v>45352</v>
          </cell>
          <cell r="L665">
            <v>113.3372377</v>
          </cell>
          <cell r="M665">
            <v>28.41</v>
          </cell>
          <cell r="O665">
            <v>1.82</v>
          </cell>
          <cell r="Y665">
            <v>1653.3100000000002</v>
          </cell>
          <cell r="AB665" t="str">
            <v>PL14434</v>
          </cell>
        </row>
        <row r="666">
          <cell r="C666" t="str">
            <v>HOSPITAL MESTRE VITALINO</v>
          </cell>
          <cell r="E666" t="str">
            <v>EMANUEL DA SILVA SANTOS</v>
          </cell>
          <cell r="F666" t="str">
            <v>3 - Administrativo</v>
          </cell>
          <cell r="G666" t="str">
            <v>411010</v>
          </cell>
          <cell r="H666">
            <v>45352</v>
          </cell>
          <cell r="L666">
            <v>113.3372377</v>
          </cell>
          <cell r="M666">
            <v>29.32</v>
          </cell>
          <cell r="O666">
            <v>1.82</v>
          </cell>
        </row>
        <row r="667">
          <cell r="C667" t="str">
            <v>HOSPITAL MESTRE VITALINO</v>
          </cell>
          <cell r="E667" t="str">
            <v>EMANUEL MONTEIRO DE LIMA</v>
          </cell>
          <cell r="F667" t="str">
            <v>3 - Administrativo</v>
          </cell>
          <cell r="G667" t="str">
            <v>782320</v>
          </cell>
          <cell r="H667">
            <v>45352</v>
          </cell>
          <cell r="L667">
            <v>113.3372377</v>
          </cell>
          <cell r="M667">
            <v>44.04</v>
          </cell>
          <cell r="O667">
            <v>1.82</v>
          </cell>
        </row>
        <row r="668">
          <cell r="C668" t="str">
            <v>HOSPITAL MESTRE VITALINO</v>
          </cell>
          <cell r="E668" t="str">
            <v>EMANUEL SIQUEIRA GUIMARAES</v>
          </cell>
          <cell r="F668" t="str">
            <v>2 - Outros Profissionais da Saúde</v>
          </cell>
          <cell r="G668" t="str">
            <v>223710</v>
          </cell>
          <cell r="H668">
            <v>45352</v>
          </cell>
          <cell r="O668">
            <v>1.82</v>
          </cell>
        </row>
        <row r="669">
          <cell r="C669" t="str">
            <v>HOSPITAL MESTRE VITALINO</v>
          </cell>
          <cell r="E669" t="str">
            <v>EMANUELA MARIA DE OLIVEIRA</v>
          </cell>
          <cell r="F669" t="str">
            <v>2 - Outros Profissionais da Saúde</v>
          </cell>
          <cell r="G669" t="str">
            <v>223710</v>
          </cell>
          <cell r="H669">
            <v>45352</v>
          </cell>
          <cell r="O669">
            <v>1.82</v>
          </cell>
        </row>
        <row r="670">
          <cell r="C670" t="str">
            <v>HOSPITAL MESTRE VITALINO</v>
          </cell>
          <cell r="E670" t="str">
            <v>EMERSON RICARDO BEZERRA</v>
          </cell>
          <cell r="F670" t="str">
            <v>3 - Administrativo</v>
          </cell>
          <cell r="G670" t="str">
            <v>763305</v>
          </cell>
          <cell r="H670">
            <v>45352</v>
          </cell>
          <cell r="O670">
            <v>1.82</v>
          </cell>
          <cell r="R670">
            <v>403.2</v>
          </cell>
          <cell r="S670">
            <v>84.72</v>
          </cell>
        </row>
        <row r="671">
          <cell r="C671" t="str">
            <v>HOSPITAL MESTRE VITALINO</v>
          </cell>
          <cell r="E671" t="str">
            <v>EMILIA ANDRADE CAVALCANTI</v>
          </cell>
          <cell r="F671" t="str">
            <v>2 - Outros Profissionais da Saúde</v>
          </cell>
          <cell r="G671" t="str">
            <v>521130</v>
          </cell>
          <cell r="H671">
            <v>45352</v>
          </cell>
          <cell r="O671">
            <v>1.82</v>
          </cell>
        </row>
        <row r="672">
          <cell r="C672" t="str">
            <v>HOSPITAL MESTRE VITALINO</v>
          </cell>
          <cell r="E672" t="str">
            <v>EMILIA CRISTINA LOPES DE HOLANDA</v>
          </cell>
          <cell r="F672" t="str">
            <v>2 - Outros Profissionais da Saúde</v>
          </cell>
          <cell r="G672" t="str">
            <v>322205</v>
          </cell>
          <cell r="H672">
            <v>45352</v>
          </cell>
          <cell r="L672">
            <v>113.3372377</v>
          </cell>
          <cell r="M672">
            <v>29.39</v>
          </cell>
          <cell r="O672">
            <v>1.82</v>
          </cell>
          <cell r="Y672">
            <v>1653.3100000000002</v>
          </cell>
          <cell r="AB672" t="str">
            <v>PL14434</v>
          </cell>
        </row>
        <row r="673">
          <cell r="C673" t="str">
            <v>HOSPITAL MESTRE VITALINO</v>
          </cell>
          <cell r="E673" t="str">
            <v>EMILLY DAYANNE SILVA SANTOS</v>
          </cell>
          <cell r="F673" t="str">
            <v>2 - Outros Profissionais da Saúde</v>
          </cell>
          <cell r="G673" t="str">
            <v>223505</v>
          </cell>
          <cell r="H673">
            <v>45352</v>
          </cell>
          <cell r="L673">
            <v>113.3372377</v>
          </cell>
          <cell r="M673">
            <v>4.1100000000000003</v>
          </cell>
          <cell r="O673">
            <v>1.35</v>
          </cell>
          <cell r="Y673">
            <v>972.42</v>
          </cell>
          <cell r="AB673" t="str">
            <v>PL14434</v>
          </cell>
        </row>
        <row r="674">
          <cell r="C674" t="str">
            <v>HOSPITAL MESTRE VITALINO</v>
          </cell>
          <cell r="E674" t="str">
            <v>EMILLY FABRICIA SOUZA PONCIANO</v>
          </cell>
          <cell r="F674" t="str">
            <v>3 - Administrativo</v>
          </cell>
          <cell r="G674" t="str">
            <v>411010</v>
          </cell>
          <cell r="H674">
            <v>45352</v>
          </cell>
          <cell r="L674">
            <v>113.3372377</v>
          </cell>
          <cell r="M674">
            <v>29.32</v>
          </cell>
          <cell r="O674">
            <v>1.82</v>
          </cell>
        </row>
        <row r="675">
          <cell r="C675" t="str">
            <v>HOSPITAL MESTRE VITALINO</v>
          </cell>
          <cell r="E675" t="str">
            <v>EMILY MERCIA LIMA SILVA</v>
          </cell>
          <cell r="F675" t="str">
            <v>2 - Outros Profissionais da Saúde</v>
          </cell>
          <cell r="G675" t="str">
            <v>521130</v>
          </cell>
          <cell r="H675">
            <v>45352</v>
          </cell>
          <cell r="L675">
            <v>113.3372377</v>
          </cell>
          <cell r="M675">
            <v>28.24</v>
          </cell>
          <cell r="O675">
            <v>1.82</v>
          </cell>
        </row>
        <row r="676">
          <cell r="C676" t="str">
            <v>HOSPITAL MESTRE VITALINO</v>
          </cell>
          <cell r="E676" t="str">
            <v>EMILY STEPHANIE DA CONCEIÇÃO SILVA</v>
          </cell>
          <cell r="F676" t="str">
            <v>2 - Outros Profissionais da Saúde</v>
          </cell>
          <cell r="G676" t="str">
            <v>322205</v>
          </cell>
          <cell r="H676">
            <v>45352</v>
          </cell>
          <cell r="L676">
            <v>113.3372377</v>
          </cell>
          <cell r="M676">
            <v>29.39</v>
          </cell>
          <cell r="O676">
            <v>1.82</v>
          </cell>
          <cell r="R676">
            <v>307.2</v>
          </cell>
          <cell r="S676">
            <v>88.17</v>
          </cell>
          <cell r="Y676">
            <v>1653.3100000000002</v>
          </cell>
          <cell r="AB676" t="str">
            <v>PL14434</v>
          </cell>
        </row>
        <row r="677">
          <cell r="C677" t="str">
            <v>HOSPITAL MESTRE VITALINO</v>
          </cell>
          <cell r="E677" t="str">
            <v>EMMANUELA KARINY DE LIMA BEZERRA QUEIROZ</v>
          </cell>
          <cell r="F677" t="str">
            <v>2 - Outros Profissionais da Saúde</v>
          </cell>
          <cell r="G677" t="str">
            <v>223505</v>
          </cell>
          <cell r="H677">
            <v>45352</v>
          </cell>
          <cell r="L677">
            <v>113.3372377</v>
          </cell>
          <cell r="M677">
            <v>4.1100000000000003</v>
          </cell>
          <cell r="O677">
            <v>1.35</v>
          </cell>
          <cell r="U677">
            <v>120.26</v>
          </cell>
          <cell r="X677" t="str">
            <v>AUX. CRECHE I</v>
          </cell>
          <cell r="Y677">
            <v>972.42</v>
          </cell>
          <cell r="AB677" t="str">
            <v>PL14434</v>
          </cell>
        </row>
        <row r="678">
          <cell r="C678" t="str">
            <v>HOSPITAL MESTRE VITALINO</v>
          </cell>
          <cell r="E678" t="str">
            <v>ENOCK MANOEL DOS SANTOS</v>
          </cell>
          <cell r="F678" t="str">
            <v>2 - Outros Profissionais da Saúde</v>
          </cell>
          <cell r="G678" t="str">
            <v>322205</v>
          </cell>
          <cell r="H678">
            <v>45352</v>
          </cell>
          <cell r="L678">
            <v>113.3372377</v>
          </cell>
          <cell r="M678">
            <v>26.45</v>
          </cell>
          <cell r="O678">
            <v>1.82</v>
          </cell>
          <cell r="Y678">
            <v>1653.3100000000002</v>
          </cell>
          <cell r="AB678" t="str">
            <v>PL14434</v>
          </cell>
        </row>
        <row r="679">
          <cell r="C679" t="str">
            <v>HOSPITAL MESTRE VITALINO</v>
          </cell>
          <cell r="E679" t="str">
            <v>ERALDO BRAZ DE ARAUJO</v>
          </cell>
          <cell r="F679" t="str">
            <v>3 - Administrativo</v>
          </cell>
          <cell r="G679" t="str">
            <v>411010</v>
          </cell>
          <cell r="H679">
            <v>45352</v>
          </cell>
          <cell r="L679">
            <v>113.3372377</v>
          </cell>
          <cell r="M679">
            <v>29.32</v>
          </cell>
          <cell r="O679">
            <v>1.82</v>
          </cell>
          <cell r="R679">
            <v>201.6</v>
          </cell>
          <cell r="S679">
            <v>87.97</v>
          </cell>
        </row>
        <row r="680">
          <cell r="C680" t="str">
            <v>HOSPITAL MESTRE VITALINO</v>
          </cell>
          <cell r="E680" t="str">
            <v>ERALDO RICARDO MOTA</v>
          </cell>
          <cell r="F680" t="str">
            <v>2 - Outros Profissionais da Saúde</v>
          </cell>
          <cell r="G680" t="str">
            <v>322205</v>
          </cell>
          <cell r="H680">
            <v>45352</v>
          </cell>
          <cell r="L680">
            <v>113.3372377</v>
          </cell>
          <cell r="M680">
            <v>28.41</v>
          </cell>
          <cell r="O680">
            <v>1.82</v>
          </cell>
          <cell r="Y680">
            <v>1653.3100000000002</v>
          </cell>
          <cell r="AB680" t="str">
            <v>PL14434</v>
          </cell>
        </row>
        <row r="681">
          <cell r="C681" t="str">
            <v>HOSPITAL MESTRE VITALINO</v>
          </cell>
          <cell r="E681" t="str">
            <v>ERB GAMA CAMBRAINHA MONTEIRO</v>
          </cell>
          <cell r="F681" t="str">
            <v>1 - Médico</v>
          </cell>
          <cell r="G681" t="str">
            <v>225225</v>
          </cell>
          <cell r="H681">
            <v>45352</v>
          </cell>
          <cell r="L681">
            <v>113.3372377</v>
          </cell>
          <cell r="M681">
            <v>4.24</v>
          </cell>
          <cell r="O681">
            <v>5.77</v>
          </cell>
          <cell r="P681">
            <v>1.23</v>
          </cell>
        </row>
        <row r="682">
          <cell r="C682" t="str">
            <v>HOSPITAL MESTRE VITALINO</v>
          </cell>
          <cell r="E682" t="str">
            <v>ERBETON DE OLIVEIRA SOARES</v>
          </cell>
          <cell r="F682" t="str">
            <v>3 - Administrativo</v>
          </cell>
          <cell r="G682" t="str">
            <v>515110</v>
          </cell>
          <cell r="H682">
            <v>45352</v>
          </cell>
          <cell r="L682">
            <v>113.3372377</v>
          </cell>
          <cell r="M682">
            <v>28.24</v>
          </cell>
          <cell r="O682">
            <v>1.82</v>
          </cell>
        </row>
        <row r="683">
          <cell r="C683" t="str">
            <v>HOSPITAL MESTRE VITALINO</v>
          </cell>
          <cell r="E683" t="str">
            <v>ERIANE COIMBRA DA SILVA</v>
          </cell>
          <cell r="F683" t="str">
            <v>2 - Outros Profissionais da Saúde</v>
          </cell>
          <cell r="G683" t="str">
            <v>322205</v>
          </cell>
          <cell r="H683">
            <v>45352</v>
          </cell>
          <cell r="L683">
            <v>113.3372377</v>
          </cell>
          <cell r="M683">
            <v>29.39</v>
          </cell>
          <cell r="O683">
            <v>1.82</v>
          </cell>
          <cell r="U683">
            <v>77.55</v>
          </cell>
          <cell r="X683" t="str">
            <v>AUX. CRECHE I</v>
          </cell>
          <cell r="Y683">
            <v>1653.3100000000002</v>
          </cell>
          <cell r="AB683" t="str">
            <v>PL14434</v>
          </cell>
        </row>
        <row r="684">
          <cell r="C684" t="str">
            <v>HOSPITAL MESTRE VITALINO</v>
          </cell>
          <cell r="E684" t="str">
            <v>ERICA FERNANDA DA SILVA ARRUDA</v>
          </cell>
          <cell r="F684" t="str">
            <v>2 - Outros Profissionais da Saúde</v>
          </cell>
          <cell r="G684" t="str">
            <v>322205</v>
          </cell>
          <cell r="H684">
            <v>45352</v>
          </cell>
          <cell r="L684">
            <v>113.3372377</v>
          </cell>
          <cell r="M684">
            <v>29.39</v>
          </cell>
          <cell r="O684">
            <v>1.82</v>
          </cell>
          <cell r="U684">
            <v>77.55</v>
          </cell>
          <cell r="X684" t="str">
            <v>AUX. CRECHE I</v>
          </cell>
          <cell r="Y684">
            <v>1653.3100000000002</v>
          </cell>
          <cell r="AB684" t="str">
            <v>PL14434</v>
          </cell>
        </row>
        <row r="685">
          <cell r="C685" t="str">
            <v>HOSPITAL MESTRE VITALINO</v>
          </cell>
          <cell r="E685" t="str">
            <v>ERICA JANAINA DE BARROS</v>
          </cell>
          <cell r="F685" t="str">
            <v>2 - Outros Profissionais da Saúde</v>
          </cell>
          <cell r="G685" t="str">
            <v>322205</v>
          </cell>
          <cell r="H685">
            <v>45352</v>
          </cell>
          <cell r="L685">
            <v>113.3372377</v>
          </cell>
          <cell r="M685">
            <v>29.39</v>
          </cell>
          <cell r="O685">
            <v>1.82</v>
          </cell>
          <cell r="Y685">
            <v>1653.3100000000002</v>
          </cell>
          <cell r="AB685" t="str">
            <v>PL14434</v>
          </cell>
        </row>
        <row r="686">
          <cell r="C686" t="str">
            <v>HOSPITAL MESTRE VITALINO</v>
          </cell>
          <cell r="E686" t="str">
            <v>ERICA MAGDA DA SILVA FERREIRA</v>
          </cell>
          <cell r="F686" t="str">
            <v>2 - Outros Profissionais da Saúde</v>
          </cell>
          <cell r="G686" t="str">
            <v>322205</v>
          </cell>
          <cell r="H686">
            <v>45352</v>
          </cell>
          <cell r="L686">
            <v>113.3372377</v>
          </cell>
          <cell r="M686">
            <v>29.39</v>
          </cell>
          <cell r="O686">
            <v>1.82</v>
          </cell>
          <cell r="R686">
            <v>0</v>
          </cell>
          <cell r="U686">
            <v>155.1</v>
          </cell>
          <cell r="X686" t="str">
            <v>AUX. CRECHE I, AUX.CRECHE II</v>
          </cell>
          <cell r="Y686">
            <v>1653.3100000000002</v>
          </cell>
          <cell r="AB686" t="str">
            <v>PL14434</v>
          </cell>
        </row>
        <row r="687">
          <cell r="C687" t="str">
            <v>HOSPITAL MESTRE VITALINO</v>
          </cell>
          <cell r="E687" t="str">
            <v>ERICA MARIA BATISTA LINS</v>
          </cell>
          <cell r="F687" t="str">
            <v>2 - Outros Profissionais da Saúde</v>
          </cell>
          <cell r="G687" t="str">
            <v>322205</v>
          </cell>
          <cell r="H687">
            <v>45352</v>
          </cell>
          <cell r="L687">
            <v>113.3372377</v>
          </cell>
          <cell r="M687">
            <v>29.39</v>
          </cell>
          <cell r="O687">
            <v>1.82</v>
          </cell>
          <cell r="Y687">
            <v>1653.3100000000002</v>
          </cell>
          <cell r="AB687" t="str">
            <v>PL14434</v>
          </cell>
        </row>
        <row r="688">
          <cell r="C688" t="str">
            <v>HOSPITAL MESTRE VITALINO</v>
          </cell>
          <cell r="E688" t="str">
            <v>ERICA MARIA CINTRA DO NASCIMENTO</v>
          </cell>
          <cell r="F688" t="str">
            <v>2 - Outros Profissionais da Saúde</v>
          </cell>
          <cell r="G688" t="str">
            <v>223505</v>
          </cell>
          <cell r="H688">
            <v>45352</v>
          </cell>
          <cell r="L688">
            <v>113.3372377</v>
          </cell>
          <cell r="M688">
            <v>3.97</v>
          </cell>
          <cell r="O688">
            <v>1.35</v>
          </cell>
        </row>
        <row r="689">
          <cell r="C689" t="str">
            <v>HOSPITAL MESTRE VITALINO</v>
          </cell>
          <cell r="E689" t="str">
            <v>ERICA MARIA DE SOUZA</v>
          </cell>
          <cell r="F689" t="str">
            <v>2 - Outros Profissionais da Saúde</v>
          </cell>
          <cell r="G689" t="str">
            <v>322205</v>
          </cell>
          <cell r="H689">
            <v>45352</v>
          </cell>
          <cell r="L689">
            <v>113.3372377</v>
          </cell>
          <cell r="M689">
            <v>19.59</v>
          </cell>
          <cell r="O689">
            <v>1.82</v>
          </cell>
          <cell r="U689">
            <v>77.55</v>
          </cell>
          <cell r="X689" t="str">
            <v>AUX. CRECHE I</v>
          </cell>
          <cell r="Y689">
            <v>1653.3100000000002</v>
          </cell>
          <cell r="AB689" t="str">
            <v>PL14434</v>
          </cell>
        </row>
        <row r="690">
          <cell r="C690" t="str">
            <v>HOSPITAL MESTRE VITALINO</v>
          </cell>
          <cell r="E690" t="str">
            <v>ERICK MATOS DA SILVA</v>
          </cell>
          <cell r="F690" t="str">
            <v>3 - Administrativo</v>
          </cell>
          <cell r="G690" t="str">
            <v>517415</v>
          </cell>
          <cell r="H690">
            <v>45352</v>
          </cell>
          <cell r="L690">
            <v>113.3372377</v>
          </cell>
          <cell r="M690">
            <v>26.36</v>
          </cell>
          <cell r="O690">
            <v>1.82</v>
          </cell>
        </row>
        <row r="691">
          <cell r="C691" t="str">
            <v>HOSPITAL MESTRE VITALINO</v>
          </cell>
          <cell r="E691" t="str">
            <v>ERICK SALES BUCHEGGER</v>
          </cell>
          <cell r="F691" t="str">
            <v>1 - Médico</v>
          </cell>
          <cell r="G691" t="str">
            <v>225125</v>
          </cell>
          <cell r="H691">
            <v>45352</v>
          </cell>
          <cell r="L691">
            <v>113.3372377</v>
          </cell>
          <cell r="M691">
            <v>2.12</v>
          </cell>
          <cell r="O691">
            <v>5.77</v>
          </cell>
          <cell r="P691">
            <v>1.23</v>
          </cell>
        </row>
        <row r="692">
          <cell r="C692" t="str">
            <v>HOSPITAL MESTRE VITALINO</v>
          </cell>
          <cell r="E692" t="str">
            <v>ERIKA ALVES COIMBRA</v>
          </cell>
          <cell r="F692" t="str">
            <v>1 - Médico</v>
          </cell>
          <cell r="G692" t="str">
            <v>225150</v>
          </cell>
          <cell r="H692">
            <v>45352</v>
          </cell>
          <cell r="L692">
            <v>113.3372377</v>
          </cell>
          <cell r="M692">
            <v>4.24</v>
          </cell>
          <cell r="O692">
            <v>5.77</v>
          </cell>
          <cell r="P692">
            <v>1.23</v>
          </cell>
        </row>
        <row r="693">
          <cell r="C693" t="str">
            <v>HOSPITAL MESTRE VITALINO</v>
          </cell>
          <cell r="E693" t="str">
            <v>ERIKA CRISTINA ARRUDA CANE FIGUEIREDO</v>
          </cell>
          <cell r="F693" t="str">
            <v>2 - Outros Profissionais da Saúde</v>
          </cell>
          <cell r="G693" t="str">
            <v>223505</v>
          </cell>
          <cell r="H693">
            <v>45352</v>
          </cell>
          <cell r="L693">
            <v>113.3372377</v>
          </cell>
          <cell r="M693">
            <v>2.6</v>
          </cell>
          <cell r="O693">
            <v>1.35</v>
          </cell>
          <cell r="Y693">
            <v>972.42</v>
          </cell>
          <cell r="AB693" t="str">
            <v>PL14434</v>
          </cell>
        </row>
        <row r="694">
          <cell r="C694" t="str">
            <v>HOSPITAL MESTRE VITALINO</v>
          </cell>
          <cell r="E694" t="str">
            <v>ERIKA MAYRA BRAZ COSTA</v>
          </cell>
          <cell r="F694" t="str">
            <v>2 - Outros Profissionais da Saúde</v>
          </cell>
          <cell r="G694" t="str">
            <v>223505</v>
          </cell>
          <cell r="H694">
            <v>45352</v>
          </cell>
          <cell r="L694">
            <v>113.3372377</v>
          </cell>
          <cell r="M694">
            <v>4.1100000000000003</v>
          </cell>
          <cell r="O694">
            <v>1.35</v>
          </cell>
          <cell r="Y694">
            <v>972.42</v>
          </cell>
          <cell r="AB694" t="str">
            <v>PL14434</v>
          </cell>
        </row>
        <row r="695">
          <cell r="C695" t="str">
            <v>HOSPITAL MESTRE VITALINO</v>
          </cell>
          <cell r="E695" t="str">
            <v>ERIKA PATRICIA DA SILVA LIMA</v>
          </cell>
          <cell r="F695" t="str">
            <v>2 - Outros Profissionais da Saúde</v>
          </cell>
          <cell r="G695" t="str">
            <v>322205</v>
          </cell>
          <cell r="H695">
            <v>45352</v>
          </cell>
          <cell r="L695">
            <v>113.3372377</v>
          </cell>
          <cell r="M695">
            <v>29.39</v>
          </cell>
          <cell r="O695">
            <v>1.82</v>
          </cell>
          <cell r="Y695">
            <v>1653.3100000000002</v>
          </cell>
          <cell r="AB695" t="str">
            <v>PL14434</v>
          </cell>
        </row>
        <row r="696">
          <cell r="C696" t="str">
            <v>HOSPITAL MESTRE VITALINO</v>
          </cell>
          <cell r="E696" t="str">
            <v>ERIKA VALERIA DA SILVA</v>
          </cell>
          <cell r="F696" t="str">
            <v>2 - Outros Profissionais da Saúde</v>
          </cell>
          <cell r="G696" t="str">
            <v>322205</v>
          </cell>
          <cell r="H696">
            <v>45352</v>
          </cell>
          <cell r="L696">
            <v>113.3372377</v>
          </cell>
          <cell r="M696">
            <v>28.41</v>
          </cell>
          <cell r="O696">
            <v>1.82</v>
          </cell>
          <cell r="Y696">
            <v>1653.3100000000002</v>
          </cell>
          <cell r="AB696" t="str">
            <v>PL14434</v>
          </cell>
        </row>
        <row r="697">
          <cell r="C697" t="str">
            <v>HOSPITAL MESTRE VITALINO</v>
          </cell>
          <cell r="E697" t="str">
            <v>ERIKSON PLINIO CLAUDINO LINS</v>
          </cell>
          <cell r="F697" t="str">
            <v>3 - Administrativo</v>
          </cell>
          <cell r="G697" t="str">
            <v>142705</v>
          </cell>
          <cell r="H697">
            <v>45352</v>
          </cell>
          <cell r="O697">
            <v>1.82</v>
          </cell>
        </row>
        <row r="698">
          <cell r="C698" t="str">
            <v>HOSPITAL MESTRE VITALINO</v>
          </cell>
          <cell r="E698" t="str">
            <v>ERINALDO LOURENCO DE ANDRADE</v>
          </cell>
          <cell r="F698" t="str">
            <v>3 - Administrativo</v>
          </cell>
          <cell r="G698" t="str">
            <v>514320</v>
          </cell>
          <cell r="H698">
            <v>45352</v>
          </cell>
          <cell r="L698">
            <v>113.3372377</v>
          </cell>
          <cell r="M698">
            <v>28.24</v>
          </cell>
          <cell r="O698">
            <v>1.82</v>
          </cell>
          <cell r="R698">
            <v>307.2</v>
          </cell>
          <cell r="S698">
            <v>84.72</v>
          </cell>
        </row>
        <row r="699">
          <cell r="C699" t="str">
            <v>HOSPITAL MESTRE VITALINO</v>
          </cell>
          <cell r="E699" t="str">
            <v>ERINETE VITAL DA SILVA PASSOS</v>
          </cell>
          <cell r="F699" t="str">
            <v>2 - Outros Profissionais da Saúde</v>
          </cell>
          <cell r="G699" t="str">
            <v>223505</v>
          </cell>
          <cell r="H699">
            <v>45352</v>
          </cell>
          <cell r="L699">
            <v>113.3372377</v>
          </cell>
          <cell r="M699">
            <v>4.1100000000000003</v>
          </cell>
          <cell r="O699">
            <v>1.35</v>
          </cell>
          <cell r="Y699">
            <v>972.42</v>
          </cell>
          <cell r="AB699" t="str">
            <v>PL14434</v>
          </cell>
        </row>
        <row r="700">
          <cell r="C700" t="str">
            <v>HOSPITAL MESTRE VITALINO</v>
          </cell>
          <cell r="E700" t="str">
            <v>ERISSON FERREIRA DE VASCONCELOS</v>
          </cell>
          <cell r="F700" t="str">
            <v>3 - Administrativo</v>
          </cell>
          <cell r="G700" t="str">
            <v>763305</v>
          </cell>
          <cell r="H700">
            <v>45352</v>
          </cell>
          <cell r="L700">
            <v>113.3372377</v>
          </cell>
          <cell r="M700">
            <v>23.53</v>
          </cell>
          <cell r="O700">
            <v>1.82</v>
          </cell>
        </row>
        <row r="701">
          <cell r="C701" t="str">
            <v>HOSPITAL MESTRE VITALINO</v>
          </cell>
          <cell r="E701" t="str">
            <v>ERIVALDO OLIVEIRA DA SILVA</v>
          </cell>
          <cell r="F701" t="str">
            <v>3 - Administrativo</v>
          </cell>
          <cell r="G701" t="str">
            <v>514320</v>
          </cell>
          <cell r="H701">
            <v>45352</v>
          </cell>
          <cell r="L701">
            <v>113.3372377</v>
          </cell>
          <cell r="M701">
            <v>27.3</v>
          </cell>
          <cell r="O701">
            <v>1.82</v>
          </cell>
        </row>
        <row r="702">
          <cell r="C702" t="str">
            <v>HOSPITAL MESTRE VITALINO</v>
          </cell>
          <cell r="E702" t="str">
            <v>ERIVAN LIMA DOS SANTOS</v>
          </cell>
          <cell r="F702" t="str">
            <v>3 - Administrativo</v>
          </cell>
          <cell r="G702" t="str">
            <v>763305</v>
          </cell>
          <cell r="H702">
            <v>45352</v>
          </cell>
          <cell r="L702">
            <v>113.3372377</v>
          </cell>
          <cell r="M702">
            <v>28.24</v>
          </cell>
          <cell r="O702">
            <v>1.82</v>
          </cell>
        </row>
        <row r="703">
          <cell r="C703" t="str">
            <v>HOSPITAL MESTRE VITALINO</v>
          </cell>
          <cell r="E703" t="str">
            <v>ERIVANIA BARROS DA SILVA</v>
          </cell>
          <cell r="F703" t="str">
            <v>2 - Outros Profissionais da Saúde</v>
          </cell>
          <cell r="G703" t="str">
            <v>322205</v>
          </cell>
          <cell r="H703">
            <v>45352</v>
          </cell>
          <cell r="L703">
            <v>113.3372377</v>
          </cell>
          <cell r="M703">
            <v>29.39</v>
          </cell>
          <cell r="O703">
            <v>1.82</v>
          </cell>
          <cell r="Y703">
            <v>1653.3100000000002</v>
          </cell>
          <cell r="AB703" t="str">
            <v>PL14434</v>
          </cell>
        </row>
        <row r="704">
          <cell r="C704" t="str">
            <v>HOSPITAL MESTRE VITALINO</v>
          </cell>
          <cell r="E704" t="str">
            <v>ERIVANIA PEREIRA DA SILVA GOMES</v>
          </cell>
          <cell r="F704" t="str">
            <v>2 - Outros Profissionais da Saúde</v>
          </cell>
          <cell r="G704" t="str">
            <v>322205</v>
          </cell>
          <cell r="H704">
            <v>45352</v>
          </cell>
          <cell r="L704">
            <v>113.3372377</v>
          </cell>
          <cell r="M704">
            <v>28.41</v>
          </cell>
          <cell r="O704">
            <v>1.82</v>
          </cell>
          <cell r="U704">
            <v>77.55</v>
          </cell>
          <cell r="X704" t="str">
            <v>AUX. CRECHE I</v>
          </cell>
          <cell r="Y704">
            <v>1653.3100000000002</v>
          </cell>
          <cell r="AB704" t="str">
            <v>PL14434</v>
          </cell>
        </row>
        <row r="705">
          <cell r="C705" t="str">
            <v>HOSPITAL MESTRE VITALINO</v>
          </cell>
          <cell r="E705" t="str">
            <v>ESLLANY NABELLY SOBRAL SANTOS</v>
          </cell>
          <cell r="F705" t="str">
            <v>2 - Outros Profissionais da Saúde</v>
          </cell>
          <cell r="G705" t="str">
            <v>322205</v>
          </cell>
          <cell r="H705">
            <v>45352</v>
          </cell>
          <cell r="O705">
            <v>1.82</v>
          </cell>
          <cell r="R705">
            <v>201.6</v>
          </cell>
          <cell r="S705">
            <v>88.17</v>
          </cell>
        </row>
        <row r="706">
          <cell r="C706" t="str">
            <v>HOSPITAL MESTRE VITALINO</v>
          </cell>
          <cell r="E706" t="str">
            <v>ESTEFANE GAUDENCIO DA SILVA</v>
          </cell>
          <cell r="F706" t="str">
            <v>2 - Outros Profissionais da Saúde</v>
          </cell>
          <cell r="G706" t="str">
            <v>521130</v>
          </cell>
          <cell r="H706">
            <v>45352</v>
          </cell>
          <cell r="L706">
            <v>113.3372377</v>
          </cell>
          <cell r="M706">
            <v>28.24</v>
          </cell>
          <cell r="O706">
            <v>1.82</v>
          </cell>
          <cell r="R706">
            <v>153.6</v>
          </cell>
          <cell r="S706">
            <v>84.72</v>
          </cell>
        </row>
        <row r="707">
          <cell r="C707" t="str">
            <v>HOSPITAL MESTRE VITALINO</v>
          </cell>
          <cell r="E707" t="str">
            <v>ESTER MOREIRA DA SILVA</v>
          </cell>
          <cell r="F707" t="str">
            <v>2 - Outros Profissionais da Saúde</v>
          </cell>
          <cell r="G707" t="str">
            <v>223505</v>
          </cell>
          <cell r="H707">
            <v>45352</v>
          </cell>
          <cell r="L707">
            <v>113.3372377</v>
          </cell>
          <cell r="M707">
            <v>3.09</v>
          </cell>
          <cell r="O707">
            <v>1.35</v>
          </cell>
          <cell r="Y707">
            <v>1597.24</v>
          </cell>
          <cell r="AB707" t="str">
            <v>PL14434</v>
          </cell>
        </row>
        <row r="708">
          <cell r="C708" t="str">
            <v>HOSPITAL MESTRE VITALINO</v>
          </cell>
          <cell r="E708" t="str">
            <v>ESTER NASCIMENTO DA SILVA</v>
          </cell>
          <cell r="F708" t="str">
            <v>2 - Outros Profissionais da Saúde</v>
          </cell>
          <cell r="G708" t="str">
            <v>322205</v>
          </cell>
          <cell r="H708">
            <v>45352</v>
          </cell>
          <cell r="L708">
            <v>113.3372377</v>
          </cell>
          <cell r="M708">
            <v>29.39</v>
          </cell>
          <cell r="O708">
            <v>1.82</v>
          </cell>
          <cell r="Y708">
            <v>1653.3100000000002</v>
          </cell>
          <cell r="AB708" t="str">
            <v>PL14434</v>
          </cell>
        </row>
        <row r="709">
          <cell r="C709" t="str">
            <v>HOSPITAL MESTRE VITALINO</v>
          </cell>
          <cell r="E709" t="str">
            <v>EUCLIDES ALEXANDRE DA SILVA JUNIOR</v>
          </cell>
          <cell r="F709" t="str">
            <v>2 - Outros Profissionais da Saúde</v>
          </cell>
          <cell r="G709" t="str">
            <v>322205</v>
          </cell>
          <cell r="H709">
            <v>45352</v>
          </cell>
          <cell r="L709">
            <v>113.3372377</v>
          </cell>
          <cell r="M709">
            <v>29.39</v>
          </cell>
          <cell r="O709">
            <v>1.82</v>
          </cell>
          <cell r="Y709">
            <v>1653.3100000000002</v>
          </cell>
          <cell r="AB709" t="str">
            <v>PL14434</v>
          </cell>
        </row>
        <row r="710">
          <cell r="C710" t="str">
            <v>HOSPITAL MESTRE VITALINO</v>
          </cell>
          <cell r="E710" t="str">
            <v>EUCLIDES FAUSTINO DA SILVA NETO</v>
          </cell>
          <cell r="F710" t="str">
            <v>2 - Outros Profissionais da Saúde</v>
          </cell>
          <cell r="G710" t="str">
            <v>251520</v>
          </cell>
          <cell r="H710">
            <v>45352</v>
          </cell>
          <cell r="L710">
            <v>113.3372377</v>
          </cell>
          <cell r="M710">
            <v>4.25</v>
          </cell>
          <cell r="O710">
            <v>1.82</v>
          </cell>
        </row>
        <row r="711">
          <cell r="C711" t="str">
            <v>HOSPITAL MESTRE VITALINO</v>
          </cell>
          <cell r="E711" t="str">
            <v>EUNICE TIMOTEO DE ALCANTARA</v>
          </cell>
          <cell r="F711" t="str">
            <v>2 - Outros Profissionais da Saúde</v>
          </cell>
          <cell r="G711" t="str">
            <v>223505</v>
          </cell>
          <cell r="H711">
            <v>45352</v>
          </cell>
          <cell r="L711">
            <v>113.3372377</v>
          </cell>
          <cell r="M711">
            <v>3.97</v>
          </cell>
          <cell r="O711">
            <v>1.35</v>
          </cell>
          <cell r="Y711">
            <v>972.42</v>
          </cell>
          <cell r="AB711" t="str">
            <v>PL14434</v>
          </cell>
        </row>
        <row r="712">
          <cell r="C712" t="str">
            <v>HOSPITAL MESTRE VITALINO</v>
          </cell>
          <cell r="E712" t="str">
            <v>EVANDRO FERREIRA DE ALMEIDA</v>
          </cell>
          <cell r="F712" t="str">
            <v>3 - Administrativo</v>
          </cell>
          <cell r="G712" t="str">
            <v>515110</v>
          </cell>
          <cell r="H712">
            <v>45352</v>
          </cell>
          <cell r="L712">
            <v>113.3372377</v>
          </cell>
          <cell r="M712">
            <v>27.3</v>
          </cell>
          <cell r="O712">
            <v>1.82</v>
          </cell>
        </row>
        <row r="713">
          <cell r="C713" t="str">
            <v>HOSPITAL MESTRE VITALINO</v>
          </cell>
          <cell r="E713" t="str">
            <v>EVANDRO FERREIRA DE SOUZA</v>
          </cell>
          <cell r="F713" t="str">
            <v>3 - Administrativo</v>
          </cell>
          <cell r="G713" t="str">
            <v>517410</v>
          </cell>
          <cell r="H713">
            <v>45352</v>
          </cell>
          <cell r="L713">
            <v>113.3372377</v>
          </cell>
          <cell r="M713">
            <v>28.24</v>
          </cell>
          <cell r="O713">
            <v>1.82</v>
          </cell>
        </row>
        <row r="714">
          <cell r="C714" t="str">
            <v>HOSPITAL MESTRE VITALINO</v>
          </cell>
          <cell r="E714" t="str">
            <v>EVANICE GUENES CAMPOS DE BARROS</v>
          </cell>
          <cell r="F714" t="str">
            <v>2 - Outros Profissionais da Saúde</v>
          </cell>
          <cell r="G714" t="str">
            <v>223505</v>
          </cell>
          <cell r="H714">
            <v>45352</v>
          </cell>
          <cell r="L714">
            <v>113.3372377</v>
          </cell>
          <cell r="M714">
            <v>4.1100000000000003</v>
          </cell>
          <cell r="O714">
            <v>1.35</v>
          </cell>
          <cell r="Y714">
            <v>972.42</v>
          </cell>
          <cell r="AB714" t="str">
            <v>PL14434</v>
          </cell>
        </row>
        <row r="715">
          <cell r="C715" t="str">
            <v>HOSPITAL MESTRE VITALINO</v>
          </cell>
          <cell r="E715" t="str">
            <v>EVELIN RAIANNE MONTEIRO DA SILVA</v>
          </cell>
          <cell r="F715" t="str">
            <v>3 - Administrativo</v>
          </cell>
          <cell r="G715" t="str">
            <v>517410</v>
          </cell>
          <cell r="H715">
            <v>45352</v>
          </cell>
          <cell r="O715">
            <v>1.82</v>
          </cell>
          <cell r="R715">
            <v>307.2</v>
          </cell>
          <cell r="S715">
            <v>84.72</v>
          </cell>
          <cell r="U715">
            <v>80.95</v>
          </cell>
          <cell r="X715" t="str">
            <v>AUX. CRECHE I</v>
          </cell>
        </row>
        <row r="716">
          <cell r="C716" t="str">
            <v>HOSPITAL MESTRE VITALINO</v>
          </cell>
          <cell r="E716" t="str">
            <v>EVELINE DE AMORIM RODRIGUES DA MOTA</v>
          </cell>
          <cell r="F716" t="str">
            <v>2 - Outros Profissionais da Saúde</v>
          </cell>
          <cell r="G716" t="str">
            <v>223505</v>
          </cell>
          <cell r="H716">
            <v>45352</v>
          </cell>
          <cell r="L716">
            <v>113.3372377</v>
          </cell>
          <cell r="M716">
            <v>4.1100000000000003</v>
          </cell>
          <cell r="O716">
            <v>1.35</v>
          </cell>
          <cell r="U716">
            <v>120.26</v>
          </cell>
          <cell r="X716" t="str">
            <v>AUX. CRECHE I</v>
          </cell>
          <cell r="Y716">
            <v>972.42</v>
          </cell>
          <cell r="AB716" t="str">
            <v>PL14434</v>
          </cell>
        </row>
        <row r="717">
          <cell r="C717" t="str">
            <v>HOSPITAL MESTRE VITALINO</v>
          </cell>
          <cell r="E717" t="str">
            <v>EVELLINY SAMARA MELO CORDEIRO</v>
          </cell>
          <cell r="F717" t="str">
            <v>2 - Outros Profissionais da Saúde</v>
          </cell>
          <cell r="G717" t="str">
            <v>322205</v>
          </cell>
          <cell r="H717">
            <v>45352</v>
          </cell>
          <cell r="L717">
            <v>113.3372377</v>
          </cell>
          <cell r="M717">
            <v>28.41</v>
          </cell>
          <cell r="O717">
            <v>1.82</v>
          </cell>
          <cell r="Y717">
            <v>1653.3100000000002</v>
          </cell>
          <cell r="AB717" t="str">
            <v>PL14434</v>
          </cell>
        </row>
        <row r="718">
          <cell r="C718" t="str">
            <v>HOSPITAL MESTRE VITALINO</v>
          </cell>
          <cell r="E718" t="str">
            <v>EVELLY CRISTINA LOURENCO DE SOUZA</v>
          </cell>
          <cell r="F718" t="str">
            <v>2 - Outros Profissionais da Saúde</v>
          </cell>
          <cell r="G718" t="str">
            <v>322205</v>
          </cell>
          <cell r="H718">
            <v>45352</v>
          </cell>
          <cell r="L718">
            <v>113.3372377</v>
          </cell>
          <cell r="M718">
            <v>29.39</v>
          </cell>
          <cell r="O718">
            <v>1.82</v>
          </cell>
          <cell r="R718">
            <v>307.2</v>
          </cell>
          <cell r="S718">
            <v>88.17</v>
          </cell>
          <cell r="U718">
            <v>77.55</v>
          </cell>
          <cell r="X718" t="str">
            <v xml:space="preserve">AUX.CRECHE II </v>
          </cell>
          <cell r="Y718">
            <v>1653.3100000000002</v>
          </cell>
          <cell r="AB718" t="str">
            <v>PL14434</v>
          </cell>
        </row>
        <row r="719">
          <cell r="C719" t="str">
            <v>HOSPITAL MESTRE VITALINO</v>
          </cell>
          <cell r="E719" t="str">
            <v>EVELY BEZERRA MELO DE ARAUJO</v>
          </cell>
          <cell r="F719" t="str">
            <v>2 - Outros Profissionais da Saúde</v>
          </cell>
          <cell r="G719" t="str">
            <v>322205</v>
          </cell>
          <cell r="H719">
            <v>45352</v>
          </cell>
          <cell r="L719">
            <v>113.3372377</v>
          </cell>
          <cell r="M719">
            <v>29.39</v>
          </cell>
          <cell r="O719">
            <v>1.82</v>
          </cell>
          <cell r="U719">
            <v>77.55</v>
          </cell>
          <cell r="X719" t="str">
            <v>AUX. CRECHE I</v>
          </cell>
          <cell r="Y719">
            <v>1653.3100000000002</v>
          </cell>
          <cell r="AB719" t="str">
            <v>PL14434</v>
          </cell>
        </row>
        <row r="720">
          <cell r="C720" t="str">
            <v>HOSPITAL MESTRE VITALINO</v>
          </cell>
          <cell r="E720" t="str">
            <v>EVELYN MAYARA SANTOS DE MOURA</v>
          </cell>
          <cell r="F720" t="str">
            <v>2 - Outros Profissionais da Saúde</v>
          </cell>
          <cell r="G720" t="str">
            <v>322205</v>
          </cell>
          <cell r="H720">
            <v>45352</v>
          </cell>
          <cell r="O720">
            <v>1.82</v>
          </cell>
          <cell r="Y720">
            <v>1653.3100000000002</v>
          </cell>
          <cell r="AB720" t="str">
            <v>PL14434</v>
          </cell>
        </row>
        <row r="721">
          <cell r="C721" t="str">
            <v>HOSPITAL MESTRE VITALINO</v>
          </cell>
          <cell r="E721" t="str">
            <v>EVERALDO DA SILVA OLIVEIRA</v>
          </cell>
          <cell r="F721" t="str">
            <v>2 - Outros Profissionais da Saúde</v>
          </cell>
          <cell r="G721" t="str">
            <v>322205</v>
          </cell>
          <cell r="H721">
            <v>45352</v>
          </cell>
          <cell r="L721">
            <v>113.3372377</v>
          </cell>
          <cell r="M721">
            <v>28.41</v>
          </cell>
          <cell r="O721">
            <v>1.82</v>
          </cell>
          <cell r="Y721">
            <v>1653.3100000000002</v>
          </cell>
          <cell r="AB721" t="str">
            <v>PL14434</v>
          </cell>
        </row>
        <row r="722">
          <cell r="C722" t="str">
            <v>HOSPITAL MESTRE VITALINO</v>
          </cell>
          <cell r="E722" t="str">
            <v>EVERALDO HELENO DA SILVA</v>
          </cell>
          <cell r="F722" t="str">
            <v>3 - Administrativo</v>
          </cell>
          <cell r="G722" t="str">
            <v>514320</v>
          </cell>
          <cell r="H722">
            <v>45352</v>
          </cell>
          <cell r="L722">
            <v>113.3372377</v>
          </cell>
          <cell r="M722">
            <v>28.24</v>
          </cell>
          <cell r="O722">
            <v>1.82</v>
          </cell>
        </row>
        <row r="723">
          <cell r="C723" t="str">
            <v>HOSPITAL MESTRE VITALINO</v>
          </cell>
          <cell r="E723" t="str">
            <v>EVERTHON WAGNER DA SILVA FARIAS</v>
          </cell>
          <cell r="F723" t="str">
            <v>2 - Outros Profissionais da Saúde</v>
          </cell>
          <cell r="G723" t="str">
            <v>223405</v>
          </cell>
          <cell r="H723">
            <v>45352</v>
          </cell>
          <cell r="L723">
            <v>113.3372377</v>
          </cell>
          <cell r="M723">
            <v>14.69</v>
          </cell>
          <cell r="O723">
            <v>1.82</v>
          </cell>
        </row>
        <row r="724">
          <cell r="C724" t="str">
            <v>HOSPITAL MESTRE VITALINO</v>
          </cell>
          <cell r="E724" t="str">
            <v>EVERTON ALVES MONTEIRO</v>
          </cell>
          <cell r="F724" t="str">
            <v>2 - Outros Profissionais da Saúde</v>
          </cell>
          <cell r="G724" t="str">
            <v>322205</v>
          </cell>
          <cell r="H724">
            <v>45352</v>
          </cell>
          <cell r="L724">
            <v>113.3372377</v>
          </cell>
          <cell r="M724">
            <v>29.39</v>
          </cell>
          <cell r="O724">
            <v>1.82</v>
          </cell>
          <cell r="Y724">
            <v>1653.3100000000002</v>
          </cell>
          <cell r="AB724" t="str">
            <v>PL14434</v>
          </cell>
        </row>
        <row r="725">
          <cell r="C725" t="str">
            <v>HOSPITAL MESTRE VITALINO</v>
          </cell>
          <cell r="E725" t="str">
            <v>EVERTON FARIAS DO NASCIMENTO</v>
          </cell>
          <cell r="F725" t="str">
            <v>1 - Médico</v>
          </cell>
          <cell r="G725" t="str">
            <v>225125</v>
          </cell>
          <cell r="H725">
            <v>45352</v>
          </cell>
          <cell r="L725">
            <v>113.3372377</v>
          </cell>
          <cell r="M725">
            <v>4.09</v>
          </cell>
          <cell r="O725">
            <v>5.77</v>
          </cell>
          <cell r="P725">
            <v>1.23</v>
          </cell>
        </row>
        <row r="726">
          <cell r="C726" t="str">
            <v>HOSPITAL MESTRE VITALINO</v>
          </cell>
          <cell r="E726" t="str">
            <v>EVERTON JOSE DA SILVA</v>
          </cell>
          <cell r="F726" t="str">
            <v>3 - Administrativo</v>
          </cell>
          <cell r="G726" t="str">
            <v>517415</v>
          </cell>
          <cell r="H726">
            <v>45352</v>
          </cell>
          <cell r="L726">
            <v>113.3372377</v>
          </cell>
          <cell r="M726">
            <v>26.36</v>
          </cell>
          <cell r="O726">
            <v>1.82</v>
          </cell>
        </row>
        <row r="727">
          <cell r="C727" t="str">
            <v>HOSPITAL MESTRE VITALINO</v>
          </cell>
          <cell r="E727" t="str">
            <v>EVERTON MONTEIRO DO NASCIMENTO</v>
          </cell>
          <cell r="F727" t="str">
            <v>3 - Administrativo</v>
          </cell>
          <cell r="G727" t="str">
            <v>515110</v>
          </cell>
          <cell r="H727">
            <v>45352</v>
          </cell>
          <cell r="O727">
            <v>1.82</v>
          </cell>
        </row>
        <row r="728">
          <cell r="C728" t="str">
            <v>HOSPITAL MESTRE VITALINO</v>
          </cell>
          <cell r="E728" t="str">
            <v>EVERTON SANTOS CIRILO</v>
          </cell>
          <cell r="F728" t="str">
            <v>2 - Outros Profissionais da Saúde</v>
          </cell>
          <cell r="G728" t="str">
            <v>322205</v>
          </cell>
          <cell r="H728">
            <v>45352</v>
          </cell>
          <cell r="L728">
            <v>113.3372377</v>
          </cell>
          <cell r="M728">
            <v>27.43</v>
          </cell>
          <cell r="O728">
            <v>1.82</v>
          </cell>
          <cell r="Y728">
            <v>1653.3100000000002</v>
          </cell>
          <cell r="AB728" t="str">
            <v>PL14434</v>
          </cell>
        </row>
        <row r="729">
          <cell r="C729" t="str">
            <v>HOSPITAL MESTRE VITALINO</v>
          </cell>
          <cell r="E729" t="str">
            <v>EVILA DANIELE SALES</v>
          </cell>
          <cell r="F729" t="str">
            <v>2 - Outros Profissionais da Saúde</v>
          </cell>
          <cell r="G729" t="str">
            <v>322205</v>
          </cell>
          <cell r="H729">
            <v>45352</v>
          </cell>
          <cell r="O729">
            <v>1.82</v>
          </cell>
          <cell r="Y729">
            <v>1653.3100000000002</v>
          </cell>
          <cell r="AB729" t="str">
            <v>PL14434</v>
          </cell>
        </row>
        <row r="730">
          <cell r="C730" t="str">
            <v>HOSPITAL MESTRE VITALINO</v>
          </cell>
          <cell r="E730" t="str">
            <v>EVILLA MORGANNA SILVA</v>
          </cell>
          <cell r="F730" t="str">
            <v>2 - Outros Profissionais da Saúde</v>
          </cell>
          <cell r="G730" t="str">
            <v>322205</v>
          </cell>
          <cell r="H730">
            <v>45352</v>
          </cell>
          <cell r="O730">
            <v>1.82</v>
          </cell>
          <cell r="U730">
            <v>77.55</v>
          </cell>
          <cell r="X730" t="str">
            <v>AUX. CRECHE I</v>
          </cell>
          <cell r="Y730">
            <v>1653.3100000000002</v>
          </cell>
          <cell r="AB730" t="str">
            <v>PL14434</v>
          </cell>
        </row>
        <row r="731">
          <cell r="C731" t="str">
            <v>HOSPITAL MESTRE VITALINO</v>
          </cell>
          <cell r="E731" t="str">
            <v>EVILLA PATRICIA GOMES DA SILVA</v>
          </cell>
          <cell r="F731" t="str">
            <v>2 - Outros Profissionais da Saúde</v>
          </cell>
          <cell r="G731" t="str">
            <v>324115</v>
          </cell>
          <cell r="H731">
            <v>45352</v>
          </cell>
          <cell r="L731">
            <v>113.3372377</v>
          </cell>
          <cell r="M731">
            <v>2.41</v>
          </cell>
          <cell r="O731">
            <v>10</v>
          </cell>
        </row>
        <row r="732">
          <cell r="C732" t="str">
            <v>HOSPITAL MESTRE VITALINO</v>
          </cell>
          <cell r="E732" t="str">
            <v>EVILLE CRISTIANE CANDIDO DA SILVA</v>
          </cell>
          <cell r="F732" t="str">
            <v>3 - Administrativo</v>
          </cell>
          <cell r="G732" t="str">
            <v>513430</v>
          </cell>
          <cell r="H732">
            <v>45352</v>
          </cell>
          <cell r="L732">
            <v>113.3372377</v>
          </cell>
          <cell r="M732">
            <v>25.42</v>
          </cell>
          <cell r="O732">
            <v>1.82</v>
          </cell>
        </row>
        <row r="733">
          <cell r="C733" t="str">
            <v>HOSPITAL MESTRE VITALINO</v>
          </cell>
          <cell r="E733" t="str">
            <v>EWELINE LAIS FERREIRA DA SILVA</v>
          </cell>
          <cell r="F733" t="str">
            <v>2 - Outros Profissionais da Saúde</v>
          </cell>
          <cell r="G733" t="str">
            <v>322205</v>
          </cell>
          <cell r="H733">
            <v>45352</v>
          </cell>
          <cell r="L733">
            <v>113.3372377</v>
          </cell>
          <cell r="M733">
            <v>28.41</v>
          </cell>
          <cell r="O733">
            <v>1.82</v>
          </cell>
          <cell r="Y733">
            <v>1653.3100000000002</v>
          </cell>
          <cell r="AB733" t="str">
            <v>PL14434</v>
          </cell>
        </row>
        <row r="734">
          <cell r="C734" t="str">
            <v>HOSPITAL MESTRE VITALINO</v>
          </cell>
          <cell r="E734" t="str">
            <v>EWELINNE DOS SANTOS ALMEIDA DE SOBRAL</v>
          </cell>
          <cell r="F734" t="str">
            <v>2 - Outros Profissionais da Saúde</v>
          </cell>
          <cell r="G734" t="str">
            <v>223505</v>
          </cell>
          <cell r="H734">
            <v>45352</v>
          </cell>
          <cell r="L734">
            <v>113.3372377</v>
          </cell>
          <cell r="M734">
            <v>4.1100000000000003</v>
          </cell>
          <cell r="O734">
            <v>1.35</v>
          </cell>
          <cell r="U734">
            <v>120.26</v>
          </cell>
          <cell r="X734" t="str">
            <v>AUX. CRECHE I</v>
          </cell>
          <cell r="Y734">
            <v>972.42</v>
          </cell>
          <cell r="AB734" t="str">
            <v>PL14434</v>
          </cell>
        </row>
        <row r="735">
          <cell r="C735" t="str">
            <v>HOSPITAL MESTRE VITALINO</v>
          </cell>
          <cell r="E735" t="str">
            <v>EWERTON ARMANDO FLORENCIO SILVA</v>
          </cell>
          <cell r="F735" t="str">
            <v>2 - Outros Profissionais da Saúde</v>
          </cell>
          <cell r="G735" t="str">
            <v>521130</v>
          </cell>
          <cell r="H735">
            <v>45352</v>
          </cell>
          <cell r="L735">
            <v>113.3372377</v>
          </cell>
          <cell r="M735">
            <v>26.36</v>
          </cell>
          <cell r="O735">
            <v>1.82</v>
          </cell>
        </row>
        <row r="736">
          <cell r="C736" t="str">
            <v>HOSPITAL MESTRE VITALINO</v>
          </cell>
          <cell r="E736" t="str">
            <v>EWERTON DIEGO LIMA SILVA</v>
          </cell>
          <cell r="F736" t="str">
            <v>2 - Outros Profissionais da Saúde</v>
          </cell>
          <cell r="G736" t="str">
            <v>325210</v>
          </cell>
          <cell r="H736">
            <v>45352</v>
          </cell>
          <cell r="O736">
            <v>1.82</v>
          </cell>
        </row>
        <row r="737">
          <cell r="C737" t="str">
            <v>HOSPITAL MESTRE VITALINO</v>
          </cell>
          <cell r="E737" t="str">
            <v>EWERTON HENRIQUE CHALEGRE TEIXEIRA SILVA</v>
          </cell>
          <cell r="F737" t="str">
            <v>2 - Outros Profissionais da Saúde</v>
          </cell>
          <cell r="G737" t="str">
            <v>322205</v>
          </cell>
          <cell r="H737">
            <v>45352</v>
          </cell>
          <cell r="O737">
            <v>1.82</v>
          </cell>
          <cell r="Y737">
            <v>1653.3100000000002</v>
          </cell>
          <cell r="AB737" t="str">
            <v>PL14434</v>
          </cell>
        </row>
        <row r="738">
          <cell r="C738" t="str">
            <v>HOSPITAL MESTRE VITALINO</v>
          </cell>
          <cell r="E738" t="str">
            <v>EWERTON SANTOS DA SILVA</v>
          </cell>
          <cell r="F738" t="str">
            <v>3 - Administrativo</v>
          </cell>
          <cell r="G738" t="str">
            <v>514320</v>
          </cell>
          <cell r="H738">
            <v>45352</v>
          </cell>
          <cell r="O738">
            <v>1.82</v>
          </cell>
          <cell r="R738">
            <v>307.2</v>
          </cell>
          <cell r="S738">
            <v>84.72</v>
          </cell>
        </row>
        <row r="739">
          <cell r="C739" t="str">
            <v>HOSPITAL MESTRE VITALINO</v>
          </cell>
          <cell r="E739" t="str">
            <v>FABIANA CARLA DA SILVA</v>
          </cell>
          <cell r="F739" t="str">
            <v>2 - Outros Profissionais da Saúde</v>
          </cell>
          <cell r="G739" t="str">
            <v>322205</v>
          </cell>
          <cell r="H739">
            <v>45352</v>
          </cell>
          <cell r="L739">
            <v>113.3372377</v>
          </cell>
          <cell r="M739">
            <v>29.39</v>
          </cell>
          <cell r="O739">
            <v>1.82</v>
          </cell>
          <cell r="Y739">
            <v>1653.3100000000002</v>
          </cell>
          <cell r="AB739" t="str">
            <v>PL14434</v>
          </cell>
        </row>
        <row r="740">
          <cell r="C740" t="str">
            <v>HOSPITAL MESTRE VITALINO</v>
          </cell>
          <cell r="E740" t="str">
            <v>FABIANA CAVALCANTE DE LIMA</v>
          </cell>
          <cell r="F740" t="str">
            <v>3 - Administrativo</v>
          </cell>
          <cell r="G740" t="str">
            <v>513430</v>
          </cell>
          <cell r="H740">
            <v>45352</v>
          </cell>
          <cell r="L740">
            <v>113.3372377</v>
          </cell>
          <cell r="M740">
            <v>28.24</v>
          </cell>
          <cell r="O740">
            <v>1.82</v>
          </cell>
        </row>
        <row r="741">
          <cell r="C741" t="str">
            <v>HOSPITAL MESTRE VITALINO</v>
          </cell>
          <cell r="E741" t="str">
            <v>FABIANA DA SILVA</v>
          </cell>
          <cell r="F741" t="str">
            <v>3 - Administrativo</v>
          </cell>
          <cell r="G741" t="str">
            <v>514320</v>
          </cell>
          <cell r="H741">
            <v>45352</v>
          </cell>
          <cell r="O741">
            <v>1.82</v>
          </cell>
        </row>
        <row r="742">
          <cell r="C742" t="str">
            <v>HOSPITAL MESTRE VITALINO</v>
          </cell>
          <cell r="E742" t="str">
            <v>FABIANA DA SILVA BARROS</v>
          </cell>
          <cell r="F742" t="str">
            <v>2 - Outros Profissionais da Saúde</v>
          </cell>
          <cell r="G742" t="str">
            <v>521130</v>
          </cell>
          <cell r="H742">
            <v>45352</v>
          </cell>
          <cell r="O742">
            <v>1.82</v>
          </cell>
        </row>
        <row r="743">
          <cell r="C743" t="str">
            <v>HOSPITAL MESTRE VITALINO</v>
          </cell>
          <cell r="E743" t="str">
            <v>FABIANA DAS DORES DA SILVA SANTOS</v>
          </cell>
          <cell r="F743" t="str">
            <v>3 - Administrativo</v>
          </cell>
          <cell r="G743" t="str">
            <v>513430</v>
          </cell>
          <cell r="H743">
            <v>45352</v>
          </cell>
          <cell r="L743">
            <v>113.3372377</v>
          </cell>
          <cell r="M743">
            <v>28.24</v>
          </cell>
          <cell r="O743">
            <v>1.82</v>
          </cell>
        </row>
        <row r="744">
          <cell r="C744" t="str">
            <v>HOSPITAL MESTRE VITALINO</v>
          </cell>
          <cell r="E744" t="str">
            <v>FABIANA GOUVEIA MARQUES</v>
          </cell>
          <cell r="F744" t="str">
            <v>2 - Outros Profissionais da Saúde</v>
          </cell>
          <cell r="G744" t="str">
            <v>322205</v>
          </cell>
          <cell r="H744">
            <v>45352</v>
          </cell>
          <cell r="L744">
            <v>113.3372377</v>
          </cell>
          <cell r="M744">
            <v>29.39</v>
          </cell>
          <cell r="O744">
            <v>1.82</v>
          </cell>
          <cell r="Y744">
            <v>1653.3100000000002</v>
          </cell>
          <cell r="AB744" t="str">
            <v>PL14434</v>
          </cell>
        </row>
        <row r="745">
          <cell r="C745" t="str">
            <v>HOSPITAL MESTRE VITALINO</v>
          </cell>
          <cell r="E745" t="str">
            <v>FABIANA LEILIANE SILVA PANTALEAO</v>
          </cell>
          <cell r="F745" t="str">
            <v>3 - Administrativo</v>
          </cell>
          <cell r="G745" t="str">
            <v>513430</v>
          </cell>
          <cell r="H745">
            <v>45352</v>
          </cell>
          <cell r="L745">
            <v>113.3372377</v>
          </cell>
          <cell r="M745">
            <v>26.36</v>
          </cell>
          <cell r="O745">
            <v>1.82</v>
          </cell>
          <cell r="R745">
            <v>307.2</v>
          </cell>
          <cell r="S745">
            <v>84.72</v>
          </cell>
        </row>
        <row r="746">
          <cell r="C746" t="str">
            <v>HOSPITAL MESTRE VITALINO</v>
          </cell>
          <cell r="E746" t="str">
            <v>FABIANA MARTINS SALES DE MELO</v>
          </cell>
          <cell r="F746" t="str">
            <v>2 - Outros Profissionais da Saúde</v>
          </cell>
          <cell r="G746" t="str">
            <v>223810</v>
          </cell>
          <cell r="H746">
            <v>45352</v>
          </cell>
          <cell r="O746">
            <v>1.82</v>
          </cell>
        </row>
        <row r="747">
          <cell r="C747" t="str">
            <v>HOSPITAL MESTRE VITALINO</v>
          </cell>
          <cell r="E747" t="str">
            <v>FABIANA PAULA DE BRITO SILVA</v>
          </cell>
          <cell r="F747" t="str">
            <v>2 - Outros Profissionais da Saúde</v>
          </cell>
          <cell r="G747" t="str">
            <v>223505</v>
          </cell>
          <cell r="H747">
            <v>45352</v>
          </cell>
          <cell r="L747">
            <v>113.3372377</v>
          </cell>
          <cell r="M747">
            <v>4.1100000000000003</v>
          </cell>
          <cell r="O747">
            <v>1.35</v>
          </cell>
          <cell r="Y747">
            <v>972.42</v>
          </cell>
          <cell r="AB747" t="str">
            <v>PL14434</v>
          </cell>
        </row>
        <row r="748">
          <cell r="C748" t="str">
            <v>HOSPITAL MESTRE VITALINO</v>
          </cell>
          <cell r="E748" t="str">
            <v>FABIO ADEMIR PORTELA GOMES</v>
          </cell>
          <cell r="F748" t="str">
            <v>3 - Administrativo</v>
          </cell>
          <cell r="G748" t="str">
            <v>515110</v>
          </cell>
          <cell r="H748">
            <v>45352</v>
          </cell>
          <cell r="L748">
            <v>113.3372377</v>
          </cell>
          <cell r="M748">
            <v>27.3</v>
          </cell>
          <cell r="O748">
            <v>1.82</v>
          </cell>
        </row>
        <row r="749">
          <cell r="C749" t="str">
            <v>HOSPITAL MESTRE VITALINO</v>
          </cell>
          <cell r="E749" t="str">
            <v>FABIO ALEX MONTEIRO DA SILVA</v>
          </cell>
          <cell r="F749" t="str">
            <v>3 - Administrativo</v>
          </cell>
          <cell r="G749" t="str">
            <v>514310</v>
          </cell>
          <cell r="H749">
            <v>45352</v>
          </cell>
          <cell r="O749">
            <v>1.82</v>
          </cell>
        </row>
        <row r="750">
          <cell r="C750" t="str">
            <v>HOSPITAL MESTRE VITALINO</v>
          </cell>
          <cell r="E750" t="str">
            <v>FABIO JULIO MENEZES DA SILVA</v>
          </cell>
          <cell r="F750" t="str">
            <v>3 - Administrativo</v>
          </cell>
          <cell r="G750" t="str">
            <v>514320</v>
          </cell>
          <cell r="H750">
            <v>45352</v>
          </cell>
          <cell r="L750">
            <v>113.3372377</v>
          </cell>
          <cell r="M750">
            <v>22.59</v>
          </cell>
          <cell r="O750">
            <v>1.82</v>
          </cell>
        </row>
        <row r="751">
          <cell r="C751" t="str">
            <v>HOSPITAL MESTRE VITALINO</v>
          </cell>
          <cell r="E751" t="str">
            <v>FABIO JUNIOR MACIEL</v>
          </cell>
          <cell r="F751" t="str">
            <v>2 - Outros Profissionais da Saúde</v>
          </cell>
          <cell r="G751" t="str">
            <v>322205</v>
          </cell>
          <cell r="H751">
            <v>45352</v>
          </cell>
          <cell r="L751">
            <v>113.3372377</v>
          </cell>
          <cell r="M751">
            <v>29.39</v>
          </cell>
          <cell r="O751">
            <v>1.82</v>
          </cell>
          <cell r="Y751">
            <v>1653.3100000000002</v>
          </cell>
          <cell r="AB751" t="str">
            <v>PL14434</v>
          </cell>
        </row>
        <row r="752">
          <cell r="C752" t="str">
            <v>HOSPITAL MESTRE VITALINO</v>
          </cell>
          <cell r="E752" t="str">
            <v>FABIO LUIZ DA SILVA</v>
          </cell>
          <cell r="F752" t="str">
            <v>3 - Administrativo</v>
          </cell>
          <cell r="G752" t="str">
            <v>514320</v>
          </cell>
          <cell r="H752">
            <v>45352</v>
          </cell>
          <cell r="O752">
            <v>1.82</v>
          </cell>
        </row>
        <row r="753">
          <cell r="C753" t="str">
            <v>HOSPITAL MESTRE VITALINO</v>
          </cell>
          <cell r="E753" t="str">
            <v>FABIO RAMON DA SILVA GOMES</v>
          </cell>
          <cell r="F753" t="str">
            <v>3 - Administrativo</v>
          </cell>
          <cell r="G753" t="str">
            <v>517410</v>
          </cell>
          <cell r="H753">
            <v>45352</v>
          </cell>
          <cell r="L753">
            <v>113.3372377</v>
          </cell>
          <cell r="M753">
            <v>28.24</v>
          </cell>
          <cell r="O753">
            <v>1.82</v>
          </cell>
        </row>
        <row r="754">
          <cell r="C754" t="str">
            <v>HOSPITAL MESTRE VITALINO</v>
          </cell>
          <cell r="E754" t="str">
            <v>FABIO STEFFANO FLORENCIO LOPES</v>
          </cell>
          <cell r="F754" t="str">
            <v>2 - Outros Profissionais da Saúde</v>
          </cell>
          <cell r="G754" t="str">
            <v>223605</v>
          </cell>
          <cell r="H754">
            <v>45352</v>
          </cell>
          <cell r="L754">
            <v>113.3372377</v>
          </cell>
          <cell r="M754">
            <v>2.73</v>
          </cell>
          <cell r="O754">
            <v>1.35</v>
          </cell>
        </row>
        <row r="755">
          <cell r="C755" t="str">
            <v>HOSPITAL MESTRE VITALINO</v>
          </cell>
          <cell r="E755" t="str">
            <v>FABIOLA CARLA DA SILVA</v>
          </cell>
          <cell r="F755" t="str">
            <v>2 - Outros Profissionais da Saúde</v>
          </cell>
          <cell r="G755" t="str">
            <v>223505</v>
          </cell>
          <cell r="H755">
            <v>45352</v>
          </cell>
          <cell r="O755">
            <v>1.35</v>
          </cell>
        </row>
        <row r="756">
          <cell r="C756" t="str">
            <v>HOSPITAL MESTRE VITALINO</v>
          </cell>
          <cell r="E756" t="str">
            <v>FABIOLA LUCIA TENORIO DA SILVA</v>
          </cell>
          <cell r="F756" t="str">
            <v>3 - Administrativo</v>
          </cell>
          <cell r="G756" t="str">
            <v>411010</v>
          </cell>
          <cell r="H756">
            <v>45352</v>
          </cell>
          <cell r="L756">
            <v>113.3372377</v>
          </cell>
          <cell r="M756">
            <v>29.32</v>
          </cell>
          <cell r="O756">
            <v>1.82</v>
          </cell>
        </row>
        <row r="757">
          <cell r="C757" t="str">
            <v>HOSPITAL MESTRE VITALINO</v>
          </cell>
          <cell r="E757" t="str">
            <v>FABRICIA LEANDRO DA SILVA</v>
          </cell>
          <cell r="F757" t="str">
            <v>2 - Outros Profissionais da Saúde</v>
          </cell>
          <cell r="G757" t="str">
            <v>322205</v>
          </cell>
          <cell r="H757">
            <v>45352</v>
          </cell>
          <cell r="L757">
            <v>113.3372377</v>
          </cell>
          <cell r="M757">
            <v>29.39</v>
          </cell>
          <cell r="O757">
            <v>1.82</v>
          </cell>
          <cell r="Y757">
            <v>1653.3100000000002</v>
          </cell>
          <cell r="AB757" t="str">
            <v>PL14434</v>
          </cell>
        </row>
        <row r="758">
          <cell r="C758" t="str">
            <v>HOSPITAL MESTRE VITALINO</v>
          </cell>
          <cell r="E758" t="str">
            <v>FAGNAR ALVES LIMA MENEZES</v>
          </cell>
          <cell r="F758" t="str">
            <v>2 - Outros Profissionais da Saúde</v>
          </cell>
          <cell r="G758" t="str">
            <v>223505</v>
          </cell>
          <cell r="H758">
            <v>45352</v>
          </cell>
          <cell r="L758">
            <v>113.3372377</v>
          </cell>
          <cell r="M758">
            <v>3.85</v>
          </cell>
          <cell r="O758">
            <v>1.35</v>
          </cell>
          <cell r="Y758">
            <v>1130.8899999999999</v>
          </cell>
          <cell r="AB758" t="str">
            <v>PL14434</v>
          </cell>
        </row>
        <row r="759">
          <cell r="C759" t="str">
            <v>HOSPITAL MESTRE VITALINO</v>
          </cell>
          <cell r="E759" t="str">
            <v>FAGNER ALVES DE MOURA</v>
          </cell>
          <cell r="F759" t="str">
            <v>3 - Administrativo</v>
          </cell>
          <cell r="G759" t="str">
            <v>514320</v>
          </cell>
          <cell r="H759">
            <v>45352</v>
          </cell>
          <cell r="L759">
            <v>113.3372377</v>
          </cell>
          <cell r="M759">
            <v>27.3</v>
          </cell>
          <cell r="O759">
            <v>1.82</v>
          </cell>
          <cell r="R759">
            <v>307.2</v>
          </cell>
          <cell r="S759">
            <v>84.72</v>
          </cell>
        </row>
        <row r="760">
          <cell r="C760" t="str">
            <v>HOSPITAL MESTRE VITALINO</v>
          </cell>
          <cell r="E760" t="str">
            <v>FAGNER GONZAGA DA SILVA ARAUJO</v>
          </cell>
          <cell r="F760" t="str">
            <v>2 - Outros Profissionais da Saúde</v>
          </cell>
          <cell r="G760" t="str">
            <v>223505</v>
          </cell>
          <cell r="H760">
            <v>45352</v>
          </cell>
          <cell r="L760">
            <v>113.3372377</v>
          </cell>
          <cell r="M760">
            <v>3.7</v>
          </cell>
          <cell r="O760">
            <v>1.35</v>
          </cell>
          <cell r="Y760">
            <v>972.42</v>
          </cell>
          <cell r="AB760" t="str">
            <v>PL14434</v>
          </cell>
        </row>
        <row r="761">
          <cell r="C761" t="str">
            <v>HOSPITAL MESTRE VITALINO</v>
          </cell>
          <cell r="E761" t="str">
            <v>FAGNER HERCULES DO O LAURENTINO</v>
          </cell>
          <cell r="F761" t="str">
            <v>3 - Administrativo</v>
          </cell>
          <cell r="G761" t="str">
            <v>514320</v>
          </cell>
          <cell r="H761">
            <v>45352</v>
          </cell>
          <cell r="O761">
            <v>1.82</v>
          </cell>
        </row>
        <row r="762">
          <cell r="C762" t="str">
            <v>HOSPITAL MESTRE VITALINO</v>
          </cell>
          <cell r="E762" t="str">
            <v>FELIPE LIMA DE MELO</v>
          </cell>
          <cell r="F762" t="str">
            <v>2 - Outros Profissionais da Saúde</v>
          </cell>
          <cell r="G762" t="str">
            <v>324205</v>
          </cell>
          <cell r="H762">
            <v>45352</v>
          </cell>
          <cell r="L762">
            <v>113.3372377</v>
          </cell>
          <cell r="M762">
            <v>38.340000000000003</v>
          </cell>
          <cell r="O762">
            <v>1.82</v>
          </cell>
        </row>
        <row r="763">
          <cell r="C763" t="str">
            <v>HOSPITAL MESTRE VITALINO</v>
          </cell>
          <cell r="E763" t="str">
            <v>FELIPE MORAIS PEDROSO DE LIMA</v>
          </cell>
          <cell r="F763" t="str">
            <v>1 - Médico</v>
          </cell>
          <cell r="G763" t="str">
            <v>225121</v>
          </cell>
          <cell r="H763">
            <v>45352</v>
          </cell>
          <cell r="L763">
            <v>113.3372377</v>
          </cell>
          <cell r="M763">
            <v>4.24</v>
          </cell>
          <cell r="O763">
            <v>5.77</v>
          </cell>
          <cell r="P763">
            <v>1.23</v>
          </cell>
        </row>
        <row r="764">
          <cell r="C764" t="str">
            <v>HOSPITAL MESTRE VITALINO</v>
          </cell>
          <cell r="E764" t="str">
            <v>FELIPE SILVESTRE GALINDO DE CARVALHO</v>
          </cell>
          <cell r="F764" t="str">
            <v>1 - Médico</v>
          </cell>
          <cell r="G764" t="str">
            <v>225125</v>
          </cell>
          <cell r="H764">
            <v>45352</v>
          </cell>
          <cell r="L764">
            <v>113.3372377</v>
          </cell>
          <cell r="M764">
            <v>4.24</v>
          </cell>
          <cell r="O764">
            <v>5.77</v>
          </cell>
          <cell r="P764">
            <v>1.23</v>
          </cell>
        </row>
        <row r="765">
          <cell r="C765" t="str">
            <v>HOSPITAL MESTRE VITALINO</v>
          </cell>
          <cell r="E765" t="str">
            <v>FELIPPE DE ANDRADE REIS DOS SANTOS</v>
          </cell>
          <cell r="F765" t="str">
            <v>2 - Outros Profissionais da Saúde</v>
          </cell>
          <cell r="G765" t="str">
            <v>223605</v>
          </cell>
          <cell r="H765">
            <v>45352</v>
          </cell>
          <cell r="L765">
            <v>113.3372377</v>
          </cell>
          <cell r="M765">
            <v>3.24</v>
          </cell>
          <cell r="O765">
            <v>1.35</v>
          </cell>
        </row>
        <row r="766">
          <cell r="C766" t="str">
            <v>HOSPITAL MESTRE VITALINO</v>
          </cell>
          <cell r="E766" t="str">
            <v>FERNANDA ACCIOLY DE LIMA SANTOS</v>
          </cell>
          <cell r="F766" t="str">
            <v>2 - Outros Profissionais da Saúde</v>
          </cell>
          <cell r="G766" t="str">
            <v>223505</v>
          </cell>
          <cell r="H766">
            <v>45352</v>
          </cell>
          <cell r="L766">
            <v>113.3372377</v>
          </cell>
          <cell r="M766">
            <v>3.42</v>
          </cell>
          <cell r="O766">
            <v>1.35</v>
          </cell>
          <cell r="U766">
            <v>240.52</v>
          </cell>
          <cell r="X766" t="str">
            <v>AUX. CRECHE I, AUX.CRECHE II</v>
          </cell>
          <cell r="Y766">
            <v>972.42</v>
          </cell>
          <cell r="AB766" t="str">
            <v>PL14434</v>
          </cell>
        </row>
        <row r="767">
          <cell r="C767" t="str">
            <v>HOSPITAL MESTRE VITALINO</v>
          </cell>
          <cell r="E767" t="str">
            <v>FERNANDA ANGELICA DA SILVA</v>
          </cell>
          <cell r="F767" t="str">
            <v>3 - Administrativo</v>
          </cell>
          <cell r="G767" t="str">
            <v>514320</v>
          </cell>
          <cell r="H767">
            <v>45352</v>
          </cell>
          <cell r="L767">
            <v>113.3372377</v>
          </cell>
          <cell r="M767">
            <v>23.53</v>
          </cell>
          <cell r="O767">
            <v>1.82</v>
          </cell>
          <cell r="R767">
            <v>307.2</v>
          </cell>
          <cell r="S767">
            <v>84.72</v>
          </cell>
        </row>
        <row r="768">
          <cell r="C768" t="str">
            <v>HOSPITAL MESTRE VITALINO</v>
          </cell>
          <cell r="E768" t="str">
            <v>FERNANDA BARBOSA DE LIMA SILVA</v>
          </cell>
          <cell r="F768" t="str">
            <v>2 - Outros Profissionais da Saúde</v>
          </cell>
          <cell r="G768" t="str">
            <v>322205</v>
          </cell>
          <cell r="H768">
            <v>45352</v>
          </cell>
          <cell r="L768">
            <v>113.3372377</v>
          </cell>
          <cell r="M768">
            <v>29.39</v>
          </cell>
          <cell r="O768">
            <v>1.82</v>
          </cell>
          <cell r="Y768">
            <v>1653.3100000000002</v>
          </cell>
          <cell r="AB768" t="str">
            <v>PL14434</v>
          </cell>
        </row>
        <row r="769">
          <cell r="C769" t="str">
            <v>HOSPITAL MESTRE VITALINO</v>
          </cell>
          <cell r="E769" t="str">
            <v>FERNANDA BRUNA SILVA PORTELA</v>
          </cell>
          <cell r="F769" t="str">
            <v>2 - Outros Profissionais da Saúde</v>
          </cell>
          <cell r="G769" t="str">
            <v>223505</v>
          </cell>
          <cell r="H769">
            <v>45352</v>
          </cell>
          <cell r="L769">
            <v>113.3372377</v>
          </cell>
          <cell r="M769">
            <v>4.1100000000000003</v>
          </cell>
          <cell r="O769">
            <v>1.35</v>
          </cell>
          <cell r="Y769">
            <v>972.42</v>
          </cell>
          <cell r="AB769" t="str">
            <v>PL14434</v>
          </cell>
        </row>
        <row r="770">
          <cell r="C770" t="str">
            <v>HOSPITAL MESTRE VITALINO</v>
          </cell>
          <cell r="E770" t="str">
            <v>FERNANDA CAROLINE FLORENCIO</v>
          </cell>
          <cell r="F770" t="str">
            <v>2 - Outros Profissionais da Saúde</v>
          </cell>
          <cell r="G770" t="str">
            <v>223505</v>
          </cell>
          <cell r="H770">
            <v>45352</v>
          </cell>
          <cell r="L770">
            <v>113.3372377</v>
          </cell>
          <cell r="M770">
            <v>3.7</v>
          </cell>
          <cell r="O770">
            <v>1.35</v>
          </cell>
          <cell r="Y770">
            <v>972.42</v>
          </cell>
          <cell r="AB770" t="str">
            <v>PL14434</v>
          </cell>
        </row>
        <row r="771">
          <cell r="C771" t="str">
            <v>HOSPITAL MESTRE VITALINO</v>
          </cell>
          <cell r="E771" t="str">
            <v>FERNANDA CORREIA ANTUNES</v>
          </cell>
          <cell r="F771" t="str">
            <v>1 - Médico</v>
          </cell>
          <cell r="G771" t="str">
            <v>225225</v>
          </cell>
          <cell r="H771">
            <v>45352</v>
          </cell>
          <cell r="L771">
            <v>113.3372377</v>
          </cell>
          <cell r="M771">
            <v>3.95</v>
          </cell>
          <cell r="O771">
            <v>5.77</v>
          </cell>
          <cell r="P771">
            <v>1.23</v>
          </cell>
        </row>
        <row r="772">
          <cell r="C772" t="str">
            <v>HOSPITAL MESTRE VITALINO</v>
          </cell>
          <cell r="E772" t="str">
            <v>FERNANDA COSTA DE MELO LEOCADIO</v>
          </cell>
          <cell r="F772" t="str">
            <v>2 - Outros Profissionais da Saúde</v>
          </cell>
          <cell r="G772" t="str">
            <v>223605</v>
          </cell>
          <cell r="H772">
            <v>45352</v>
          </cell>
          <cell r="L772">
            <v>113.3372377</v>
          </cell>
          <cell r="M772">
            <v>3.54</v>
          </cell>
          <cell r="O772">
            <v>1.35</v>
          </cell>
        </row>
        <row r="773">
          <cell r="C773" t="str">
            <v>HOSPITAL MESTRE VITALINO</v>
          </cell>
          <cell r="E773" t="str">
            <v>FERNANDA CRISTINA DA SILVA</v>
          </cell>
          <cell r="F773" t="str">
            <v>3 - Administrativo</v>
          </cell>
          <cell r="G773" t="str">
            <v>411010</v>
          </cell>
          <cell r="H773">
            <v>45352</v>
          </cell>
          <cell r="L773">
            <v>113.3372377</v>
          </cell>
          <cell r="M773">
            <v>29.32</v>
          </cell>
          <cell r="O773">
            <v>1.82</v>
          </cell>
        </row>
        <row r="774">
          <cell r="C774" t="str">
            <v>HOSPITAL MESTRE VITALINO</v>
          </cell>
          <cell r="E774" t="str">
            <v>FERNANDA DANIELLE SOUZA RIBEIRO</v>
          </cell>
          <cell r="F774" t="str">
            <v>1 - Médico</v>
          </cell>
          <cell r="G774" t="str">
            <v>225120</v>
          </cell>
          <cell r="H774">
            <v>45352</v>
          </cell>
          <cell r="L774">
            <v>113.3372377</v>
          </cell>
          <cell r="M774">
            <v>4.24</v>
          </cell>
          <cell r="O774">
            <v>5.77</v>
          </cell>
          <cell r="P774">
            <v>1.23</v>
          </cell>
        </row>
        <row r="775">
          <cell r="C775" t="str">
            <v>HOSPITAL MESTRE VITALINO</v>
          </cell>
          <cell r="E775" t="str">
            <v>FERNANDA DE SOUZA SILVA</v>
          </cell>
          <cell r="F775" t="str">
            <v>2 - Outros Profissionais da Saúde</v>
          </cell>
          <cell r="G775" t="str">
            <v>223605</v>
          </cell>
          <cell r="H775">
            <v>45352</v>
          </cell>
          <cell r="L775">
            <v>113.3372377</v>
          </cell>
          <cell r="M775">
            <v>3.54</v>
          </cell>
          <cell r="O775">
            <v>1.35</v>
          </cell>
        </row>
        <row r="776">
          <cell r="C776" t="str">
            <v>HOSPITAL MESTRE VITALINO</v>
          </cell>
          <cell r="E776" t="str">
            <v>FERNANDA GABRIELE DOS SANTOS SILVA</v>
          </cell>
          <cell r="F776" t="str">
            <v>2 - Outros Profissionais da Saúde</v>
          </cell>
          <cell r="G776" t="str">
            <v>322205</v>
          </cell>
          <cell r="H776">
            <v>45352</v>
          </cell>
          <cell r="L776">
            <v>113.3372377</v>
          </cell>
          <cell r="M776">
            <v>29.39</v>
          </cell>
          <cell r="O776">
            <v>1.82</v>
          </cell>
          <cell r="Y776">
            <v>1653.3100000000002</v>
          </cell>
          <cell r="AB776" t="str">
            <v>PL14434</v>
          </cell>
        </row>
        <row r="777">
          <cell r="C777" t="str">
            <v>HOSPITAL MESTRE VITALINO</v>
          </cell>
          <cell r="E777" t="str">
            <v>FERNANDA GABRIELLA DE SENA SOUZA</v>
          </cell>
          <cell r="F777" t="str">
            <v>2 - Outros Profissionais da Saúde</v>
          </cell>
          <cell r="G777" t="str">
            <v>223505</v>
          </cell>
          <cell r="H777">
            <v>45352</v>
          </cell>
          <cell r="L777">
            <v>113.3372377</v>
          </cell>
          <cell r="M777">
            <v>0.14000000000000001</v>
          </cell>
          <cell r="O777">
            <v>1.35</v>
          </cell>
          <cell r="Y777">
            <v>972.42</v>
          </cell>
          <cell r="AB777" t="str">
            <v>PL14434</v>
          </cell>
        </row>
        <row r="778">
          <cell r="C778" t="str">
            <v>HOSPITAL MESTRE VITALINO</v>
          </cell>
          <cell r="E778" t="str">
            <v>FERNANDA GERVASIO FREIRE</v>
          </cell>
          <cell r="F778" t="str">
            <v>2 - Outros Profissionais da Saúde</v>
          </cell>
          <cell r="G778" t="str">
            <v>223405</v>
          </cell>
          <cell r="H778">
            <v>45352</v>
          </cell>
          <cell r="L778">
            <v>113.3372377</v>
          </cell>
          <cell r="M778">
            <v>19.43</v>
          </cell>
          <cell r="O778">
            <v>1.82</v>
          </cell>
          <cell r="U778">
            <v>169.3</v>
          </cell>
          <cell r="X778" t="str">
            <v>AUX. CRECHE I</v>
          </cell>
        </row>
        <row r="779">
          <cell r="C779" t="str">
            <v>HOSPITAL MESTRE VITALINO</v>
          </cell>
          <cell r="E779" t="str">
            <v>FERNANDA JORDÃO DE FARIAS LUCAS</v>
          </cell>
          <cell r="F779" t="str">
            <v>2 - Outros Profissionais da Saúde</v>
          </cell>
          <cell r="G779" t="str">
            <v>322205</v>
          </cell>
          <cell r="H779">
            <v>45352</v>
          </cell>
          <cell r="O779">
            <v>1.82</v>
          </cell>
          <cell r="R779">
            <v>307.2</v>
          </cell>
          <cell r="S779">
            <v>88.17</v>
          </cell>
          <cell r="Y779">
            <v>1653.3100000000002</v>
          </cell>
          <cell r="AB779" t="str">
            <v>PL14434</v>
          </cell>
        </row>
        <row r="780">
          <cell r="C780" t="str">
            <v>HOSPITAL MESTRE VITALINO</v>
          </cell>
          <cell r="E780" t="str">
            <v>FERNANDA LARISSA NASCIMENTO BEZERRA</v>
          </cell>
          <cell r="F780" t="str">
            <v>2 - Outros Profissionais da Saúde</v>
          </cell>
          <cell r="G780" t="str">
            <v>322205</v>
          </cell>
          <cell r="H780">
            <v>45352</v>
          </cell>
          <cell r="L780">
            <v>113.3372377</v>
          </cell>
          <cell r="M780">
            <v>22.53</v>
          </cell>
          <cell r="O780">
            <v>1.82</v>
          </cell>
          <cell r="U780">
            <v>77.55</v>
          </cell>
          <cell r="X780" t="str">
            <v>AUX. CRECHE I</v>
          </cell>
          <cell r="Y780">
            <v>1653.3100000000002</v>
          </cell>
          <cell r="AB780" t="str">
            <v>PL14434</v>
          </cell>
        </row>
        <row r="781">
          <cell r="C781" t="str">
            <v>HOSPITAL MESTRE VITALINO</v>
          </cell>
          <cell r="E781" t="str">
            <v>FERNANDA MARTINS DA SILVA</v>
          </cell>
          <cell r="F781" t="str">
            <v>2 - Outros Profissionais da Saúde</v>
          </cell>
          <cell r="G781" t="str">
            <v>322205</v>
          </cell>
          <cell r="H781">
            <v>45352</v>
          </cell>
          <cell r="L781">
            <v>113.3372377</v>
          </cell>
          <cell r="M781">
            <v>29.39</v>
          </cell>
          <cell r="O781">
            <v>1.82</v>
          </cell>
          <cell r="Y781">
            <v>1653.3100000000002</v>
          </cell>
          <cell r="AB781" t="str">
            <v>PL14434</v>
          </cell>
        </row>
        <row r="782">
          <cell r="C782" t="str">
            <v>HOSPITAL MESTRE VITALINO</v>
          </cell>
          <cell r="E782" t="str">
            <v>FERNANDA PEREIRA DA SILVA</v>
          </cell>
          <cell r="F782" t="str">
            <v>2 - Outros Profissionais da Saúde</v>
          </cell>
          <cell r="G782" t="str">
            <v>322205</v>
          </cell>
          <cell r="H782">
            <v>45352</v>
          </cell>
          <cell r="O782">
            <v>1.82</v>
          </cell>
          <cell r="R782">
            <v>307.2</v>
          </cell>
          <cell r="S782">
            <v>88.17</v>
          </cell>
          <cell r="Y782">
            <v>1653.3100000000002</v>
          </cell>
          <cell r="AB782" t="str">
            <v>PL14434</v>
          </cell>
        </row>
        <row r="783">
          <cell r="C783" t="str">
            <v>HOSPITAL MESTRE VITALINO</v>
          </cell>
          <cell r="E783" t="str">
            <v>FERNANDA RAFFAELA SILVA FARIAS</v>
          </cell>
          <cell r="F783" t="str">
            <v>3 - Administrativo</v>
          </cell>
          <cell r="G783" t="str">
            <v>411005</v>
          </cell>
          <cell r="H783">
            <v>45352</v>
          </cell>
          <cell r="O783">
            <v>1.82</v>
          </cell>
          <cell r="R783">
            <v>403.2</v>
          </cell>
          <cell r="S783">
            <v>39.74</v>
          </cell>
        </row>
        <row r="784">
          <cell r="C784" t="str">
            <v>HOSPITAL MESTRE VITALINO</v>
          </cell>
          <cell r="E784" t="str">
            <v>FERNANDO JOAO DA SILVA</v>
          </cell>
          <cell r="F784" t="str">
            <v>3 - Administrativo</v>
          </cell>
          <cell r="G784" t="str">
            <v>513505</v>
          </cell>
          <cell r="H784">
            <v>45352</v>
          </cell>
          <cell r="L784">
            <v>113.3372377</v>
          </cell>
          <cell r="M784">
            <v>28.24</v>
          </cell>
          <cell r="O784">
            <v>1.82</v>
          </cell>
        </row>
        <row r="785">
          <cell r="C785" t="str">
            <v>HOSPITAL MESTRE VITALINO</v>
          </cell>
          <cell r="E785" t="str">
            <v>FERNANDO JOSE ALVES</v>
          </cell>
          <cell r="F785" t="str">
            <v>2 - Outros Profissionais da Saúde</v>
          </cell>
          <cell r="G785" t="str">
            <v>521130</v>
          </cell>
          <cell r="H785">
            <v>45352</v>
          </cell>
          <cell r="L785">
            <v>113.3372377</v>
          </cell>
          <cell r="M785">
            <v>28.24</v>
          </cell>
          <cell r="O785">
            <v>1.82</v>
          </cell>
        </row>
        <row r="786">
          <cell r="C786" t="str">
            <v>HOSPITAL MESTRE VITALINO</v>
          </cell>
          <cell r="E786" t="str">
            <v>FILIPE ALVES OLIVEIRA</v>
          </cell>
          <cell r="F786" t="str">
            <v>3 - Administrativo</v>
          </cell>
          <cell r="G786" t="str">
            <v>142520</v>
          </cell>
          <cell r="H786">
            <v>45352</v>
          </cell>
          <cell r="L786">
            <v>113.3372377</v>
          </cell>
          <cell r="M786">
            <v>36.85</v>
          </cell>
          <cell r="O786">
            <v>1.82</v>
          </cell>
        </row>
        <row r="787">
          <cell r="C787" t="str">
            <v>HOSPITAL MESTRE VITALINO</v>
          </cell>
          <cell r="E787" t="str">
            <v>FILIPE BEZERRA CORREIA</v>
          </cell>
          <cell r="F787" t="str">
            <v>3 - Administrativo</v>
          </cell>
          <cell r="G787" t="str">
            <v>515110</v>
          </cell>
          <cell r="H787">
            <v>45352</v>
          </cell>
          <cell r="L787">
            <v>113.3372377</v>
          </cell>
          <cell r="M787">
            <v>28.24</v>
          </cell>
          <cell r="O787">
            <v>1.82</v>
          </cell>
        </row>
        <row r="788">
          <cell r="C788" t="str">
            <v>HOSPITAL MESTRE VITALINO</v>
          </cell>
          <cell r="E788" t="str">
            <v>FILIPE CAVALCANTE DA SILVA</v>
          </cell>
          <cell r="F788" t="str">
            <v>3 - Administrativo</v>
          </cell>
          <cell r="G788" t="str">
            <v>212410</v>
          </cell>
          <cell r="H788">
            <v>45352</v>
          </cell>
          <cell r="L788">
            <v>113.3372377</v>
          </cell>
          <cell r="M788">
            <v>41.65</v>
          </cell>
          <cell r="O788">
            <v>1.82</v>
          </cell>
        </row>
        <row r="789">
          <cell r="C789" t="str">
            <v>HOSPITAL MESTRE VITALINO</v>
          </cell>
          <cell r="E789" t="str">
            <v>FILIPE DE LIMA SALES</v>
          </cell>
          <cell r="F789" t="str">
            <v>2 - Outros Profissionais da Saúde</v>
          </cell>
          <cell r="G789" t="str">
            <v>322205</v>
          </cell>
          <cell r="H789">
            <v>45352</v>
          </cell>
          <cell r="L789">
            <v>113.3372377</v>
          </cell>
          <cell r="M789">
            <v>29.39</v>
          </cell>
          <cell r="O789">
            <v>1.82</v>
          </cell>
          <cell r="Y789">
            <v>1653.3100000000002</v>
          </cell>
          <cell r="AB789" t="str">
            <v>PL14434</v>
          </cell>
        </row>
        <row r="790">
          <cell r="C790" t="str">
            <v>HOSPITAL MESTRE VITALINO</v>
          </cell>
          <cell r="E790" t="str">
            <v>FILIPE LEANDRO SPINDULA CORREIA</v>
          </cell>
          <cell r="F790" t="str">
            <v>3 - Administrativo</v>
          </cell>
          <cell r="G790" t="str">
            <v>515110</v>
          </cell>
          <cell r="H790">
            <v>45352</v>
          </cell>
          <cell r="L790">
            <v>113.3372377</v>
          </cell>
          <cell r="M790">
            <v>26.36</v>
          </cell>
          <cell r="O790">
            <v>1.82</v>
          </cell>
        </row>
        <row r="791">
          <cell r="C791" t="str">
            <v>HOSPITAL MESTRE VITALINO</v>
          </cell>
          <cell r="E791" t="str">
            <v>FLAVIA LUCIA BEZERRA DE CARVALHO</v>
          </cell>
          <cell r="F791" t="str">
            <v>2 - Outros Profissionais da Saúde</v>
          </cell>
          <cell r="G791" t="str">
            <v>322205</v>
          </cell>
          <cell r="H791">
            <v>45352</v>
          </cell>
          <cell r="L791">
            <v>113.3372377</v>
          </cell>
          <cell r="M791">
            <v>28.41</v>
          </cell>
          <cell r="O791">
            <v>1.82</v>
          </cell>
          <cell r="Y791">
            <v>1653.3100000000002</v>
          </cell>
          <cell r="AB791" t="str">
            <v>PL14434</v>
          </cell>
        </row>
        <row r="792">
          <cell r="C792" t="str">
            <v>HOSPITAL MESTRE VITALINO</v>
          </cell>
          <cell r="E792" t="str">
            <v>FLAVIA MARIA DE ARAUJO FONTES SANTOS</v>
          </cell>
          <cell r="F792" t="str">
            <v>2 - Outros Profissionais da Saúde</v>
          </cell>
          <cell r="G792" t="str">
            <v>223505</v>
          </cell>
          <cell r="H792">
            <v>45352</v>
          </cell>
          <cell r="L792">
            <v>113.3372377</v>
          </cell>
          <cell r="M792">
            <v>4.1100000000000003</v>
          </cell>
          <cell r="O792">
            <v>1.35</v>
          </cell>
          <cell r="Y792">
            <v>972.42</v>
          </cell>
          <cell r="AB792" t="str">
            <v>PL14434</v>
          </cell>
        </row>
        <row r="793">
          <cell r="C793" t="str">
            <v>HOSPITAL MESTRE VITALINO</v>
          </cell>
          <cell r="E793" t="str">
            <v>FLAVIANA SANTOS DO NASCIMENTO</v>
          </cell>
          <cell r="F793" t="str">
            <v>2 - Outros Profissionais da Saúde</v>
          </cell>
          <cell r="G793" t="str">
            <v>322205</v>
          </cell>
          <cell r="H793">
            <v>45352</v>
          </cell>
          <cell r="L793">
            <v>113.3372377</v>
          </cell>
          <cell r="M793">
            <v>29.39</v>
          </cell>
          <cell r="O793">
            <v>1.82</v>
          </cell>
          <cell r="U793">
            <v>77.55</v>
          </cell>
          <cell r="X793" t="str">
            <v>AUX. CRECHE I</v>
          </cell>
          <cell r="Y793">
            <v>1653.3100000000002</v>
          </cell>
          <cell r="AB793" t="str">
            <v>PL14434</v>
          </cell>
        </row>
        <row r="794">
          <cell r="C794" t="str">
            <v>HOSPITAL MESTRE VITALINO</v>
          </cell>
          <cell r="E794" t="str">
            <v>FLAVIANE APARECIDA OLIMPIO</v>
          </cell>
          <cell r="F794" t="str">
            <v>2 - Outros Profissionais da Saúde</v>
          </cell>
          <cell r="G794" t="str">
            <v>322205</v>
          </cell>
          <cell r="H794">
            <v>45352</v>
          </cell>
          <cell r="O794">
            <v>1.82</v>
          </cell>
          <cell r="Y794">
            <v>1653.3100000000002</v>
          </cell>
          <cell r="AB794" t="str">
            <v>PL14434</v>
          </cell>
        </row>
        <row r="795">
          <cell r="C795" t="str">
            <v>HOSPITAL MESTRE VITALINO</v>
          </cell>
          <cell r="E795" t="str">
            <v>FLAVIANE ARRUDA BARBOSA</v>
          </cell>
          <cell r="F795" t="str">
            <v>2 - Outros Profissionais da Saúde</v>
          </cell>
          <cell r="G795" t="str">
            <v>223505</v>
          </cell>
          <cell r="H795">
            <v>45352</v>
          </cell>
          <cell r="L795">
            <v>113.3372377</v>
          </cell>
          <cell r="M795">
            <v>4.1100000000000003</v>
          </cell>
          <cell r="O795">
            <v>1.35</v>
          </cell>
          <cell r="U795">
            <v>120.26</v>
          </cell>
          <cell r="X795" t="str">
            <v>AUX. CRECHE I</v>
          </cell>
          <cell r="Y795">
            <v>64.819999999999993</v>
          </cell>
          <cell r="AB795" t="str">
            <v>PL14434</v>
          </cell>
        </row>
        <row r="796">
          <cell r="C796" t="str">
            <v>HOSPITAL MESTRE VITALINO</v>
          </cell>
          <cell r="E796" t="str">
            <v>FLAVIO ALISON DE CARVALHO</v>
          </cell>
          <cell r="F796" t="str">
            <v>1 - Médico</v>
          </cell>
          <cell r="G796" t="str">
            <v>225120</v>
          </cell>
          <cell r="H796">
            <v>45352</v>
          </cell>
          <cell r="L796">
            <v>113.3372377</v>
          </cell>
          <cell r="M796">
            <v>4.24</v>
          </cell>
          <cell r="O796">
            <v>5.77</v>
          </cell>
          <cell r="P796">
            <v>1.23</v>
          </cell>
        </row>
        <row r="797">
          <cell r="C797" t="str">
            <v>HOSPITAL MESTRE VITALINO</v>
          </cell>
          <cell r="E797" t="str">
            <v>FLAVIO EDUARDO OMENA DE FREITAS</v>
          </cell>
          <cell r="F797" t="str">
            <v>2 - Outros Profissionais da Saúde</v>
          </cell>
          <cell r="G797" t="str">
            <v>324115</v>
          </cell>
          <cell r="H797">
            <v>45352</v>
          </cell>
          <cell r="L797">
            <v>113.3372377</v>
          </cell>
          <cell r="M797">
            <v>2.41</v>
          </cell>
          <cell r="O797">
            <v>10</v>
          </cell>
        </row>
        <row r="798">
          <cell r="C798" t="str">
            <v>HOSPITAL MESTRE VITALINO</v>
          </cell>
          <cell r="E798" t="str">
            <v>FLAVIO HENRIQUE LOYOLA SANTOS</v>
          </cell>
          <cell r="F798" t="str">
            <v>1 - Médico</v>
          </cell>
          <cell r="G798" t="str">
            <v>225150</v>
          </cell>
          <cell r="H798">
            <v>45352</v>
          </cell>
          <cell r="L798">
            <v>113.3372377</v>
          </cell>
          <cell r="M798">
            <v>4.24</v>
          </cell>
          <cell r="O798">
            <v>5.77</v>
          </cell>
          <cell r="P798">
            <v>1.23</v>
          </cell>
        </row>
        <row r="799">
          <cell r="C799" t="str">
            <v>HOSPITAL MESTRE VITALINO</v>
          </cell>
          <cell r="E799" t="str">
            <v>FLAVIO VARELA DE ARAUJO</v>
          </cell>
          <cell r="F799" t="str">
            <v>1 - Médico</v>
          </cell>
          <cell r="G799" t="str">
            <v>225120</v>
          </cell>
          <cell r="H799">
            <v>45352</v>
          </cell>
          <cell r="L799">
            <v>113.3372377</v>
          </cell>
          <cell r="M799">
            <v>4.24</v>
          </cell>
          <cell r="O799">
            <v>5.77</v>
          </cell>
          <cell r="P799">
            <v>1.23</v>
          </cell>
        </row>
        <row r="800">
          <cell r="C800" t="str">
            <v>HOSPITAL MESTRE VITALINO</v>
          </cell>
          <cell r="E800" t="str">
            <v>FRANCIANE ALVES DA SILVA</v>
          </cell>
          <cell r="F800" t="str">
            <v>2 - Outros Profissionais da Saúde</v>
          </cell>
          <cell r="G800" t="str">
            <v>322205</v>
          </cell>
          <cell r="H800">
            <v>45352</v>
          </cell>
          <cell r="O800">
            <v>1.82</v>
          </cell>
          <cell r="Y800">
            <v>1653.3100000000002</v>
          </cell>
          <cell r="AB800" t="str">
            <v>PL14434</v>
          </cell>
        </row>
        <row r="801">
          <cell r="C801" t="str">
            <v>HOSPITAL MESTRE VITALINO</v>
          </cell>
          <cell r="E801" t="str">
            <v>FRANCIELE LIMA</v>
          </cell>
          <cell r="F801" t="str">
            <v>2 - Outros Profissionais da Saúde</v>
          </cell>
          <cell r="G801" t="str">
            <v>322205</v>
          </cell>
          <cell r="H801">
            <v>45352</v>
          </cell>
          <cell r="L801">
            <v>113.3372377</v>
          </cell>
          <cell r="M801">
            <v>29.39</v>
          </cell>
          <cell r="O801">
            <v>1.82</v>
          </cell>
          <cell r="U801">
            <v>77.55</v>
          </cell>
          <cell r="X801" t="str">
            <v>AUX. CRECHE I</v>
          </cell>
          <cell r="Y801">
            <v>1653.3100000000002</v>
          </cell>
          <cell r="AB801" t="str">
            <v>PL14434</v>
          </cell>
        </row>
        <row r="802">
          <cell r="C802" t="str">
            <v>HOSPITAL MESTRE VITALINO</v>
          </cell>
          <cell r="E802" t="str">
            <v>FRANCIELE RAIANE SILVA</v>
          </cell>
          <cell r="F802" t="str">
            <v>2 - Outros Profissionais da Saúde</v>
          </cell>
          <cell r="G802" t="str">
            <v>322205</v>
          </cell>
          <cell r="H802">
            <v>45352</v>
          </cell>
          <cell r="O802">
            <v>1.82</v>
          </cell>
          <cell r="R802">
            <v>302.39999999999998</v>
          </cell>
          <cell r="S802">
            <v>290.94</v>
          </cell>
        </row>
        <row r="803">
          <cell r="C803" t="str">
            <v>HOSPITAL MESTRE VITALINO</v>
          </cell>
          <cell r="E803" t="str">
            <v>FRANCIELY KARINE DE OLIVEIRA SILVA</v>
          </cell>
          <cell r="F803" t="str">
            <v>2 - Outros Profissionais da Saúde</v>
          </cell>
          <cell r="G803" t="str">
            <v>322205</v>
          </cell>
          <cell r="H803">
            <v>45352</v>
          </cell>
          <cell r="L803">
            <v>113.3372377</v>
          </cell>
          <cell r="M803">
            <v>28.41</v>
          </cell>
          <cell r="O803">
            <v>1.82</v>
          </cell>
          <cell r="Y803">
            <v>1653.3100000000002</v>
          </cell>
          <cell r="AB803" t="str">
            <v>PL14434</v>
          </cell>
        </row>
        <row r="804">
          <cell r="C804" t="str">
            <v>HOSPITAL MESTRE VITALINO</v>
          </cell>
          <cell r="E804" t="str">
            <v>FRANCISCA COSTA DA SILVA LOPES</v>
          </cell>
          <cell r="F804" t="str">
            <v>2 - Outros Profissionais da Saúde</v>
          </cell>
          <cell r="G804" t="str">
            <v>322205</v>
          </cell>
          <cell r="H804">
            <v>45352</v>
          </cell>
          <cell r="O804">
            <v>1.82</v>
          </cell>
          <cell r="Y804">
            <v>1653.3100000000002</v>
          </cell>
          <cell r="AB804" t="str">
            <v>PL14434</v>
          </cell>
        </row>
        <row r="805">
          <cell r="C805" t="str">
            <v>HOSPITAL MESTRE VITALINO</v>
          </cell>
          <cell r="E805" t="str">
            <v>FRANCISCA DALVILANIA ALVES LEITE FEITOSA</v>
          </cell>
          <cell r="F805" t="str">
            <v>3 - Administrativo</v>
          </cell>
          <cell r="G805" t="str">
            <v>411010</v>
          </cell>
          <cell r="H805">
            <v>45352</v>
          </cell>
          <cell r="L805">
            <v>113.3372377</v>
          </cell>
          <cell r="M805">
            <v>29.32</v>
          </cell>
          <cell r="O805">
            <v>1.82</v>
          </cell>
        </row>
        <row r="806">
          <cell r="C806" t="str">
            <v>HOSPITAL MESTRE VITALINO</v>
          </cell>
          <cell r="E806" t="str">
            <v>FRANCISCO DAS CHAGAS SILVA</v>
          </cell>
          <cell r="F806" t="str">
            <v>1 - Médico</v>
          </cell>
          <cell r="G806" t="str">
            <v>225170</v>
          </cell>
          <cell r="H806">
            <v>45352</v>
          </cell>
          <cell r="L806">
            <v>113.3372377</v>
          </cell>
          <cell r="M806">
            <v>4.24</v>
          </cell>
          <cell r="O806">
            <v>5.77</v>
          </cell>
          <cell r="P806">
            <v>1.23</v>
          </cell>
        </row>
        <row r="807">
          <cell r="C807" t="str">
            <v>HOSPITAL MESTRE VITALINO</v>
          </cell>
          <cell r="E807" t="str">
            <v>FRANCISCO DE ASSIS TAVARES SILVA</v>
          </cell>
          <cell r="F807" t="str">
            <v>3 - Administrativo</v>
          </cell>
          <cell r="G807" t="str">
            <v>517410</v>
          </cell>
          <cell r="H807">
            <v>45352</v>
          </cell>
          <cell r="L807">
            <v>113.3372377</v>
          </cell>
          <cell r="M807">
            <v>28.24</v>
          </cell>
          <cell r="O807">
            <v>1.82</v>
          </cell>
        </row>
        <row r="808">
          <cell r="C808" t="str">
            <v>HOSPITAL MESTRE VITALINO</v>
          </cell>
          <cell r="E808" t="str">
            <v>FRANCISCO JESUS ALONSO CRUZ</v>
          </cell>
          <cell r="F808" t="str">
            <v>1 - Médico</v>
          </cell>
          <cell r="G808" t="str">
            <v>225120</v>
          </cell>
          <cell r="H808">
            <v>45352</v>
          </cell>
          <cell r="L808">
            <v>113.3372377</v>
          </cell>
          <cell r="M808">
            <v>4.24</v>
          </cell>
          <cell r="O808">
            <v>5.77</v>
          </cell>
          <cell r="P808">
            <v>1.23</v>
          </cell>
        </row>
        <row r="809">
          <cell r="C809" t="str">
            <v>HOSPITAL MESTRE VITALINO</v>
          </cell>
          <cell r="E809" t="str">
            <v>FRANCOALDO GUILHERME DE OLIVEIRA</v>
          </cell>
          <cell r="F809" t="str">
            <v>3 - Administrativo</v>
          </cell>
          <cell r="G809" t="str">
            <v>413105</v>
          </cell>
          <cell r="H809">
            <v>45352</v>
          </cell>
          <cell r="L809">
            <v>113.3372377</v>
          </cell>
          <cell r="M809">
            <v>29.32</v>
          </cell>
          <cell r="O809">
            <v>1.82</v>
          </cell>
        </row>
        <row r="810">
          <cell r="C810" t="str">
            <v>HOSPITAL MESTRE VITALINO</v>
          </cell>
          <cell r="E810" t="str">
            <v>FRANK FERNANDES LIMA</v>
          </cell>
          <cell r="F810" t="str">
            <v>1 - Médico</v>
          </cell>
          <cell r="G810" t="str">
            <v>225225</v>
          </cell>
          <cell r="H810">
            <v>45352</v>
          </cell>
          <cell r="L810">
            <v>113.3372377</v>
          </cell>
          <cell r="M810">
            <v>4.24</v>
          </cell>
          <cell r="O810">
            <v>5.77</v>
          </cell>
          <cell r="P810">
            <v>1.23</v>
          </cell>
        </row>
        <row r="811">
          <cell r="C811" t="str">
            <v>HOSPITAL MESTRE VITALINO</v>
          </cell>
          <cell r="E811" t="str">
            <v>FREDERICO AUGUSTO BARRETO C SANTOS</v>
          </cell>
          <cell r="F811" t="str">
            <v>1 - Médico</v>
          </cell>
          <cell r="G811" t="str">
            <v>225150</v>
          </cell>
          <cell r="H811">
            <v>45352</v>
          </cell>
          <cell r="L811">
            <v>113.3372377</v>
          </cell>
          <cell r="M811">
            <v>4.24</v>
          </cell>
          <cell r="O811">
            <v>5.77</v>
          </cell>
          <cell r="P811">
            <v>1.23</v>
          </cell>
        </row>
        <row r="812">
          <cell r="C812" t="str">
            <v>HOSPITAL MESTRE VITALINO</v>
          </cell>
          <cell r="E812" t="str">
            <v>FREDERICO BEZERRA JULIAO</v>
          </cell>
          <cell r="F812" t="str">
            <v>3 - Administrativo</v>
          </cell>
          <cell r="G812" t="str">
            <v>515110</v>
          </cell>
          <cell r="H812">
            <v>45352</v>
          </cell>
          <cell r="O812">
            <v>1.82</v>
          </cell>
        </row>
        <row r="813">
          <cell r="C813" t="str">
            <v>HOSPITAL MESTRE VITALINO</v>
          </cell>
          <cell r="E813" t="str">
            <v>GABRIEL MONTEIRO DE ANDRADE FONSECA</v>
          </cell>
          <cell r="F813" t="str">
            <v>3 - Administrativo</v>
          </cell>
          <cell r="G813" t="str">
            <v>212410</v>
          </cell>
          <cell r="H813">
            <v>45352</v>
          </cell>
          <cell r="L813">
            <v>113.3372377</v>
          </cell>
          <cell r="M813">
            <v>38.880000000000003</v>
          </cell>
          <cell r="O813">
            <v>1.82</v>
          </cell>
        </row>
        <row r="814">
          <cell r="C814" t="str">
            <v>HOSPITAL MESTRE VITALINO</v>
          </cell>
          <cell r="E814" t="str">
            <v>GABRIELA ALENCAR FALCAO FARIAS</v>
          </cell>
          <cell r="F814" t="str">
            <v>1 - Médico</v>
          </cell>
          <cell r="G814" t="str">
            <v>225225</v>
          </cell>
          <cell r="H814">
            <v>45352</v>
          </cell>
          <cell r="L814">
            <v>113.3372377</v>
          </cell>
          <cell r="M814">
            <v>4.24</v>
          </cell>
          <cell r="O814">
            <v>5.77</v>
          </cell>
          <cell r="P814">
            <v>1.23</v>
          </cell>
        </row>
        <row r="815">
          <cell r="C815" t="str">
            <v>HOSPITAL MESTRE VITALINO</v>
          </cell>
          <cell r="E815" t="str">
            <v>GABRIELA DA CUNHA ALVES</v>
          </cell>
          <cell r="F815" t="str">
            <v>2 - Outros Profissionais da Saúde</v>
          </cell>
          <cell r="G815" t="str">
            <v>322205</v>
          </cell>
          <cell r="H815">
            <v>45352</v>
          </cell>
          <cell r="L815">
            <v>113.3372377</v>
          </cell>
          <cell r="M815">
            <v>29.39</v>
          </cell>
          <cell r="O815">
            <v>1.82</v>
          </cell>
          <cell r="Y815">
            <v>1653.3100000000002</v>
          </cell>
          <cell r="AB815" t="str">
            <v>PL14434</v>
          </cell>
        </row>
        <row r="816">
          <cell r="C816" t="str">
            <v>HOSPITAL MESTRE VITALINO</v>
          </cell>
          <cell r="E816" t="str">
            <v>GABRIELA GOMES PEREIRA</v>
          </cell>
          <cell r="F816" t="str">
            <v>1 - Médico</v>
          </cell>
          <cell r="G816" t="str">
            <v>225125</v>
          </cell>
          <cell r="H816">
            <v>45352</v>
          </cell>
          <cell r="L816">
            <v>113.3372377</v>
          </cell>
          <cell r="M816">
            <v>4.24</v>
          </cell>
          <cell r="O816">
            <v>5.77</v>
          </cell>
          <cell r="P816">
            <v>1.23</v>
          </cell>
        </row>
        <row r="817">
          <cell r="C817" t="str">
            <v>HOSPITAL MESTRE VITALINO</v>
          </cell>
          <cell r="E817" t="str">
            <v>GABRIELA LEONILDE BELTRAO CELESTINO</v>
          </cell>
          <cell r="F817" t="str">
            <v>2 - Outros Profissionais da Saúde</v>
          </cell>
          <cell r="G817" t="str">
            <v>324115</v>
          </cell>
          <cell r="H817">
            <v>45352</v>
          </cell>
          <cell r="L817">
            <v>113.3372377</v>
          </cell>
          <cell r="M817">
            <v>2.41</v>
          </cell>
          <cell r="O817">
            <v>10</v>
          </cell>
        </row>
        <row r="818">
          <cell r="C818" t="str">
            <v>HOSPITAL MESTRE VITALINO</v>
          </cell>
          <cell r="E818" t="str">
            <v>GABRIELA MARIA DA SILVA</v>
          </cell>
          <cell r="F818" t="str">
            <v>2 - Outros Profissionais da Saúde</v>
          </cell>
          <cell r="G818" t="str">
            <v>322205</v>
          </cell>
          <cell r="H818">
            <v>45352</v>
          </cell>
          <cell r="L818">
            <v>113.3372377</v>
          </cell>
          <cell r="M818">
            <v>29.39</v>
          </cell>
          <cell r="O818">
            <v>1.82</v>
          </cell>
          <cell r="U818">
            <v>77.55</v>
          </cell>
          <cell r="X818" t="str">
            <v>AUX. CRECHE I</v>
          </cell>
          <cell r="Y818">
            <v>1653.3100000000002</v>
          </cell>
          <cell r="AB818" t="str">
            <v>PL14434</v>
          </cell>
        </row>
        <row r="819">
          <cell r="C819" t="str">
            <v>HOSPITAL MESTRE VITALINO</v>
          </cell>
          <cell r="E819" t="str">
            <v>GABRIELA MARQUES PEREIRA DE ALENCAR</v>
          </cell>
          <cell r="F819" t="str">
            <v>1 - Médico</v>
          </cell>
          <cell r="G819" t="str">
            <v>225120</v>
          </cell>
          <cell r="H819">
            <v>45352</v>
          </cell>
          <cell r="L819">
            <v>113.3372377</v>
          </cell>
          <cell r="M819">
            <v>4.24</v>
          </cell>
          <cell r="O819">
            <v>5.77</v>
          </cell>
          <cell r="P819">
            <v>1.23</v>
          </cell>
        </row>
        <row r="820">
          <cell r="C820" t="str">
            <v>HOSPITAL MESTRE VITALINO</v>
          </cell>
          <cell r="E820" t="str">
            <v>GABRIELA THAYNA SOARES DA SILVA</v>
          </cell>
          <cell r="F820" t="str">
            <v>2 - Outros Profissionais da Saúde</v>
          </cell>
          <cell r="G820" t="str">
            <v>322205</v>
          </cell>
          <cell r="H820">
            <v>45352</v>
          </cell>
          <cell r="L820">
            <v>113.3372377</v>
          </cell>
          <cell r="M820">
            <v>29.39</v>
          </cell>
          <cell r="O820">
            <v>1.82</v>
          </cell>
          <cell r="U820">
            <v>77.55</v>
          </cell>
          <cell r="X820" t="str">
            <v>AUX. CRECHE I</v>
          </cell>
          <cell r="Y820">
            <v>1653.3100000000002</v>
          </cell>
          <cell r="AB820" t="str">
            <v>PL14434</v>
          </cell>
        </row>
        <row r="821">
          <cell r="C821" t="str">
            <v>HOSPITAL MESTRE VITALINO</v>
          </cell>
          <cell r="E821" t="str">
            <v>GABRIELE LOPES DE MELO MENDES</v>
          </cell>
          <cell r="F821" t="str">
            <v>3 - Administrativo</v>
          </cell>
          <cell r="G821" t="str">
            <v>413105</v>
          </cell>
          <cell r="H821">
            <v>45352</v>
          </cell>
          <cell r="L821">
            <v>113.3372377</v>
          </cell>
          <cell r="M821">
            <v>25.41</v>
          </cell>
          <cell r="O821">
            <v>1.82</v>
          </cell>
        </row>
        <row r="822">
          <cell r="C822" t="str">
            <v>HOSPITAL MESTRE VITALINO</v>
          </cell>
          <cell r="E822" t="str">
            <v>GABRIELE MALAQUIAS DA SILVA FONSECA</v>
          </cell>
          <cell r="F822" t="str">
            <v>2 - Outros Profissionais da Saúde</v>
          </cell>
          <cell r="G822" t="str">
            <v>223605</v>
          </cell>
          <cell r="H822">
            <v>45352</v>
          </cell>
          <cell r="L822">
            <v>113.3372377</v>
          </cell>
          <cell r="M822">
            <v>3.24</v>
          </cell>
          <cell r="O822">
            <v>1.35</v>
          </cell>
        </row>
        <row r="823">
          <cell r="C823" t="str">
            <v>HOSPITAL MESTRE VITALINO</v>
          </cell>
          <cell r="E823" t="str">
            <v>GABRIELLA BRUNA SANTOS MACIEL</v>
          </cell>
          <cell r="F823" t="str">
            <v>2 - Outros Profissionais da Saúde</v>
          </cell>
          <cell r="G823" t="str">
            <v>223505</v>
          </cell>
          <cell r="H823">
            <v>45352</v>
          </cell>
          <cell r="L823">
            <v>113.3372377</v>
          </cell>
          <cell r="M823">
            <v>4.1100000000000003</v>
          </cell>
          <cell r="O823">
            <v>1.35</v>
          </cell>
          <cell r="U823">
            <v>120.26</v>
          </cell>
          <cell r="X823" t="str">
            <v>AUX. CRECHE I</v>
          </cell>
          <cell r="Y823">
            <v>972.42</v>
          </cell>
          <cell r="AB823" t="str">
            <v>PL14434</v>
          </cell>
        </row>
        <row r="824">
          <cell r="C824" t="str">
            <v>HOSPITAL MESTRE VITALINO</v>
          </cell>
          <cell r="E824" t="str">
            <v>GABRIELLA GOMES DA SILVA TORRES</v>
          </cell>
          <cell r="F824" t="str">
            <v>3 - Administrativo</v>
          </cell>
          <cell r="G824" t="str">
            <v>411005</v>
          </cell>
          <cell r="H824">
            <v>45352</v>
          </cell>
          <cell r="O824">
            <v>1.82</v>
          </cell>
          <cell r="R824">
            <v>403.2</v>
          </cell>
          <cell r="S824">
            <v>39.74</v>
          </cell>
        </row>
        <row r="825">
          <cell r="C825" t="str">
            <v>HOSPITAL MESTRE VITALINO</v>
          </cell>
          <cell r="E825" t="str">
            <v>GABRIELLA MARIA DA SILVA</v>
          </cell>
          <cell r="F825" t="str">
            <v>2 - Outros Profissionais da Saúde</v>
          </cell>
          <cell r="G825" t="str">
            <v>223505</v>
          </cell>
          <cell r="H825">
            <v>45352</v>
          </cell>
          <cell r="L825">
            <v>113.3372377</v>
          </cell>
          <cell r="M825">
            <v>3.7</v>
          </cell>
          <cell r="O825">
            <v>1.35</v>
          </cell>
          <cell r="Y825">
            <v>972.42</v>
          </cell>
          <cell r="AB825" t="str">
            <v>PL14434</v>
          </cell>
        </row>
        <row r="826">
          <cell r="C826" t="str">
            <v>HOSPITAL MESTRE VITALINO</v>
          </cell>
          <cell r="E826" t="str">
            <v>GABRIELLA MYLLENA DE SOUZA RIBEIRO</v>
          </cell>
          <cell r="F826" t="str">
            <v>2 - Outros Profissionais da Saúde</v>
          </cell>
          <cell r="G826" t="str">
            <v>223605</v>
          </cell>
          <cell r="H826">
            <v>45352</v>
          </cell>
          <cell r="L826">
            <v>113.3372377</v>
          </cell>
          <cell r="M826">
            <v>3.3</v>
          </cell>
          <cell r="O826">
            <v>1.35</v>
          </cell>
        </row>
        <row r="827">
          <cell r="C827" t="str">
            <v>HOSPITAL MESTRE VITALINO</v>
          </cell>
          <cell r="E827" t="str">
            <v>GABRIELLY FABIOLA SILVA SANTOS</v>
          </cell>
          <cell r="F827" t="str">
            <v>2 - Outros Profissionais da Saúde</v>
          </cell>
          <cell r="G827" t="str">
            <v>322205</v>
          </cell>
          <cell r="H827">
            <v>45352</v>
          </cell>
          <cell r="O827">
            <v>1.82</v>
          </cell>
          <cell r="Y827">
            <v>1653.3100000000002</v>
          </cell>
          <cell r="AB827" t="str">
            <v>PL14434</v>
          </cell>
        </row>
        <row r="828">
          <cell r="C828" t="str">
            <v>HOSPITAL MESTRE VITALINO</v>
          </cell>
          <cell r="E828" t="str">
            <v>GEANE IRACEMA DA SILVA</v>
          </cell>
          <cell r="F828" t="str">
            <v>2 - Outros Profissionais da Saúde</v>
          </cell>
          <cell r="G828" t="str">
            <v>322205</v>
          </cell>
          <cell r="H828">
            <v>45352</v>
          </cell>
          <cell r="L828">
            <v>113.3372377</v>
          </cell>
          <cell r="M828">
            <v>29.39</v>
          </cell>
          <cell r="O828">
            <v>1.82</v>
          </cell>
          <cell r="Y828">
            <v>1653.3100000000002</v>
          </cell>
          <cell r="AB828" t="str">
            <v>PL14434</v>
          </cell>
        </row>
        <row r="829">
          <cell r="C829" t="str">
            <v>HOSPITAL MESTRE VITALINO</v>
          </cell>
          <cell r="E829" t="str">
            <v>GEFERSON DE MOURA SALES</v>
          </cell>
          <cell r="F829" t="str">
            <v>2 - Outros Profissionais da Saúde</v>
          </cell>
          <cell r="G829" t="str">
            <v>322205</v>
          </cell>
          <cell r="H829">
            <v>45352</v>
          </cell>
          <cell r="O829">
            <v>1.82</v>
          </cell>
          <cell r="Y829">
            <v>1653.3100000000002</v>
          </cell>
          <cell r="AB829" t="str">
            <v>PL14434</v>
          </cell>
        </row>
        <row r="830">
          <cell r="C830" t="str">
            <v>HOSPITAL MESTRE VITALINO</v>
          </cell>
          <cell r="E830" t="str">
            <v>GEISE KETILEM MOREIRA DA SILVA</v>
          </cell>
          <cell r="F830" t="str">
            <v>2 - Outros Profissionais da Saúde</v>
          </cell>
          <cell r="G830" t="str">
            <v>322205</v>
          </cell>
          <cell r="H830">
            <v>45352</v>
          </cell>
          <cell r="L830">
            <v>113.3372377</v>
          </cell>
          <cell r="M830">
            <v>29.39</v>
          </cell>
          <cell r="O830">
            <v>1.82</v>
          </cell>
          <cell r="U830">
            <v>77.55</v>
          </cell>
          <cell r="X830" t="str">
            <v>AUX. CRECHE I</v>
          </cell>
          <cell r="Y830">
            <v>1653.3100000000002</v>
          </cell>
          <cell r="AB830" t="str">
            <v>PL14434</v>
          </cell>
        </row>
        <row r="831">
          <cell r="C831" t="str">
            <v>HOSPITAL MESTRE VITALINO</v>
          </cell>
          <cell r="E831" t="str">
            <v>GENALDO DE OLIVEIRA</v>
          </cell>
          <cell r="F831" t="str">
            <v>3 - Administrativo</v>
          </cell>
          <cell r="G831" t="str">
            <v>515110</v>
          </cell>
          <cell r="H831">
            <v>45352</v>
          </cell>
          <cell r="O831">
            <v>1.82</v>
          </cell>
          <cell r="R831">
            <v>153.6</v>
          </cell>
          <cell r="S831">
            <v>84.72</v>
          </cell>
        </row>
        <row r="832">
          <cell r="C832" t="str">
            <v>HOSPITAL MESTRE VITALINO</v>
          </cell>
          <cell r="E832" t="str">
            <v>GENARO ELIAS DA SILVA</v>
          </cell>
          <cell r="F832" t="str">
            <v>3 - Administrativo</v>
          </cell>
          <cell r="G832" t="str">
            <v>514320</v>
          </cell>
          <cell r="H832">
            <v>45352</v>
          </cell>
          <cell r="L832">
            <v>113.3372377</v>
          </cell>
          <cell r="M832">
            <v>28.24</v>
          </cell>
          <cell r="O832">
            <v>1.82</v>
          </cell>
        </row>
        <row r="833">
          <cell r="C833" t="str">
            <v>HOSPITAL MESTRE VITALINO</v>
          </cell>
          <cell r="E833" t="str">
            <v>GENECY ANDRADE DE OLIVEIRA</v>
          </cell>
          <cell r="F833" t="str">
            <v>1 - Médico</v>
          </cell>
          <cell r="G833" t="str">
            <v>225170</v>
          </cell>
          <cell r="H833">
            <v>45352</v>
          </cell>
          <cell r="L833">
            <v>113.3372377</v>
          </cell>
          <cell r="M833">
            <v>4.24</v>
          </cell>
          <cell r="O833">
            <v>5.77</v>
          </cell>
          <cell r="P833">
            <v>1.23</v>
          </cell>
        </row>
        <row r="834">
          <cell r="C834" t="str">
            <v>HOSPITAL MESTRE VITALINO</v>
          </cell>
          <cell r="E834" t="str">
            <v>GENILSON DA SILVA SANTOS</v>
          </cell>
          <cell r="F834" t="str">
            <v>3 - Administrativo</v>
          </cell>
          <cell r="G834" t="str">
            <v>514320</v>
          </cell>
          <cell r="H834">
            <v>45352</v>
          </cell>
          <cell r="L834">
            <v>113.3372377</v>
          </cell>
          <cell r="M834">
            <v>27.3</v>
          </cell>
          <cell r="O834">
            <v>1.82</v>
          </cell>
        </row>
        <row r="835">
          <cell r="C835" t="str">
            <v>HOSPITAL MESTRE VITALINO</v>
          </cell>
          <cell r="E835" t="str">
            <v>GENISON ONOFRE FLORENCIO</v>
          </cell>
          <cell r="F835" t="str">
            <v>3 - Administrativo</v>
          </cell>
          <cell r="G835" t="str">
            <v>513505</v>
          </cell>
          <cell r="H835">
            <v>45352</v>
          </cell>
          <cell r="O835">
            <v>1.82</v>
          </cell>
        </row>
        <row r="836">
          <cell r="C836" t="str">
            <v>HOSPITAL MESTRE VITALINO</v>
          </cell>
          <cell r="E836" t="str">
            <v>GENYSON JERONIMO BEZERRA DA SILVA</v>
          </cell>
          <cell r="F836" t="str">
            <v>3 - Administrativo</v>
          </cell>
          <cell r="G836" t="str">
            <v>411005</v>
          </cell>
          <cell r="H836">
            <v>45352</v>
          </cell>
          <cell r="O836">
            <v>1.82</v>
          </cell>
        </row>
        <row r="837">
          <cell r="C837" t="str">
            <v>HOSPITAL MESTRE VITALINO</v>
          </cell>
          <cell r="E837" t="str">
            <v>GEORGIA ALVES PEREIRA</v>
          </cell>
          <cell r="F837" t="str">
            <v>1 - Médico</v>
          </cell>
          <cell r="G837" t="str">
            <v>225125</v>
          </cell>
          <cell r="H837">
            <v>45352</v>
          </cell>
          <cell r="L837">
            <v>113.3372377</v>
          </cell>
          <cell r="M837">
            <v>4.24</v>
          </cell>
          <cell r="O837">
            <v>5.77</v>
          </cell>
          <cell r="P837">
            <v>1.23</v>
          </cell>
        </row>
        <row r="838">
          <cell r="C838" t="str">
            <v>HOSPITAL MESTRE VITALINO</v>
          </cell>
          <cell r="E838" t="str">
            <v>GEORGIA LIMA DE FREITAS</v>
          </cell>
          <cell r="F838" t="str">
            <v>2 - Outros Profissionais da Saúde</v>
          </cell>
          <cell r="G838" t="str">
            <v>322205</v>
          </cell>
          <cell r="H838">
            <v>45352</v>
          </cell>
          <cell r="L838">
            <v>113.3372377</v>
          </cell>
          <cell r="M838">
            <v>25.47</v>
          </cell>
          <cell r="O838">
            <v>1.82</v>
          </cell>
          <cell r="U838">
            <v>155.1</v>
          </cell>
          <cell r="X838" t="str">
            <v>AUX. CRECHE I, AUX.CRECHE II</v>
          </cell>
          <cell r="Y838">
            <v>1653.3100000000002</v>
          </cell>
          <cell r="AB838" t="str">
            <v>PL14434</v>
          </cell>
        </row>
        <row r="839">
          <cell r="C839" t="str">
            <v>HOSPITAL MESTRE VITALINO</v>
          </cell>
          <cell r="E839" t="str">
            <v>GEOVANNE ANTONIO FLORENCIO CAVALCANTI</v>
          </cell>
          <cell r="F839" t="str">
            <v>3 - Administrativo</v>
          </cell>
          <cell r="G839" t="str">
            <v>517410</v>
          </cell>
          <cell r="H839">
            <v>45352</v>
          </cell>
          <cell r="L839">
            <v>113.3372377</v>
          </cell>
          <cell r="M839">
            <v>28.24</v>
          </cell>
          <cell r="O839">
            <v>1.82</v>
          </cell>
        </row>
        <row r="840">
          <cell r="C840" t="str">
            <v>HOSPITAL MESTRE VITALINO</v>
          </cell>
          <cell r="E840" t="str">
            <v>GERALDINA DANYELLE PIMENTEL MEDEIROS</v>
          </cell>
          <cell r="F840" t="str">
            <v>2 - Outros Profissionais da Saúde</v>
          </cell>
          <cell r="G840" t="str">
            <v>322205</v>
          </cell>
          <cell r="H840">
            <v>45352</v>
          </cell>
          <cell r="L840">
            <v>113.3372377</v>
          </cell>
          <cell r="M840">
            <v>29.39</v>
          </cell>
          <cell r="O840">
            <v>1.82</v>
          </cell>
          <cell r="Y840">
            <v>1653.3100000000002</v>
          </cell>
          <cell r="AB840" t="str">
            <v>PL14434</v>
          </cell>
        </row>
        <row r="841">
          <cell r="C841" t="str">
            <v>HOSPITAL MESTRE VITALINO</v>
          </cell>
          <cell r="E841" t="str">
            <v>GERALDO HENRIQUES FILGUEIRAS NETO</v>
          </cell>
          <cell r="F841" t="str">
            <v>3 - Administrativo</v>
          </cell>
          <cell r="G841" t="str">
            <v>252210</v>
          </cell>
          <cell r="H841">
            <v>45352</v>
          </cell>
          <cell r="O841">
            <v>1.82</v>
          </cell>
        </row>
        <row r="842">
          <cell r="C842" t="str">
            <v>HOSPITAL MESTRE VITALINO</v>
          </cell>
          <cell r="E842" t="str">
            <v>GERALDO JOSE PARAISO WANDERLEY</v>
          </cell>
          <cell r="F842" t="str">
            <v>1 - Médico</v>
          </cell>
          <cell r="G842" t="str">
            <v>225225</v>
          </cell>
          <cell r="H842">
            <v>45352</v>
          </cell>
          <cell r="L842">
            <v>113.3372377</v>
          </cell>
          <cell r="M842">
            <v>4.24</v>
          </cell>
          <cell r="O842">
            <v>5.77</v>
          </cell>
          <cell r="P842">
            <v>1.23</v>
          </cell>
        </row>
        <row r="843">
          <cell r="C843" t="str">
            <v>HOSPITAL MESTRE VITALINO</v>
          </cell>
          <cell r="E843" t="str">
            <v>GERCINA PEREIRA DE ARAUJO</v>
          </cell>
          <cell r="F843" t="str">
            <v>3 - Administrativo</v>
          </cell>
          <cell r="G843" t="str">
            <v>763305</v>
          </cell>
          <cell r="H843">
            <v>45352</v>
          </cell>
          <cell r="L843">
            <v>113.3372377</v>
          </cell>
          <cell r="M843">
            <v>28.24</v>
          </cell>
          <cell r="O843">
            <v>1.82</v>
          </cell>
        </row>
        <row r="844">
          <cell r="C844" t="str">
            <v>HOSPITAL MESTRE VITALINO</v>
          </cell>
          <cell r="E844" t="str">
            <v>GERCINIO FARIAS</v>
          </cell>
          <cell r="F844" t="str">
            <v>3 - Administrativo</v>
          </cell>
          <cell r="G844" t="str">
            <v>514320</v>
          </cell>
          <cell r="H844">
            <v>45352</v>
          </cell>
          <cell r="L844">
            <v>113.3372377</v>
          </cell>
          <cell r="M844">
            <v>27.3</v>
          </cell>
          <cell r="O844">
            <v>1.82</v>
          </cell>
          <cell r="R844">
            <v>307.2</v>
          </cell>
          <cell r="S844">
            <v>84.72</v>
          </cell>
        </row>
        <row r="845">
          <cell r="C845" t="str">
            <v>HOSPITAL MESTRE VITALINO</v>
          </cell>
          <cell r="E845" t="str">
            <v>GERLAINE DE SANTANA GOMES</v>
          </cell>
          <cell r="F845" t="str">
            <v>2 - Outros Profissionais da Saúde</v>
          </cell>
          <cell r="G845" t="str">
            <v>322205</v>
          </cell>
          <cell r="H845">
            <v>45352</v>
          </cell>
          <cell r="O845">
            <v>1.82</v>
          </cell>
          <cell r="Y845">
            <v>1653.3100000000002</v>
          </cell>
          <cell r="AB845" t="str">
            <v>PL14434</v>
          </cell>
        </row>
        <row r="846">
          <cell r="C846" t="str">
            <v>HOSPITAL MESTRE VITALINO</v>
          </cell>
          <cell r="E846" t="str">
            <v>GERLANE MARIA DA ROCHA SILVA SANTANA</v>
          </cell>
          <cell r="F846" t="str">
            <v>2 - Outros Profissionais da Saúde</v>
          </cell>
          <cell r="G846" t="str">
            <v>322205</v>
          </cell>
          <cell r="H846">
            <v>45352</v>
          </cell>
          <cell r="L846">
            <v>113.3372377</v>
          </cell>
          <cell r="M846">
            <v>28.41</v>
          </cell>
          <cell r="O846">
            <v>1.82</v>
          </cell>
          <cell r="Y846">
            <v>1653.3100000000002</v>
          </cell>
          <cell r="AB846" t="str">
            <v>PL14434</v>
          </cell>
        </row>
        <row r="847">
          <cell r="C847" t="str">
            <v>HOSPITAL MESTRE VITALINO</v>
          </cell>
          <cell r="E847" t="str">
            <v>GERMANA FONSECA FIGUEIREDO</v>
          </cell>
          <cell r="F847" t="str">
            <v>1 - Médico</v>
          </cell>
          <cell r="G847" t="str">
            <v>225103</v>
          </cell>
          <cell r="H847">
            <v>45352</v>
          </cell>
          <cell r="L847">
            <v>113.3372377</v>
          </cell>
          <cell r="M847">
            <v>4.09</v>
          </cell>
          <cell r="O847">
            <v>5.77</v>
          </cell>
          <cell r="P847">
            <v>1.23</v>
          </cell>
        </row>
        <row r="848">
          <cell r="C848" t="str">
            <v>HOSPITAL MESTRE VITALINO</v>
          </cell>
          <cell r="E848" t="str">
            <v>GERMANA SALES CUMARU</v>
          </cell>
          <cell r="F848" t="str">
            <v>2 - Outros Profissionais da Saúde</v>
          </cell>
          <cell r="G848" t="str">
            <v>322205</v>
          </cell>
          <cell r="H848">
            <v>45352</v>
          </cell>
          <cell r="L848">
            <v>113.3372377</v>
          </cell>
          <cell r="M848">
            <v>29.39</v>
          </cell>
          <cell r="O848">
            <v>1.82</v>
          </cell>
          <cell r="Y848">
            <v>1653.3100000000002</v>
          </cell>
          <cell r="AB848" t="str">
            <v>PL14434</v>
          </cell>
        </row>
        <row r="849">
          <cell r="C849" t="str">
            <v>HOSPITAL MESTRE VITALINO</v>
          </cell>
          <cell r="E849" t="str">
            <v>GERONCIO FRANCISCO MORENO DA SILVA</v>
          </cell>
          <cell r="F849" t="str">
            <v>3 - Administrativo</v>
          </cell>
          <cell r="G849" t="str">
            <v>517410</v>
          </cell>
          <cell r="H849">
            <v>45352</v>
          </cell>
          <cell r="O849">
            <v>1.82</v>
          </cell>
          <cell r="R849">
            <v>153.6</v>
          </cell>
          <cell r="S849">
            <v>84.72</v>
          </cell>
        </row>
        <row r="850">
          <cell r="C850" t="str">
            <v>HOSPITAL MESTRE VITALINO</v>
          </cell>
          <cell r="E850" t="str">
            <v>GESELTON SERAFIM DE MENEZES</v>
          </cell>
          <cell r="F850" t="str">
            <v>2 - Outros Profissionais da Saúde</v>
          </cell>
          <cell r="G850" t="str">
            <v>521130</v>
          </cell>
          <cell r="H850">
            <v>45352</v>
          </cell>
          <cell r="O850">
            <v>1.82</v>
          </cell>
        </row>
        <row r="851">
          <cell r="C851" t="str">
            <v>HOSPITAL MESTRE VITALINO</v>
          </cell>
          <cell r="E851" t="str">
            <v>GESSICA FERREIRA DA SILVA</v>
          </cell>
          <cell r="F851" t="str">
            <v>2 - Outros Profissionais da Saúde</v>
          </cell>
          <cell r="G851" t="str">
            <v>322205</v>
          </cell>
          <cell r="H851">
            <v>45352</v>
          </cell>
          <cell r="L851">
            <v>113.3372377</v>
          </cell>
          <cell r="M851">
            <v>28.41</v>
          </cell>
          <cell r="O851">
            <v>1.82</v>
          </cell>
          <cell r="R851">
            <v>307.2</v>
          </cell>
          <cell r="S851">
            <v>88.17</v>
          </cell>
          <cell r="Y851">
            <v>1653.3100000000002</v>
          </cell>
          <cell r="AB851" t="str">
            <v>PL14434</v>
          </cell>
        </row>
        <row r="852">
          <cell r="C852" t="str">
            <v>HOSPITAL MESTRE VITALINO</v>
          </cell>
          <cell r="E852" t="str">
            <v>GESSICA KARLA DA SILVA</v>
          </cell>
          <cell r="F852" t="str">
            <v>2 - Outros Profissionais da Saúde</v>
          </cell>
          <cell r="G852" t="str">
            <v>223505</v>
          </cell>
          <cell r="H852">
            <v>45352</v>
          </cell>
          <cell r="L852">
            <v>113.3372377</v>
          </cell>
          <cell r="M852">
            <v>2.6</v>
          </cell>
          <cell r="O852">
            <v>1.35</v>
          </cell>
          <cell r="U852">
            <v>120.26</v>
          </cell>
          <cell r="X852" t="str">
            <v>AUX. CRECHE I</v>
          </cell>
          <cell r="Y852">
            <v>972.42</v>
          </cell>
          <cell r="AB852" t="str">
            <v>PL14434</v>
          </cell>
        </row>
        <row r="853">
          <cell r="C853" t="str">
            <v>HOSPITAL MESTRE VITALINO</v>
          </cell>
          <cell r="E853" t="str">
            <v>GESSYCA VANESSA NUNES SILVA</v>
          </cell>
          <cell r="F853" t="str">
            <v>2 - Outros Profissionais da Saúde</v>
          </cell>
          <cell r="G853" t="str">
            <v>322205</v>
          </cell>
          <cell r="H853">
            <v>45352</v>
          </cell>
          <cell r="O853">
            <v>1.82</v>
          </cell>
        </row>
        <row r="854">
          <cell r="C854" t="str">
            <v>HOSPITAL MESTRE VITALINO</v>
          </cell>
          <cell r="E854" t="str">
            <v>GETULIO SILVA DE NARCISO</v>
          </cell>
          <cell r="F854" t="str">
            <v>3 - Administrativo</v>
          </cell>
          <cell r="G854" t="str">
            <v>514320</v>
          </cell>
          <cell r="H854">
            <v>45352</v>
          </cell>
          <cell r="L854">
            <v>113.3372377</v>
          </cell>
          <cell r="M854">
            <v>26.36</v>
          </cell>
          <cell r="O854">
            <v>1.82</v>
          </cell>
          <cell r="R854">
            <v>307.2</v>
          </cell>
          <cell r="S854">
            <v>84.72</v>
          </cell>
        </row>
        <row r="855">
          <cell r="C855" t="str">
            <v>HOSPITAL MESTRE VITALINO</v>
          </cell>
          <cell r="E855" t="str">
            <v>GEYSA LARYSSA NUNES LOPES XAVIER</v>
          </cell>
          <cell r="F855" t="str">
            <v>2 - Outros Profissionais da Saúde</v>
          </cell>
          <cell r="G855" t="str">
            <v>223505</v>
          </cell>
          <cell r="H855">
            <v>45352</v>
          </cell>
          <cell r="L855">
            <v>113.3372377</v>
          </cell>
          <cell r="M855">
            <v>4.1100000000000003</v>
          </cell>
          <cell r="O855">
            <v>1.35</v>
          </cell>
          <cell r="Y855">
            <v>972.42</v>
          </cell>
          <cell r="AB855" t="str">
            <v>PL14434</v>
          </cell>
        </row>
        <row r="856">
          <cell r="C856" t="str">
            <v>HOSPITAL MESTRE VITALINO</v>
          </cell>
          <cell r="E856" t="str">
            <v>GEYSIANE BERNARDO DA SILVA</v>
          </cell>
          <cell r="F856" t="str">
            <v>2 - Outros Profissionais da Saúde</v>
          </cell>
          <cell r="G856" t="str">
            <v>223505</v>
          </cell>
          <cell r="H856">
            <v>45352</v>
          </cell>
          <cell r="L856">
            <v>113.3372377</v>
          </cell>
          <cell r="M856">
            <v>4.1100000000000003</v>
          </cell>
          <cell r="O856">
            <v>1.35</v>
          </cell>
          <cell r="Y856">
            <v>972.42</v>
          </cell>
          <cell r="AB856" t="str">
            <v>PL14434</v>
          </cell>
        </row>
        <row r="857">
          <cell r="C857" t="str">
            <v>HOSPITAL MESTRE VITALINO</v>
          </cell>
          <cell r="E857" t="str">
            <v>GIDELMO AMADEUS DE ASSIS</v>
          </cell>
          <cell r="F857" t="str">
            <v>3 - Administrativo</v>
          </cell>
          <cell r="G857" t="str">
            <v>513505</v>
          </cell>
          <cell r="H857">
            <v>45352</v>
          </cell>
          <cell r="L857">
            <v>113.3372377</v>
          </cell>
          <cell r="M857">
            <v>25.42</v>
          </cell>
          <cell r="O857">
            <v>1.82</v>
          </cell>
        </row>
        <row r="858">
          <cell r="C858" t="str">
            <v>HOSPITAL MESTRE VITALINO</v>
          </cell>
          <cell r="E858" t="str">
            <v>GIDELSON ROMERO DA SILVA</v>
          </cell>
          <cell r="F858" t="str">
            <v>3 - Administrativo</v>
          </cell>
          <cell r="G858" t="str">
            <v>515110</v>
          </cell>
          <cell r="H858">
            <v>45352</v>
          </cell>
          <cell r="O858">
            <v>1.82</v>
          </cell>
        </row>
        <row r="859">
          <cell r="C859" t="str">
            <v>HOSPITAL MESTRE VITALINO</v>
          </cell>
          <cell r="E859" t="str">
            <v>GIDRIANA MARIA VILAR</v>
          </cell>
          <cell r="F859" t="str">
            <v>2 - Outros Profissionais da Saúde</v>
          </cell>
          <cell r="G859" t="str">
            <v>322205</v>
          </cell>
          <cell r="H859">
            <v>45352</v>
          </cell>
          <cell r="L859">
            <v>113.3372377</v>
          </cell>
          <cell r="M859">
            <v>29.39</v>
          </cell>
          <cell r="O859">
            <v>1.82</v>
          </cell>
          <cell r="Y859">
            <v>1653.3100000000002</v>
          </cell>
          <cell r="AB859" t="str">
            <v>PL14434</v>
          </cell>
        </row>
        <row r="860">
          <cell r="C860" t="str">
            <v>HOSPITAL MESTRE VITALINO</v>
          </cell>
          <cell r="E860" t="str">
            <v>GILBERTO ARAUJO BARROS</v>
          </cell>
          <cell r="F860" t="str">
            <v>3 - Administrativo</v>
          </cell>
          <cell r="G860" t="str">
            <v>212415</v>
          </cell>
          <cell r="H860">
            <v>45352</v>
          </cell>
          <cell r="L860">
            <v>113.3372377</v>
          </cell>
          <cell r="M860">
            <v>37.64</v>
          </cell>
          <cell r="O860">
            <v>1.82</v>
          </cell>
        </row>
        <row r="861">
          <cell r="C861" t="str">
            <v>HOSPITAL MESTRE VITALINO</v>
          </cell>
          <cell r="E861" t="str">
            <v>GILBERTO VILACA DE MENEZES</v>
          </cell>
          <cell r="F861" t="str">
            <v>1 - Médico</v>
          </cell>
          <cell r="G861" t="str">
            <v>225112</v>
          </cell>
          <cell r="H861">
            <v>45352</v>
          </cell>
          <cell r="L861">
            <v>113.3372377</v>
          </cell>
          <cell r="M861">
            <v>4.24</v>
          </cell>
          <cell r="O861">
            <v>5.77</v>
          </cell>
          <cell r="P861">
            <v>1.23</v>
          </cell>
        </row>
        <row r="862">
          <cell r="C862" t="str">
            <v>HOSPITAL MESTRE VITALINO</v>
          </cell>
          <cell r="E862" t="str">
            <v>GILCEIA BARBOSA DA SILVA</v>
          </cell>
          <cell r="F862" t="str">
            <v>3 - Administrativo</v>
          </cell>
          <cell r="G862" t="str">
            <v>513430</v>
          </cell>
          <cell r="H862">
            <v>45352</v>
          </cell>
          <cell r="O862">
            <v>1.82</v>
          </cell>
          <cell r="R862">
            <v>307.2</v>
          </cell>
          <cell r="S862">
            <v>84.72</v>
          </cell>
        </row>
        <row r="863">
          <cell r="C863" t="str">
            <v>HOSPITAL MESTRE VITALINO</v>
          </cell>
          <cell r="E863" t="str">
            <v>GILDA DE MORAIS CINTRA</v>
          </cell>
          <cell r="F863" t="str">
            <v>2 - Outros Profissionais da Saúde</v>
          </cell>
          <cell r="G863" t="str">
            <v>322205</v>
          </cell>
          <cell r="H863">
            <v>45352</v>
          </cell>
          <cell r="L863">
            <v>113.3372377</v>
          </cell>
          <cell r="M863">
            <v>29.39</v>
          </cell>
          <cell r="O863">
            <v>1.82</v>
          </cell>
          <cell r="U863">
            <v>77.55</v>
          </cell>
          <cell r="X863" t="str">
            <v>AUX. CRECHE I</v>
          </cell>
          <cell r="Y863">
            <v>1653.3100000000002</v>
          </cell>
          <cell r="AB863" t="str">
            <v>PL14434</v>
          </cell>
        </row>
        <row r="864">
          <cell r="C864" t="str">
            <v>HOSPITAL MESTRE VITALINO</v>
          </cell>
          <cell r="E864" t="str">
            <v>GILLIAN DO EGITO LIRA FERNANDES</v>
          </cell>
          <cell r="F864" t="str">
            <v>2 - Outros Profissionais da Saúde</v>
          </cell>
          <cell r="G864" t="str">
            <v>223505</v>
          </cell>
          <cell r="H864">
            <v>45352</v>
          </cell>
          <cell r="L864">
            <v>113.3372377</v>
          </cell>
          <cell r="M864">
            <v>3.56</v>
          </cell>
          <cell r="O864">
            <v>1.35</v>
          </cell>
          <cell r="U864">
            <v>240.52</v>
          </cell>
          <cell r="X864" t="str">
            <v>AUX. CRECHE I, AUX.CRECHE II</v>
          </cell>
          <cell r="Y864">
            <v>972.42</v>
          </cell>
          <cell r="AB864" t="str">
            <v>PL14434</v>
          </cell>
        </row>
        <row r="865">
          <cell r="C865" t="str">
            <v>HOSPITAL MESTRE VITALINO</v>
          </cell>
          <cell r="E865" t="str">
            <v>GILSIAN RODRIGO DE SOUZA SILVA</v>
          </cell>
          <cell r="F865" t="str">
            <v>2 - Outros Profissionais da Saúde</v>
          </cell>
          <cell r="G865" t="str">
            <v>322205</v>
          </cell>
          <cell r="H865">
            <v>45352</v>
          </cell>
          <cell r="L865">
            <v>113.3372377</v>
          </cell>
          <cell r="M865">
            <v>26.45</v>
          </cell>
          <cell r="O865">
            <v>1.82</v>
          </cell>
          <cell r="Y865">
            <v>1653.3100000000002</v>
          </cell>
          <cell r="AB865" t="str">
            <v>PL14434</v>
          </cell>
        </row>
        <row r="866">
          <cell r="C866" t="str">
            <v>HOSPITAL MESTRE VITALINO</v>
          </cell>
          <cell r="E866" t="str">
            <v>GILVAN JUVENCIO DA SILVA</v>
          </cell>
          <cell r="F866" t="str">
            <v>2 - Outros Profissionais da Saúde</v>
          </cell>
          <cell r="G866" t="str">
            <v>521130</v>
          </cell>
          <cell r="H866">
            <v>45352</v>
          </cell>
          <cell r="L866">
            <v>113.3372377</v>
          </cell>
          <cell r="M866">
            <v>28.24</v>
          </cell>
          <cell r="O866">
            <v>1.82</v>
          </cell>
        </row>
        <row r="867">
          <cell r="C867" t="str">
            <v>HOSPITAL MESTRE VITALINO</v>
          </cell>
          <cell r="E867" t="str">
            <v>GILVANETE MARIA FAUSTINO</v>
          </cell>
          <cell r="F867" t="str">
            <v>2 - Outros Profissionais da Saúde</v>
          </cell>
          <cell r="G867" t="str">
            <v>322205</v>
          </cell>
          <cell r="H867">
            <v>45352</v>
          </cell>
          <cell r="L867">
            <v>113.3372377</v>
          </cell>
          <cell r="M867">
            <v>29.39</v>
          </cell>
          <cell r="O867">
            <v>1.82</v>
          </cell>
          <cell r="Y867">
            <v>1653.3100000000002</v>
          </cell>
          <cell r="AB867" t="str">
            <v>PL14434</v>
          </cell>
        </row>
        <row r="868">
          <cell r="C868" t="str">
            <v>HOSPITAL MESTRE VITALINO</v>
          </cell>
          <cell r="E868" t="str">
            <v>GILVANIA JOSEFA DA SILVA IRINEU</v>
          </cell>
          <cell r="F868" t="str">
            <v>2 - Outros Profissionais da Saúde</v>
          </cell>
          <cell r="G868" t="str">
            <v>322205</v>
          </cell>
          <cell r="H868">
            <v>45352</v>
          </cell>
          <cell r="O868">
            <v>1.82</v>
          </cell>
          <cell r="U868">
            <v>77.55</v>
          </cell>
          <cell r="X868" t="str">
            <v>AUX. CRECHE I, AUX.CRECHE FÉRIAS</v>
          </cell>
          <cell r="Y868">
            <v>1653.3100000000002</v>
          </cell>
          <cell r="AB868" t="str">
            <v>PL14434</v>
          </cell>
        </row>
        <row r="869">
          <cell r="C869" t="str">
            <v>HOSPITAL MESTRE VITALINO</v>
          </cell>
          <cell r="E869" t="str">
            <v>GIOVANA THAINA BEZERRA DE FRANCA</v>
          </cell>
          <cell r="F869" t="str">
            <v>3 - Administrativo</v>
          </cell>
          <cell r="G869" t="str">
            <v>411005</v>
          </cell>
          <cell r="H869">
            <v>45352</v>
          </cell>
          <cell r="O869">
            <v>1.82</v>
          </cell>
          <cell r="R869">
            <v>403.2</v>
          </cell>
          <cell r="S869">
            <v>39.74</v>
          </cell>
        </row>
        <row r="870">
          <cell r="C870" t="str">
            <v>HOSPITAL MESTRE VITALINO</v>
          </cell>
          <cell r="E870" t="str">
            <v>GIRIVALDO CAVALCANTE DOS SANTOS</v>
          </cell>
          <cell r="F870" t="str">
            <v>3 - Administrativo</v>
          </cell>
          <cell r="G870" t="str">
            <v>515110</v>
          </cell>
          <cell r="H870">
            <v>45352</v>
          </cell>
          <cell r="L870">
            <v>113.3372377</v>
          </cell>
          <cell r="M870">
            <v>27.3</v>
          </cell>
          <cell r="O870">
            <v>1.82</v>
          </cell>
        </row>
        <row r="871">
          <cell r="C871" t="str">
            <v>HOSPITAL MESTRE VITALINO</v>
          </cell>
          <cell r="E871" t="str">
            <v>GIRLEIDE DE MELO SILVA</v>
          </cell>
          <cell r="F871" t="str">
            <v>2 - Outros Profissionais da Saúde</v>
          </cell>
          <cell r="G871" t="str">
            <v>322205</v>
          </cell>
          <cell r="H871">
            <v>45352</v>
          </cell>
          <cell r="O871">
            <v>1.82</v>
          </cell>
          <cell r="U871">
            <v>77.55</v>
          </cell>
          <cell r="X871" t="str">
            <v>AUX. CRECHE I, AUX.CRECHE FÉRIAS</v>
          </cell>
          <cell r="Y871">
            <v>1653.3100000000002</v>
          </cell>
          <cell r="AB871" t="str">
            <v>PL14434</v>
          </cell>
        </row>
        <row r="872">
          <cell r="C872" t="str">
            <v>HOSPITAL MESTRE VITALINO</v>
          </cell>
          <cell r="E872" t="str">
            <v>GISELDA DANIELLE ANDRADE DA SILVA</v>
          </cell>
          <cell r="F872" t="str">
            <v>2 - Outros Profissionais da Saúde</v>
          </cell>
          <cell r="G872" t="str">
            <v>223605</v>
          </cell>
          <cell r="H872">
            <v>45352</v>
          </cell>
          <cell r="L872">
            <v>113.3372377</v>
          </cell>
          <cell r="M872">
            <v>2.79</v>
          </cell>
          <cell r="O872">
            <v>1.35</v>
          </cell>
        </row>
        <row r="873">
          <cell r="C873" t="str">
            <v>HOSPITAL MESTRE VITALINO</v>
          </cell>
          <cell r="E873" t="str">
            <v>GISELE DAIANE DA SILVA</v>
          </cell>
          <cell r="F873" t="str">
            <v>2 - Outros Profissionais da Saúde</v>
          </cell>
          <cell r="G873" t="str">
            <v>322205</v>
          </cell>
          <cell r="H873">
            <v>45352</v>
          </cell>
          <cell r="O873">
            <v>1.82</v>
          </cell>
          <cell r="Y873">
            <v>1653.3100000000002</v>
          </cell>
          <cell r="AB873" t="str">
            <v>PL14434</v>
          </cell>
        </row>
        <row r="874">
          <cell r="C874" t="str">
            <v>HOSPITAL MESTRE VITALINO</v>
          </cell>
          <cell r="E874" t="str">
            <v>GISELLY MARIA FEITOSA VASCONCELOS</v>
          </cell>
          <cell r="F874" t="str">
            <v>3 - Administrativo</v>
          </cell>
          <cell r="G874" t="str">
            <v>351605</v>
          </cell>
          <cell r="H874">
            <v>45352</v>
          </cell>
          <cell r="O874">
            <v>1.82</v>
          </cell>
        </row>
        <row r="875">
          <cell r="C875" t="str">
            <v>HOSPITAL MESTRE VITALINO</v>
          </cell>
          <cell r="E875" t="str">
            <v>GISELY MARIA DOS SANTOS</v>
          </cell>
          <cell r="F875" t="str">
            <v>2 - Outros Profissionais da Saúde</v>
          </cell>
          <cell r="G875" t="str">
            <v>322205</v>
          </cell>
          <cell r="H875">
            <v>45352</v>
          </cell>
          <cell r="L875">
            <v>113.3372377</v>
          </cell>
          <cell r="M875">
            <v>29.39</v>
          </cell>
          <cell r="O875">
            <v>1.82</v>
          </cell>
          <cell r="Y875">
            <v>1653.3100000000002</v>
          </cell>
          <cell r="AB875" t="str">
            <v>PL14434</v>
          </cell>
        </row>
        <row r="876">
          <cell r="C876" t="str">
            <v>HOSPITAL MESTRE VITALINO</v>
          </cell>
          <cell r="E876" t="str">
            <v>GISLAINE DANIELE DE AZEVEDO SILVA</v>
          </cell>
          <cell r="F876" t="str">
            <v>2 - Outros Profissionais da Saúde</v>
          </cell>
          <cell r="G876" t="str">
            <v>322205</v>
          </cell>
          <cell r="H876">
            <v>45352</v>
          </cell>
          <cell r="L876">
            <v>113.3372377</v>
          </cell>
          <cell r="M876">
            <v>29.39</v>
          </cell>
          <cell r="O876">
            <v>1.82</v>
          </cell>
          <cell r="Y876">
            <v>1653.3100000000002</v>
          </cell>
          <cell r="AB876" t="str">
            <v>PL14434</v>
          </cell>
        </row>
        <row r="877">
          <cell r="C877" t="str">
            <v>HOSPITAL MESTRE VITALINO</v>
          </cell>
          <cell r="E877" t="str">
            <v>GISLAINE LOPES DA SILVA</v>
          </cell>
          <cell r="F877" t="str">
            <v>3 - Administrativo</v>
          </cell>
          <cell r="G877" t="str">
            <v>763305</v>
          </cell>
          <cell r="H877">
            <v>45352</v>
          </cell>
          <cell r="O877">
            <v>1.82</v>
          </cell>
          <cell r="R877">
            <v>307.2</v>
          </cell>
          <cell r="S877">
            <v>84.72</v>
          </cell>
        </row>
        <row r="878">
          <cell r="C878" t="str">
            <v>HOSPITAL MESTRE VITALINO</v>
          </cell>
          <cell r="E878" t="str">
            <v>GISLANDIA JOSEFA DA SILVA</v>
          </cell>
          <cell r="F878" t="str">
            <v>2 - Outros Profissionais da Saúde</v>
          </cell>
          <cell r="G878" t="str">
            <v>322205</v>
          </cell>
          <cell r="H878">
            <v>45352</v>
          </cell>
          <cell r="L878">
            <v>113.3372377</v>
          </cell>
          <cell r="M878">
            <v>29.39</v>
          </cell>
          <cell r="O878">
            <v>1.82</v>
          </cell>
          <cell r="Y878">
            <v>1653.3100000000002</v>
          </cell>
          <cell r="AB878" t="str">
            <v>PL14434</v>
          </cell>
        </row>
        <row r="879">
          <cell r="C879" t="str">
            <v>HOSPITAL MESTRE VITALINO</v>
          </cell>
          <cell r="E879" t="str">
            <v>GISLAYNE SANTOS SILVA</v>
          </cell>
          <cell r="F879" t="str">
            <v>2 - Outros Profissionais da Saúde</v>
          </cell>
          <cell r="G879" t="str">
            <v>322205</v>
          </cell>
          <cell r="H879">
            <v>45352</v>
          </cell>
          <cell r="L879">
            <v>113.3372377</v>
          </cell>
          <cell r="M879">
            <v>27.43</v>
          </cell>
          <cell r="O879">
            <v>1.82</v>
          </cell>
          <cell r="Y879">
            <v>1653.3100000000002</v>
          </cell>
          <cell r="AB879" t="str">
            <v>PL14434</v>
          </cell>
        </row>
        <row r="880">
          <cell r="C880" t="str">
            <v>HOSPITAL MESTRE VITALINO</v>
          </cell>
          <cell r="E880" t="str">
            <v>GLACIWILE EBER SOARES DA SILVA</v>
          </cell>
          <cell r="F880" t="str">
            <v>2 - Outros Profissionais da Saúde</v>
          </cell>
          <cell r="G880" t="str">
            <v>521130</v>
          </cell>
          <cell r="H880">
            <v>45352</v>
          </cell>
          <cell r="L880">
            <v>113.3372377</v>
          </cell>
          <cell r="M880">
            <v>28.24</v>
          </cell>
          <cell r="O880">
            <v>1.82</v>
          </cell>
          <cell r="R880">
            <v>153.6</v>
          </cell>
          <cell r="S880">
            <v>84.72</v>
          </cell>
        </row>
        <row r="881">
          <cell r="C881" t="str">
            <v>HOSPITAL MESTRE VITALINO</v>
          </cell>
          <cell r="E881" t="str">
            <v>GLAUCIA DE FREITAS MONTEIRO</v>
          </cell>
          <cell r="F881" t="str">
            <v>2 - Outros Profissionais da Saúde</v>
          </cell>
          <cell r="G881" t="str">
            <v>322205</v>
          </cell>
          <cell r="H881">
            <v>45352</v>
          </cell>
          <cell r="L881">
            <v>113.3372377</v>
          </cell>
          <cell r="M881">
            <v>29.39</v>
          </cell>
          <cell r="O881">
            <v>1.82</v>
          </cell>
          <cell r="Y881">
            <v>1653.3100000000002</v>
          </cell>
          <cell r="AB881" t="str">
            <v>PL14434</v>
          </cell>
        </row>
        <row r="882">
          <cell r="C882" t="str">
            <v>HOSPITAL MESTRE VITALINO</v>
          </cell>
          <cell r="E882" t="str">
            <v>GLAUCIO AVELINO DA SILVA</v>
          </cell>
          <cell r="F882" t="str">
            <v>3 - Administrativo</v>
          </cell>
          <cell r="G882" t="str">
            <v>782320</v>
          </cell>
          <cell r="H882">
            <v>45352</v>
          </cell>
          <cell r="L882">
            <v>113.3372377</v>
          </cell>
          <cell r="M882">
            <v>44.04</v>
          </cell>
          <cell r="O882">
            <v>1.82</v>
          </cell>
        </row>
        <row r="883">
          <cell r="C883" t="str">
            <v>HOSPITAL MESTRE VITALINO</v>
          </cell>
          <cell r="E883" t="str">
            <v>GLAUCIO GOMES SANTIAGO</v>
          </cell>
          <cell r="F883" t="str">
            <v>3 - Administrativo</v>
          </cell>
          <cell r="G883" t="str">
            <v>517410</v>
          </cell>
          <cell r="H883">
            <v>45352</v>
          </cell>
          <cell r="O883">
            <v>1.82</v>
          </cell>
        </row>
        <row r="884">
          <cell r="C884" t="str">
            <v>HOSPITAL MESTRE VITALINO</v>
          </cell>
          <cell r="E884" t="str">
            <v>GLAYDSON GALDINO DE AGUIAR</v>
          </cell>
          <cell r="F884" t="str">
            <v>2 - Outros Profissionais da Saúde</v>
          </cell>
          <cell r="G884" t="str">
            <v>322205</v>
          </cell>
          <cell r="H884">
            <v>45352</v>
          </cell>
          <cell r="O884">
            <v>1.82</v>
          </cell>
        </row>
        <row r="885">
          <cell r="C885" t="str">
            <v>HOSPITAL MESTRE VITALINO</v>
          </cell>
          <cell r="E885" t="str">
            <v>GLEICE KELLE FERREIRA DE SANTANA</v>
          </cell>
          <cell r="F885" t="str">
            <v>2 - Outros Profissionais da Saúde</v>
          </cell>
          <cell r="G885" t="str">
            <v>322205</v>
          </cell>
          <cell r="H885">
            <v>45352</v>
          </cell>
          <cell r="O885">
            <v>1.82</v>
          </cell>
          <cell r="Y885">
            <v>1653.3100000000002</v>
          </cell>
          <cell r="AB885" t="str">
            <v>PL14434</v>
          </cell>
        </row>
        <row r="886">
          <cell r="C886" t="str">
            <v>HOSPITAL MESTRE VITALINO</v>
          </cell>
          <cell r="E886" t="str">
            <v>GLEICE POLICHTCHUK GUIMARAES</v>
          </cell>
          <cell r="F886" t="str">
            <v>2 - Outros Profissionais da Saúde</v>
          </cell>
          <cell r="G886" t="str">
            <v>322205</v>
          </cell>
          <cell r="H886">
            <v>45352</v>
          </cell>
          <cell r="L886">
            <v>113.3372377</v>
          </cell>
          <cell r="M886">
            <v>27.43</v>
          </cell>
          <cell r="O886">
            <v>1.82</v>
          </cell>
          <cell r="Y886">
            <v>1653.3100000000002</v>
          </cell>
          <cell r="AB886" t="str">
            <v>PL14434</v>
          </cell>
        </row>
        <row r="887">
          <cell r="C887" t="str">
            <v>HOSPITAL MESTRE VITALINO</v>
          </cell>
          <cell r="E887" t="str">
            <v>GLEYDE MYQUELE FERREIRA GONÇALVES</v>
          </cell>
          <cell r="F887" t="str">
            <v>2 - Outros Profissionais da Saúde</v>
          </cell>
          <cell r="G887" t="str">
            <v>322205</v>
          </cell>
          <cell r="H887">
            <v>45352</v>
          </cell>
          <cell r="L887">
            <v>113.3372377</v>
          </cell>
          <cell r="M887">
            <v>29.39</v>
          </cell>
          <cell r="O887">
            <v>1.82</v>
          </cell>
          <cell r="Y887">
            <v>1653.3100000000002</v>
          </cell>
          <cell r="AB887" t="str">
            <v>PL14434</v>
          </cell>
        </row>
        <row r="888">
          <cell r="C888" t="str">
            <v>HOSPITAL MESTRE VITALINO</v>
          </cell>
          <cell r="E888" t="str">
            <v>GLEYSIANE HELEN PEREIRA SILVA</v>
          </cell>
          <cell r="F888" t="str">
            <v>3 - Administrativo</v>
          </cell>
          <cell r="G888" t="str">
            <v>411005</v>
          </cell>
          <cell r="H888">
            <v>45352</v>
          </cell>
          <cell r="O888">
            <v>1.82</v>
          </cell>
          <cell r="R888">
            <v>403.2</v>
          </cell>
          <cell r="S888">
            <v>39.74</v>
          </cell>
        </row>
        <row r="889">
          <cell r="C889" t="str">
            <v>HOSPITAL MESTRE VITALINO</v>
          </cell>
          <cell r="E889" t="str">
            <v>GLEYSON ROBERTO GONCALVES DA SILVA</v>
          </cell>
          <cell r="F889" t="str">
            <v>3 - Administrativo</v>
          </cell>
          <cell r="G889" t="str">
            <v>517410</v>
          </cell>
          <cell r="H889">
            <v>45352</v>
          </cell>
          <cell r="O889">
            <v>1.82</v>
          </cell>
        </row>
        <row r="890">
          <cell r="C890" t="str">
            <v>HOSPITAL MESTRE VITALINO</v>
          </cell>
          <cell r="E890" t="str">
            <v>GLICIA DE CARVALHO BRANDAO</v>
          </cell>
          <cell r="F890" t="str">
            <v>3 - Administrativo</v>
          </cell>
          <cell r="G890" t="str">
            <v>252210</v>
          </cell>
          <cell r="H890">
            <v>45352</v>
          </cell>
          <cell r="O890">
            <v>1.82</v>
          </cell>
          <cell r="U890">
            <v>80.95</v>
          </cell>
          <cell r="X890" t="str">
            <v>AUX. CRECHE I</v>
          </cell>
        </row>
        <row r="891">
          <cell r="C891" t="str">
            <v>HOSPITAL MESTRE VITALINO</v>
          </cell>
          <cell r="E891" t="str">
            <v>GRAYCE BETANIA SILVA DE TORRES</v>
          </cell>
          <cell r="F891" t="str">
            <v>2 - Outros Profissionais da Saúde</v>
          </cell>
          <cell r="G891" t="str">
            <v>322205</v>
          </cell>
          <cell r="H891">
            <v>45352</v>
          </cell>
          <cell r="O891">
            <v>1.82</v>
          </cell>
          <cell r="Y891">
            <v>1653.3100000000002</v>
          </cell>
          <cell r="AB891" t="str">
            <v>PL14434</v>
          </cell>
        </row>
        <row r="892">
          <cell r="C892" t="str">
            <v>HOSPITAL MESTRE VITALINO</v>
          </cell>
          <cell r="E892" t="str">
            <v>GRAYCE KELLE CALISTO SILVA</v>
          </cell>
          <cell r="F892" t="str">
            <v>3 - Administrativo</v>
          </cell>
          <cell r="G892" t="str">
            <v>411010</v>
          </cell>
          <cell r="H892">
            <v>45352</v>
          </cell>
          <cell r="L892">
            <v>113.3372377</v>
          </cell>
          <cell r="M892">
            <v>29.32</v>
          </cell>
          <cell r="O892">
            <v>1.82</v>
          </cell>
          <cell r="R892">
            <v>307.2</v>
          </cell>
          <cell r="S892">
            <v>87.97</v>
          </cell>
        </row>
        <row r="893">
          <cell r="C893" t="str">
            <v>HOSPITAL MESTRE VITALINO</v>
          </cell>
          <cell r="E893" t="str">
            <v>GRAZIELLA SYNARA ALVES DA SILVA OLIVEIRA</v>
          </cell>
          <cell r="F893" t="str">
            <v>2 - Outros Profissionais da Saúde</v>
          </cell>
          <cell r="G893" t="str">
            <v>223505</v>
          </cell>
          <cell r="H893">
            <v>45352</v>
          </cell>
          <cell r="L893">
            <v>113.3372377</v>
          </cell>
          <cell r="M893">
            <v>3.42</v>
          </cell>
          <cell r="O893">
            <v>1.35</v>
          </cell>
          <cell r="U893">
            <v>120.26</v>
          </cell>
          <cell r="X893" t="str">
            <v>AUX. CRECHE I</v>
          </cell>
          <cell r="Y893">
            <v>972.42</v>
          </cell>
          <cell r="AB893" t="str">
            <v>PL14434</v>
          </cell>
        </row>
        <row r="894">
          <cell r="C894" t="str">
            <v>HOSPITAL MESTRE VITALINO</v>
          </cell>
          <cell r="E894" t="str">
            <v>GREGORY LIMA BRANDAO</v>
          </cell>
          <cell r="F894" t="str">
            <v>3 - Administrativo</v>
          </cell>
          <cell r="G894" t="str">
            <v>513505</v>
          </cell>
          <cell r="H894">
            <v>45352</v>
          </cell>
          <cell r="L894">
            <v>113.3372377</v>
          </cell>
          <cell r="M894">
            <v>12.24</v>
          </cell>
          <cell r="O894">
            <v>1.82</v>
          </cell>
        </row>
        <row r="895">
          <cell r="C895" t="str">
            <v>HOSPITAL MESTRE VITALINO</v>
          </cell>
          <cell r="E895" t="str">
            <v>GREYCE RUFINA TEIXEIRA</v>
          </cell>
          <cell r="F895" t="str">
            <v>2 - Outros Profissionais da Saúde</v>
          </cell>
          <cell r="G895" t="str">
            <v>223605</v>
          </cell>
          <cell r="H895">
            <v>45352</v>
          </cell>
          <cell r="O895">
            <v>1.35</v>
          </cell>
        </row>
        <row r="896">
          <cell r="C896" t="str">
            <v>HOSPITAL MESTRE VITALINO</v>
          </cell>
          <cell r="E896" t="str">
            <v>GUACYRA MAGALHAES PIRES BEZERRA</v>
          </cell>
          <cell r="F896" t="str">
            <v>1 - Médico</v>
          </cell>
          <cell r="G896" t="str">
            <v>131210</v>
          </cell>
          <cell r="H896">
            <v>45352</v>
          </cell>
          <cell r="L896">
            <v>113.3372377</v>
          </cell>
          <cell r="M896">
            <v>4.24</v>
          </cell>
          <cell r="O896">
            <v>5.77</v>
          </cell>
          <cell r="P896">
            <v>1.23</v>
          </cell>
        </row>
        <row r="897">
          <cell r="C897" t="str">
            <v>HOSPITAL MESTRE VITALINO</v>
          </cell>
          <cell r="E897" t="str">
            <v>GUILHERME BERNARDO GOMES DOS SANTOS</v>
          </cell>
          <cell r="F897" t="str">
            <v>2 - Outros Profissionais da Saúde</v>
          </cell>
          <cell r="G897" t="str">
            <v>322205</v>
          </cell>
          <cell r="H897">
            <v>45352</v>
          </cell>
          <cell r="L897">
            <v>113.3372377</v>
          </cell>
          <cell r="M897">
            <v>28.41</v>
          </cell>
          <cell r="O897">
            <v>1.82</v>
          </cell>
          <cell r="Y897">
            <v>1653.3100000000002</v>
          </cell>
          <cell r="AB897" t="str">
            <v>PL14434</v>
          </cell>
        </row>
        <row r="898">
          <cell r="C898" t="str">
            <v>HOSPITAL MESTRE VITALINO</v>
          </cell>
          <cell r="E898" t="str">
            <v>GUILHERME VINICIUS FREITAS DA SILVA</v>
          </cell>
          <cell r="F898" t="str">
            <v>2 - Outros Profissionais da Saúde</v>
          </cell>
          <cell r="G898" t="str">
            <v>521130</v>
          </cell>
          <cell r="H898">
            <v>45352</v>
          </cell>
          <cell r="L898">
            <v>113.3372377</v>
          </cell>
          <cell r="M898">
            <v>26.36</v>
          </cell>
          <cell r="O898">
            <v>1.82</v>
          </cell>
        </row>
        <row r="899">
          <cell r="C899" t="str">
            <v>HOSPITAL MESTRE VITALINO</v>
          </cell>
          <cell r="E899" t="str">
            <v>GUSTAVO FEITOSA DE SOUTO</v>
          </cell>
          <cell r="F899" t="str">
            <v>1 - Médico</v>
          </cell>
          <cell r="G899" t="str">
            <v>225240</v>
          </cell>
          <cell r="H899">
            <v>45352</v>
          </cell>
          <cell r="L899">
            <v>113.3372377</v>
          </cell>
          <cell r="M899">
            <v>4.24</v>
          </cell>
          <cell r="O899">
            <v>5.77</v>
          </cell>
          <cell r="P899">
            <v>1.23</v>
          </cell>
        </row>
        <row r="900">
          <cell r="C900" t="str">
            <v>HOSPITAL MESTRE VITALINO</v>
          </cell>
          <cell r="E900" t="str">
            <v>GUSTAVO FELIPE DA SILVA SOUZA</v>
          </cell>
          <cell r="F900" t="str">
            <v>3 - Administrativo</v>
          </cell>
          <cell r="G900" t="str">
            <v>411010</v>
          </cell>
          <cell r="H900">
            <v>45352</v>
          </cell>
          <cell r="L900">
            <v>113.3372377</v>
          </cell>
          <cell r="M900">
            <v>29.32</v>
          </cell>
          <cell r="O900">
            <v>1.82</v>
          </cell>
          <cell r="R900">
            <v>403.2</v>
          </cell>
          <cell r="S900">
            <v>87.97</v>
          </cell>
        </row>
        <row r="901">
          <cell r="C901" t="str">
            <v>HOSPITAL MESTRE VITALINO</v>
          </cell>
          <cell r="E901" t="str">
            <v>GUSTAVO LUIZ FIRMINO DA SILVA</v>
          </cell>
          <cell r="F901" t="str">
            <v>2 - Outros Profissionais da Saúde</v>
          </cell>
          <cell r="G901" t="str">
            <v>223605</v>
          </cell>
          <cell r="H901">
            <v>45352</v>
          </cell>
          <cell r="L901">
            <v>113.3372377</v>
          </cell>
          <cell r="M901">
            <v>2.99</v>
          </cell>
          <cell r="O901">
            <v>1.35</v>
          </cell>
        </row>
        <row r="902">
          <cell r="C902" t="str">
            <v>HOSPITAL MESTRE VITALINO</v>
          </cell>
          <cell r="E902" t="str">
            <v>GUSTAVO MANUEL DA FONSECA</v>
          </cell>
          <cell r="F902" t="str">
            <v>2 - Outros Profissionais da Saúde</v>
          </cell>
          <cell r="G902" t="str">
            <v>322205</v>
          </cell>
          <cell r="H902">
            <v>45352</v>
          </cell>
          <cell r="L902">
            <v>113.3372377</v>
          </cell>
          <cell r="M902">
            <v>29.39</v>
          </cell>
          <cell r="O902">
            <v>1.82</v>
          </cell>
          <cell r="R902">
            <v>307.2</v>
          </cell>
          <cell r="S902">
            <v>88.17</v>
          </cell>
          <cell r="Y902">
            <v>1653.3100000000002</v>
          </cell>
          <cell r="AB902" t="str">
            <v>PL14434</v>
          </cell>
        </row>
        <row r="903">
          <cell r="C903" t="str">
            <v>HOSPITAL MESTRE VITALINO</v>
          </cell>
          <cell r="E903" t="str">
            <v>GUSTAVO PEREIRA DE LUCENA</v>
          </cell>
          <cell r="F903" t="str">
            <v>2 - Outros Profissionais da Saúde</v>
          </cell>
          <cell r="G903" t="str">
            <v>223505</v>
          </cell>
          <cell r="H903">
            <v>45352</v>
          </cell>
          <cell r="O903">
            <v>1.35</v>
          </cell>
          <cell r="R903">
            <v>230.4</v>
          </cell>
          <cell r="S903">
            <v>164.28</v>
          </cell>
          <cell r="Y903">
            <v>972.42</v>
          </cell>
          <cell r="AB903" t="str">
            <v>PL14434</v>
          </cell>
        </row>
        <row r="904">
          <cell r="C904" t="str">
            <v>HOSPITAL MESTRE VITALINO</v>
          </cell>
          <cell r="E904" t="str">
            <v>GUTEMBERG DANTAS DE LIMA FILHO</v>
          </cell>
          <cell r="F904" t="str">
            <v>2 - Outros Profissionais da Saúde</v>
          </cell>
          <cell r="G904" t="str">
            <v>521130</v>
          </cell>
          <cell r="H904">
            <v>45352</v>
          </cell>
          <cell r="L904">
            <v>113.3372377</v>
          </cell>
          <cell r="M904">
            <v>26.36</v>
          </cell>
          <cell r="O904">
            <v>1.82</v>
          </cell>
        </row>
        <row r="905">
          <cell r="C905" t="str">
            <v>HOSPITAL MESTRE VITALINO</v>
          </cell>
          <cell r="E905" t="str">
            <v>GYSELLE PRISCILLA DA SILVA MARQUES MATOS</v>
          </cell>
          <cell r="F905" t="str">
            <v>2 - Outros Profissionais da Saúde</v>
          </cell>
          <cell r="G905" t="str">
            <v>521130</v>
          </cell>
          <cell r="H905">
            <v>45352</v>
          </cell>
          <cell r="O905">
            <v>1.82</v>
          </cell>
          <cell r="U905">
            <v>80.95</v>
          </cell>
          <cell r="X905" t="str">
            <v>AUX. CRECHE I</v>
          </cell>
        </row>
        <row r="906">
          <cell r="C906" t="str">
            <v>HOSPITAL MESTRE VITALINO</v>
          </cell>
          <cell r="E906" t="str">
            <v>HADASSA OLIVEIRA QUEIROZ ARAUJO</v>
          </cell>
          <cell r="F906" t="str">
            <v>2 - Outros Profissionais da Saúde</v>
          </cell>
          <cell r="G906" t="str">
            <v>322205</v>
          </cell>
          <cell r="H906">
            <v>45352</v>
          </cell>
          <cell r="L906">
            <v>113.3372377</v>
          </cell>
          <cell r="M906">
            <v>29.39</v>
          </cell>
          <cell r="O906">
            <v>1.82</v>
          </cell>
          <cell r="Y906">
            <v>1653.3100000000002</v>
          </cell>
          <cell r="AB906" t="str">
            <v>PL14434</v>
          </cell>
        </row>
        <row r="907">
          <cell r="C907" t="str">
            <v>HOSPITAL MESTRE VITALINO</v>
          </cell>
          <cell r="E907" t="str">
            <v>HELAINE TARCIANA TEJO MACEDO</v>
          </cell>
          <cell r="F907" t="str">
            <v>2 - Outros Profissionais da Saúde</v>
          </cell>
          <cell r="G907" t="str">
            <v>322205</v>
          </cell>
          <cell r="H907">
            <v>45352</v>
          </cell>
          <cell r="L907">
            <v>113.3372377</v>
          </cell>
          <cell r="M907">
            <v>29.39</v>
          </cell>
          <cell r="O907">
            <v>1.82</v>
          </cell>
          <cell r="U907">
            <v>77.55</v>
          </cell>
          <cell r="X907" t="str">
            <v>AUX. CRECHE I</v>
          </cell>
          <cell r="Y907">
            <v>1653.3100000000002</v>
          </cell>
          <cell r="AB907" t="str">
            <v>PL14434</v>
          </cell>
        </row>
        <row r="908">
          <cell r="C908" t="str">
            <v>HOSPITAL MESTRE VITALINO</v>
          </cell>
          <cell r="E908" t="str">
            <v>HELBERT PEREIRA MATIAS</v>
          </cell>
          <cell r="F908" t="str">
            <v>1 - Médico</v>
          </cell>
          <cell r="G908" t="str">
            <v>225225</v>
          </cell>
          <cell r="H908">
            <v>45352</v>
          </cell>
          <cell r="L908">
            <v>113.3372377</v>
          </cell>
          <cell r="M908">
            <v>2.4</v>
          </cell>
          <cell r="O908">
            <v>5.77</v>
          </cell>
          <cell r="P908">
            <v>1.23</v>
          </cell>
        </row>
        <row r="909">
          <cell r="C909" t="str">
            <v>HOSPITAL MESTRE VITALINO</v>
          </cell>
          <cell r="E909" t="str">
            <v>HELENA MARIA DA SILVA</v>
          </cell>
          <cell r="F909" t="str">
            <v>2 - Outros Profissionais da Saúde</v>
          </cell>
          <cell r="G909" t="str">
            <v>322205</v>
          </cell>
          <cell r="H909">
            <v>45352</v>
          </cell>
          <cell r="O909">
            <v>1.82</v>
          </cell>
          <cell r="Y909">
            <v>1653.3100000000002</v>
          </cell>
          <cell r="AB909" t="str">
            <v>PL14434</v>
          </cell>
        </row>
        <row r="910">
          <cell r="C910" t="str">
            <v>HOSPITAL MESTRE VITALINO</v>
          </cell>
          <cell r="E910" t="str">
            <v>HELIDA SUZANA BATISTA ARAUJO E SA GONCALVES</v>
          </cell>
          <cell r="F910" t="str">
            <v>1 - Médico</v>
          </cell>
          <cell r="G910" t="str">
            <v>225170</v>
          </cell>
          <cell r="H910">
            <v>45352</v>
          </cell>
          <cell r="L910">
            <v>113.3372377</v>
          </cell>
          <cell r="M910">
            <v>4.24</v>
          </cell>
          <cell r="O910">
            <v>5.77</v>
          </cell>
          <cell r="P910">
            <v>1.23</v>
          </cell>
        </row>
        <row r="911">
          <cell r="C911" t="str">
            <v>HOSPITAL MESTRE VITALINO</v>
          </cell>
          <cell r="E911" t="str">
            <v>HELISA REGINA MACHADO ALVES</v>
          </cell>
          <cell r="F911" t="str">
            <v>2 - Outros Profissionais da Saúde</v>
          </cell>
          <cell r="G911" t="str">
            <v>322205</v>
          </cell>
          <cell r="H911">
            <v>45352</v>
          </cell>
          <cell r="L911">
            <v>113.3372377</v>
          </cell>
          <cell r="M911">
            <v>29.39</v>
          </cell>
          <cell r="O911">
            <v>1.82</v>
          </cell>
          <cell r="U911">
            <v>77.55</v>
          </cell>
          <cell r="X911" t="str">
            <v>AUX. CRECHE I</v>
          </cell>
          <cell r="Y911">
            <v>1653.3100000000002</v>
          </cell>
          <cell r="AB911" t="str">
            <v>PL14434</v>
          </cell>
        </row>
        <row r="912">
          <cell r="C912" t="str">
            <v>HOSPITAL MESTRE VITALINO</v>
          </cell>
          <cell r="E912" t="str">
            <v>HELISSA DANIELLY BEZERRA TAVARES</v>
          </cell>
          <cell r="F912" t="str">
            <v>2 - Outros Profissionais da Saúde</v>
          </cell>
          <cell r="G912" t="str">
            <v>223505</v>
          </cell>
          <cell r="H912">
            <v>45352</v>
          </cell>
          <cell r="L912">
            <v>113.3372377</v>
          </cell>
          <cell r="M912">
            <v>4.1100000000000003</v>
          </cell>
          <cell r="O912">
            <v>1.35</v>
          </cell>
          <cell r="Y912">
            <v>972.42</v>
          </cell>
          <cell r="AB912" t="str">
            <v>PL14434</v>
          </cell>
        </row>
        <row r="913">
          <cell r="C913" t="str">
            <v>HOSPITAL MESTRE VITALINO</v>
          </cell>
          <cell r="E913" t="str">
            <v>HENAGIO BATISTA DA SILVA</v>
          </cell>
          <cell r="F913" t="str">
            <v>3 - Administrativo</v>
          </cell>
          <cell r="G913" t="str">
            <v>251605</v>
          </cell>
          <cell r="H913">
            <v>45352</v>
          </cell>
          <cell r="L913">
            <v>113.3372377</v>
          </cell>
          <cell r="M913">
            <v>47.84</v>
          </cell>
          <cell r="O913">
            <v>1.82</v>
          </cell>
        </row>
        <row r="914">
          <cell r="C914" t="str">
            <v>HOSPITAL MESTRE VITALINO</v>
          </cell>
          <cell r="E914" t="str">
            <v>HENRIQUE LUIS DA SILVA</v>
          </cell>
          <cell r="F914" t="str">
            <v>2 - Outros Profissionais da Saúde</v>
          </cell>
          <cell r="G914" t="str">
            <v>322205</v>
          </cell>
          <cell r="H914">
            <v>45352</v>
          </cell>
          <cell r="L914">
            <v>113.3372377</v>
          </cell>
          <cell r="M914">
            <v>29.39</v>
          </cell>
          <cell r="O914">
            <v>1.82</v>
          </cell>
          <cell r="R914">
            <v>307.2</v>
          </cell>
          <cell r="S914">
            <v>88.17</v>
          </cell>
          <cell r="Y914">
            <v>1653.3100000000002</v>
          </cell>
          <cell r="AB914" t="str">
            <v>PL14434</v>
          </cell>
        </row>
        <row r="915">
          <cell r="C915" t="str">
            <v>HOSPITAL MESTRE VITALINO</v>
          </cell>
          <cell r="E915" t="str">
            <v>HERCULES MELO DIOGENES</v>
          </cell>
          <cell r="F915" t="str">
            <v>1 - Médico</v>
          </cell>
          <cell r="G915" t="str">
            <v>225170</v>
          </cell>
          <cell r="H915">
            <v>45352</v>
          </cell>
          <cell r="L915">
            <v>113.3372377</v>
          </cell>
          <cell r="M915">
            <v>4.24</v>
          </cell>
          <cell r="O915">
            <v>5.77</v>
          </cell>
          <cell r="P915">
            <v>1.23</v>
          </cell>
        </row>
        <row r="916">
          <cell r="C916" t="str">
            <v>HOSPITAL MESTRE VITALINO</v>
          </cell>
          <cell r="E916" t="str">
            <v>HEULLYS FERNANDO DA SILVA</v>
          </cell>
          <cell r="F916" t="str">
            <v>1 - Médico</v>
          </cell>
          <cell r="G916" t="str">
            <v>225170</v>
          </cell>
          <cell r="H916">
            <v>45352</v>
          </cell>
          <cell r="L916">
            <v>113.3372377</v>
          </cell>
          <cell r="M916">
            <v>3.53</v>
          </cell>
          <cell r="O916">
            <v>5.77</v>
          </cell>
          <cell r="P916">
            <v>1.23</v>
          </cell>
        </row>
        <row r="917">
          <cell r="C917" t="str">
            <v>HOSPITAL MESTRE VITALINO</v>
          </cell>
          <cell r="E917" t="str">
            <v>HEVERTON LUIZ FERREIRA DA SILVA</v>
          </cell>
          <cell r="F917" t="str">
            <v>2 - Outros Profissionais da Saúde</v>
          </cell>
          <cell r="G917" t="str">
            <v>322205</v>
          </cell>
          <cell r="H917">
            <v>45352</v>
          </cell>
          <cell r="O917">
            <v>1.82</v>
          </cell>
          <cell r="R917">
            <v>201.6</v>
          </cell>
          <cell r="S917">
            <v>88.17</v>
          </cell>
          <cell r="Y917">
            <v>1653.3100000000002</v>
          </cell>
          <cell r="AB917" t="str">
            <v>PL14434</v>
          </cell>
        </row>
        <row r="918">
          <cell r="C918" t="str">
            <v>HOSPITAL MESTRE VITALINO</v>
          </cell>
          <cell r="E918" t="str">
            <v>HIALY LOICE DE SOUZA SILVA</v>
          </cell>
          <cell r="F918" t="str">
            <v>3 - Administrativo</v>
          </cell>
          <cell r="G918" t="str">
            <v>411010</v>
          </cell>
          <cell r="H918">
            <v>45352</v>
          </cell>
          <cell r="O918">
            <v>1.82</v>
          </cell>
          <cell r="U918">
            <v>80.95</v>
          </cell>
          <cell r="X918" t="str">
            <v>AUX. CRECHE I</v>
          </cell>
        </row>
        <row r="919">
          <cell r="C919" t="str">
            <v>HOSPITAL MESTRE VITALINO</v>
          </cell>
          <cell r="E919" t="str">
            <v>HILDEBERTO CAVALCANTI DE SOUZA FILHO</v>
          </cell>
          <cell r="F919" t="str">
            <v>3 - Administrativo</v>
          </cell>
          <cell r="G919" t="str">
            <v>411010</v>
          </cell>
          <cell r="H919">
            <v>45352</v>
          </cell>
          <cell r="O919">
            <v>1.82</v>
          </cell>
        </row>
        <row r="920">
          <cell r="C920" t="str">
            <v>HOSPITAL MESTRE VITALINO</v>
          </cell>
          <cell r="E920" t="str">
            <v>HOLLEMBERG LUCIANO FERREIRA DA SILVA</v>
          </cell>
          <cell r="F920" t="str">
            <v>2 - Outros Profissionais da Saúde</v>
          </cell>
          <cell r="G920" t="str">
            <v>223605</v>
          </cell>
          <cell r="H920">
            <v>45352</v>
          </cell>
          <cell r="L920">
            <v>113.3372377</v>
          </cell>
          <cell r="M920">
            <v>3.24</v>
          </cell>
          <cell r="O920">
            <v>1.35</v>
          </cell>
        </row>
        <row r="921">
          <cell r="C921" t="str">
            <v>HOSPITAL MESTRE VITALINO</v>
          </cell>
          <cell r="E921" t="str">
            <v>HORLY VALERIA DOS SANTOS AMARAL</v>
          </cell>
          <cell r="F921" t="str">
            <v>1 - Médico</v>
          </cell>
          <cell r="G921" t="str">
            <v>225124</v>
          </cell>
          <cell r="H921">
            <v>45352</v>
          </cell>
          <cell r="L921">
            <v>113.3372377</v>
          </cell>
          <cell r="M921">
            <v>4.24</v>
          </cell>
          <cell r="O921">
            <v>5.77</v>
          </cell>
          <cell r="P921">
            <v>1.23</v>
          </cell>
        </row>
        <row r="922">
          <cell r="C922" t="str">
            <v>HOSPITAL MESTRE VITALINO</v>
          </cell>
          <cell r="E922" t="str">
            <v>HOSABIA PEREIRA DA SILVA</v>
          </cell>
          <cell r="F922" t="str">
            <v>3 - Administrativo</v>
          </cell>
          <cell r="G922" t="str">
            <v>513430</v>
          </cell>
          <cell r="H922">
            <v>45352</v>
          </cell>
          <cell r="O922">
            <v>1.82</v>
          </cell>
          <cell r="R922">
            <v>0</v>
          </cell>
        </row>
        <row r="923">
          <cell r="C923" t="str">
            <v>HOSPITAL MESTRE VITALINO</v>
          </cell>
          <cell r="E923" t="str">
            <v>HOSANA FERREIRA MARINHO</v>
          </cell>
          <cell r="F923" t="str">
            <v>2 - Outros Profissionais da Saúde</v>
          </cell>
          <cell r="G923" t="str">
            <v>322205</v>
          </cell>
          <cell r="H923">
            <v>45352</v>
          </cell>
          <cell r="L923">
            <v>113.3372377</v>
          </cell>
          <cell r="M923">
            <v>29.39</v>
          </cell>
          <cell r="O923">
            <v>1.82</v>
          </cell>
          <cell r="Y923">
            <v>1653.3100000000002</v>
          </cell>
          <cell r="AB923" t="str">
            <v>PL14434</v>
          </cell>
        </row>
        <row r="924">
          <cell r="C924" t="str">
            <v>HOSPITAL MESTRE VITALINO</v>
          </cell>
          <cell r="E924" t="str">
            <v>HUGO SANTANA DE FREITAS</v>
          </cell>
          <cell r="F924" t="str">
            <v>2 - Outros Profissionais da Saúde</v>
          </cell>
          <cell r="G924" t="str">
            <v>322205</v>
          </cell>
          <cell r="H924">
            <v>45352</v>
          </cell>
          <cell r="L924">
            <v>113.3372377</v>
          </cell>
          <cell r="M924">
            <v>29.39</v>
          </cell>
          <cell r="O924">
            <v>1.82</v>
          </cell>
          <cell r="Y924">
            <v>1653.3100000000002</v>
          </cell>
          <cell r="AB924" t="str">
            <v>PL14434</v>
          </cell>
        </row>
        <row r="925">
          <cell r="C925" t="str">
            <v>HOSPITAL MESTRE VITALINO</v>
          </cell>
          <cell r="E925" t="str">
            <v>IAGGO RANIEELLE FERREIRA CAMPOS</v>
          </cell>
          <cell r="F925" t="str">
            <v>3 - Administrativo</v>
          </cell>
          <cell r="G925" t="str">
            <v>782320</v>
          </cell>
          <cell r="H925">
            <v>45352</v>
          </cell>
          <cell r="O925">
            <v>1.82</v>
          </cell>
        </row>
        <row r="926">
          <cell r="C926" t="str">
            <v>HOSPITAL MESTRE VITALINO</v>
          </cell>
          <cell r="E926" t="str">
            <v>IALLY MAYZA DE OLIVEIRA SANTOS</v>
          </cell>
          <cell r="F926" t="str">
            <v>3 - Administrativo</v>
          </cell>
          <cell r="G926" t="str">
            <v>411005</v>
          </cell>
          <cell r="H926">
            <v>45352</v>
          </cell>
          <cell r="O926">
            <v>1.82</v>
          </cell>
          <cell r="R926">
            <v>403.2</v>
          </cell>
          <cell r="S926">
            <v>39.74</v>
          </cell>
        </row>
        <row r="927">
          <cell r="C927" t="str">
            <v>HOSPITAL MESTRE VITALINO</v>
          </cell>
          <cell r="E927" t="str">
            <v>IALLY REBECA DO NASCIMENTO LIMA</v>
          </cell>
          <cell r="F927" t="str">
            <v>2 - Outros Profissionais da Saúde</v>
          </cell>
          <cell r="G927" t="str">
            <v>223505</v>
          </cell>
          <cell r="H927">
            <v>45352</v>
          </cell>
          <cell r="L927">
            <v>113.3372377</v>
          </cell>
          <cell r="M927">
            <v>3.08</v>
          </cell>
          <cell r="O927">
            <v>1.35</v>
          </cell>
          <cell r="Y927">
            <v>1130.8899999999999</v>
          </cell>
          <cell r="AB927" t="str">
            <v>PL14434</v>
          </cell>
        </row>
        <row r="928">
          <cell r="C928" t="str">
            <v>HOSPITAL MESTRE VITALINO</v>
          </cell>
          <cell r="E928" t="str">
            <v>IANKA MILENA FERREIRA DA SILVA</v>
          </cell>
          <cell r="F928" t="str">
            <v>2 - Outros Profissionais da Saúde</v>
          </cell>
          <cell r="G928" t="str">
            <v>322205</v>
          </cell>
          <cell r="H928">
            <v>45352</v>
          </cell>
          <cell r="L928">
            <v>113.3372377</v>
          </cell>
          <cell r="M928">
            <v>27.43</v>
          </cell>
          <cell r="O928">
            <v>1.82</v>
          </cell>
          <cell r="Y928">
            <v>1653.3100000000002</v>
          </cell>
          <cell r="AB928" t="str">
            <v>PL14434</v>
          </cell>
        </row>
        <row r="929">
          <cell r="C929" t="str">
            <v>HOSPITAL MESTRE VITALINO</v>
          </cell>
          <cell r="E929" t="str">
            <v>IDAYANNA MARQUES DA SILVA</v>
          </cell>
          <cell r="F929" t="str">
            <v>2 - Outros Profissionais da Saúde</v>
          </cell>
          <cell r="G929" t="str">
            <v>322205</v>
          </cell>
          <cell r="H929">
            <v>45352</v>
          </cell>
          <cell r="L929">
            <v>113.3372377</v>
          </cell>
          <cell r="M929">
            <v>29.39</v>
          </cell>
          <cell r="O929">
            <v>1.82</v>
          </cell>
          <cell r="Y929">
            <v>1653.3100000000002</v>
          </cell>
          <cell r="AB929" t="str">
            <v>PL14434</v>
          </cell>
        </row>
        <row r="930">
          <cell r="C930" t="str">
            <v>HOSPITAL MESTRE VITALINO</v>
          </cell>
          <cell r="E930" t="str">
            <v>IGOR ARAUJO DE LIMA</v>
          </cell>
          <cell r="F930" t="str">
            <v>2 - Outros Profissionais da Saúde</v>
          </cell>
          <cell r="G930" t="str">
            <v>521130</v>
          </cell>
          <cell r="H930">
            <v>45352</v>
          </cell>
          <cell r="O930">
            <v>1.82</v>
          </cell>
        </row>
        <row r="931">
          <cell r="C931" t="str">
            <v>HOSPITAL MESTRE VITALINO</v>
          </cell>
          <cell r="E931" t="str">
            <v>IGOR HENRIQUE SOARES DE LIMA</v>
          </cell>
          <cell r="F931" t="str">
            <v>3 - Administrativo</v>
          </cell>
          <cell r="G931" t="str">
            <v>782320</v>
          </cell>
          <cell r="H931">
            <v>45352</v>
          </cell>
          <cell r="L931">
            <v>113.3372377</v>
          </cell>
          <cell r="M931">
            <v>44.04</v>
          </cell>
          <cell r="O931">
            <v>1.82</v>
          </cell>
        </row>
        <row r="932">
          <cell r="C932" t="str">
            <v>HOSPITAL MESTRE VITALINO</v>
          </cell>
          <cell r="E932" t="str">
            <v>IGOR KENNEDY DE LIRA SILVA</v>
          </cell>
          <cell r="F932" t="str">
            <v>2 - Outros Profissionais da Saúde</v>
          </cell>
          <cell r="G932" t="str">
            <v>322205</v>
          </cell>
          <cell r="H932">
            <v>45352</v>
          </cell>
          <cell r="L932">
            <v>113.3372377</v>
          </cell>
          <cell r="M932">
            <v>29.39</v>
          </cell>
          <cell r="O932">
            <v>1.82</v>
          </cell>
          <cell r="Y932">
            <v>1653.3100000000002</v>
          </cell>
          <cell r="AB932" t="str">
            <v>PL14434</v>
          </cell>
        </row>
        <row r="933">
          <cell r="C933" t="str">
            <v>HOSPITAL MESTRE VITALINO</v>
          </cell>
          <cell r="E933" t="str">
            <v>IGOR WANDERLEY MAGALHAES SILVA</v>
          </cell>
          <cell r="F933" t="str">
            <v>2 - Outros Profissionais da Saúde</v>
          </cell>
          <cell r="G933" t="str">
            <v>223605</v>
          </cell>
          <cell r="H933">
            <v>45352</v>
          </cell>
          <cell r="L933">
            <v>113.3372377</v>
          </cell>
          <cell r="M933">
            <v>0.12</v>
          </cell>
          <cell r="O933">
            <v>1.35</v>
          </cell>
        </row>
        <row r="934">
          <cell r="C934" t="str">
            <v>HOSPITAL MESTRE VITALINO</v>
          </cell>
          <cell r="E934" t="str">
            <v>IGOR WESLEY FELIX DE LIMA</v>
          </cell>
          <cell r="F934" t="str">
            <v>2 - Outros Profissionais da Saúde</v>
          </cell>
          <cell r="G934" t="str">
            <v>521130</v>
          </cell>
          <cell r="H934">
            <v>45352</v>
          </cell>
          <cell r="L934">
            <v>113.3372377</v>
          </cell>
          <cell r="M934">
            <v>27.3</v>
          </cell>
          <cell r="O934">
            <v>1.82</v>
          </cell>
          <cell r="R934">
            <v>307.2</v>
          </cell>
          <cell r="S934">
            <v>84.72</v>
          </cell>
        </row>
        <row r="935">
          <cell r="C935" t="str">
            <v>HOSPITAL MESTRE VITALINO</v>
          </cell>
          <cell r="E935" t="str">
            <v>ILARIO LIMA DA SILVA</v>
          </cell>
          <cell r="F935" t="str">
            <v>3 - Administrativo</v>
          </cell>
          <cell r="G935" t="str">
            <v>514320</v>
          </cell>
          <cell r="H935">
            <v>45352</v>
          </cell>
          <cell r="L935">
            <v>113.3372377</v>
          </cell>
          <cell r="M935">
            <v>26.36</v>
          </cell>
          <cell r="O935">
            <v>1.82</v>
          </cell>
        </row>
        <row r="936">
          <cell r="C936" t="str">
            <v>HOSPITAL MESTRE VITALINO</v>
          </cell>
          <cell r="E936" t="str">
            <v>ILDO FLORENCIO FILHO</v>
          </cell>
          <cell r="F936" t="str">
            <v>3 - Administrativo</v>
          </cell>
          <cell r="G936" t="str">
            <v>312105</v>
          </cell>
          <cell r="H936">
            <v>45352</v>
          </cell>
          <cell r="O936">
            <v>1.82</v>
          </cell>
          <cell r="U936">
            <v>49.5</v>
          </cell>
          <cell r="X936" t="str">
            <v>AUX DE FERRAMENTA</v>
          </cell>
        </row>
        <row r="937">
          <cell r="C937" t="str">
            <v>HOSPITAL MESTRE VITALINO</v>
          </cell>
          <cell r="E937" t="str">
            <v>ILMA DA SILVA CAMPOS</v>
          </cell>
          <cell r="F937" t="str">
            <v>2 - Outros Profissionais da Saúde</v>
          </cell>
          <cell r="G937" t="str">
            <v>223505</v>
          </cell>
          <cell r="H937">
            <v>45352</v>
          </cell>
          <cell r="L937">
            <v>113.3372377</v>
          </cell>
          <cell r="M937">
            <v>3.85</v>
          </cell>
          <cell r="O937">
            <v>1.35</v>
          </cell>
          <cell r="Y937">
            <v>1130.8899999999999</v>
          </cell>
          <cell r="AB937" t="str">
            <v>PL14434</v>
          </cell>
        </row>
        <row r="938">
          <cell r="C938" t="str">
            <v>HOSPITAL MESTRE VITALINO</v>
          </cell>
          <cell r="E938" t="str">
            <v>INACIO LUIZ SANTOS ASFORA</v>
          </cell>
          <cell r="F938" t="str">
            <v>3 - Administrativo</v>
          </cell>
          <cell r="G938" t="str">
            <v>215120</v>
          </cell>
          <cell r="H938">
            <v>45352</v>
          </cell>
          <cell r="L938">
            <v>113.3372377</v>
          </cell>
          <cell r="M938">
            <v>57.37</v>
          </cell>
          <cell r="O938">
            <v>1.82</v>
          </cell>
          <cell r="U938">
            <v>202.5</v>
          </cell>
          <cell r="X938" t="str">
            <v>GRATIFICAÇÃO I</v>
          </cell>
        </row>
        <row r="939">
          <cell r="C939" t="str">
            <v>HOSPITAL MESTRE VITALINO</v>
          </cell>
          <cell r="E939" t="str">
            <v>INALDA NEVES DE SOUSA BASTOS</v>
          </cell>
          <cell r="F939" t="str">
            <v>2 - Outros Profissionais da Saúde</v>
          </cell>
          <cell r="G939" t="str">
            <v>324115</v>
          </cell>
          <cell r="H939">
            <v>45352</v>
          </cell>
          <cell r="L939">
            <v>113.3372377</v>
          </cell>
          <cell r="M939">
            <v>2.41</v>
          </cell>
          <cell r="O939">
            <v>10</v>
          </cell>
        </row>
        <row r="940">
          <cell r="C940" t="str">
            <v>HOSPITAL MESTRE VITALINO</v>
          </cell>
          <cell r="E940" t="str">
            <v>INES DE OLIVEIRA AFONSO MAIA</v>
          </cell>
          <cell r="F940" t="str">
            <v>1 - Médico</v>
          </cell>
          <cell r="G940" t="str">
            <v>225121</v>
          </cell>
          <cell r="H940">
            <v>45352</v>
          </cell>
          <cell r="L940">
            <v>113.3372377</v>
          </cell>
          <cell r="M940">
            <v>4.24</v>
          </cell>
          <cell r="O940">
            <v>5.77</v>
          </cell>
          <cell r="P940">
            <v>1.23</v>
          </cell>
        </row>
        <row r="941">
          <cell r="C941" t="str">
            <v>HOSPITAL MESTRE VITALINO</v>
          </cell>
          <cell r="E941" t="str">
            <v>INGRID FABRICIA LAGES PEREIRA</v>
          </cell>
          <cell r="F941" t="str">
            <v>1 - Médico</v>
          </cell>
          <cell r="G941" t="str">
            <v>225124</v>
          </cell>
          <cell r="H941">
            <v>45352</v>
          </cell>
          <cell r="L941">
            <v>113.3372377</v>
          </cell>
          <cell r="M941">
            <v>4.24</v>
          </cell>
          <cell r="O941">
            <v>5.77</v>
          </cell>
          <cell r="P941">
            <v>1.23</v>
          </cell>
        </row>
        <row r="942">
          <cell r="C942" t="str">
            <v>HOSPITAL MESTRE VITALINO</v>
          </cell>
          <cell r="E942" t="str">
            <v>INGRID LOUISE DE MOURA ARRUDA</v>
          </cell>
          <cell r="F942" t="str">
            <v>1 - Médico</v>
          </cell>
          <cell r="G942" t="str">
            <v>225125</v>
          </cell>
          <cell r="H942">
            <v>45352</v>
          </cell>
          <cell r="L942">
            <v>113.3372377</v>
          </cell>
          <cell r="M942">
            <v>4.24</v>
          </cell>
          <cell r="O942">
            <v>5.77</v>
          </cell>
          <cell r="P942">
            <v>1.23</v>
          </cell>
        </row>
        <row r="943">
          <cell r="C943" t="str">
            <v>HOSPITAL MESTRE VITALINO</v>
          </cell>
          <cell r="E943" t="str">
            <v>IRAILMA DE OLIVEIRA MELO</v>
          </cell>
          <cell r="F943" t="str">
            <v>3 - Administrativo</v>
          </cell>
          <cell r="G943" t="str">
            <v>411010</v>
          </cell>
          <cell r="H943">
            <v>45352</v>
          </cell>
          <cell r="L943">
            <v>113.3372377</v>
          </cell>
          <cell r="M943">
            <v>26.39</v>
          </cell>
          <cell r="O943">
            <v>1.82</v>
          </cell>
          <cell r="R943">
            <v>153.6</v>
          </cell>
          <cell r="S943">
            <v>87.97</v>
          </cell>
        </row>
        <row r="944">
          <cell r="C944" t="str">
            <v>HOSPITAL MESTRE VITALINO</v>
          </cell>
          <cell r="E944" t="str">
            <v>IRAPUAN DE CASTRO VIEIRA</v>
          </cell>
          <cell r="F944" t="str">
            <v>1 - Médico</v>
          </cell>
          <cell r="G944" t="str">
            <v>225150</v>
          </cell>
          <cell r="H944">
            <v>45352</v>
          </cell>
          <cell r="L944">
            <v>113.3372377</v>
          </cell>
          <cell r="M944">
            <v>4.09</v>
          </cell>
          <cell r="O944">
            <v>5.77</v>
          </cell>
          <cell r="P944">
            <v>1.23</v>
          </cell>
        </row>
        <row r="945">
          <cell r="C945" t="str">
            <v>HOSPITAL MESTRE VITALINO</v>
          </cell>
          <cell r="E945" t="str">
            <v>IRAQUIEDNA SILVA DE OLIVEIRA</v>
          </cell>
          <cell r="F945" t="str">
            <v>3 - Administrativo</v>
          </cell>
          <cell r="G945" t="str">
            <v>411010</v>
          </cell>
          <cell r="H945">
            <v>45352</v>
          </cell>
          <cell r="L945">
            <v>113.3372377</v>
          </cell>
          <cell r="M945">
            <v>29.32</v>
          </cell>
          <cell r="O945">
            <v>1.82</v>
          </cell>
          <cell r="U945">
            <v>80.95</v>
          </cell>
          <cell r="X945" t="str">
            <v>AUX. CRECHE I</v>
          </cell>
        </row>
        <row r="946">
          <cell r="C946" t="str">
            <v>HOSPITAL MESTRE VITALINO</v>
          </cell>
          <cell r="E946" t="str">
            <v>IRIS JULIANA ALVES DA SILVA</v>
          </cell>
          <cell r="F946" t="str">
            <v>2 - Outros Profissionais da Saúde</v>
          </cell>
          <cell r="G946" t="str">
            <v>322205</v>
          </cell>
          <cell r="H946">
            <v>45352</v>
          </cell>
          <cell r="O946">
            <v>1.82</v>
          </cell>
          <cell r="U946">
            <v>77.55</v>
          </cell>
          <cell r="X946" t="str">
            <v>AUX. CRECHE I</v>
          </cell>
          <cell r="Y946">
            <v>1653.3100000000002</v>
          </cell>
          <cell r="AB946" t="str">
            <v>PL14434</v>
          </cell>
        </row>
        <row r="947">
          <cell r="C947" t="str">
            <v>HOSPITAL MESTRE VITALINO</v>
          </cell>
          <cell r="E947" t="str">
            <v>IRISANGELA CRISTINA OLIVEIRA DA SILVA</v>
          </cell>
          <cell r="F947" t="str">
            <v>2 - Outros Profissionais da Saúde</v>
          </cell>
          <cell r="G947" t="str">
            <v>322205</v>
          </cell>
          <cell r="H947">
            <v>45352</v>
          </cell>
          <cell r="L947">
            <v>113.3372377</v>
          </cell>
          <cell r="M947">
            <v>29.39</v>
          </cell>
          <cell r="O947">
            <v>1.82</v>
          </cell>
          <cell r="Y947">
            <v>1653.3100000000002</v>
          </cell>
          <cell r="AB947" t="str">
            <v>PL14434</v>
          </cell>
        </row>
        <row r="948">
          <cell r="C948" t="str">
            <v>HOSPITAL MESTRE VITALINO</v>
          </cell>
          <cell r="E948" t="str">
            <v>IRONILDO FIGUEREDO DE PAULA</v>
          </cell>
          <cell r="F948" t="str">
            <v>2 - Outros Profissionais da Saúde</v>
          </cell>
          <cell r="G948" t="str">
            <v>322205</v>
          </cell>
          <cell r="H948">
            <v>45352</v>
          </cell>
          <cell r="O948">
            <v>1.82</v>
          </cell>
          <cell r="Y948">
            <v>1653.3100000000002</v>
          </cell>
          <cell r="AB948" t="str">
            <v>PL14434</v>
          </cell>
        </row>
        <row r="949">
          <cell r="C949" t="str">
            <v>HOSPITAL MESTRE VITALINO</v>
          </cell>
          <cell r="E949" t="str">
            <v>ISAAC HEUER GUIMARAES</v>
          </cell>
          <cell r="F949" t="str">
            <v>1 - Médico</v>
          </cell>
          <cell r="G949" t="str">
            <v>225120</v>
          </cell>
          <cell r="H949">
            <v>45352</v>
          </cell>
          <cell r="L949">
            <v>113.3372377</v>
          </cell>
          <cell r="M949">
            <v>4.24</v>
          </cell>
          <cell r="O949">
            <v>5.77</v>
          </cell>
          <cell r="P949">
            <v>1.23</v>
          </cell>
        </row>
        <row r="950">
          <cell r="C950" t="str">
            <v>HOSPITAL MESTRE VITALINO</v>
          </cell>
          <cell r="E950" t="str">
            <v>ISABEL CARVALHO MONTEIRO</v>
          </cell>
          <cell r="F950" t="str">
            <v>1 - Médico</v>
          </cell>
          <cell r="G950" t="str">
            <v>225125</v>
          </cell>
          <cell r="H950">
            <v>45352</v>
          </cell>
          <cell r="L950">
            <v>113.3372377</v>
          </cell>
          <cell r="M950">
            <v>0.42</v>
          </cell>
          <cell r="O950">
            <v>5.77</v>
          </cell>
          <cell r="P950">
            <v>1.23</v>
          </cell>
        </row>
        <row r="951">
          <cell r="C951" t="str">
            <v>HOSPITAL MESTRE VITALINO</v>
          </cell>
          <cell r="E951" t="str">
            <v>ISABELA DA SILVA BARBOSA</v>
          </cell>
          <cell r="F951" t="str">
            <v>3 - Administrativo</v>
          </cell>
          <cell r="G951" t="str">
            <v>251605</v>
          </cell>
          <cell r="H951">
            <v>45352</v>
          </cell>
          <cell r="O951">
            <v>1.82</v>
          </cell>
        </row>
        <row r="952">
          <cell r="C952" t="str">
            <v>HOSPITAL MESTRE VITALINO</v>
          </cell>
          <cell r="E952" t="str">
            <v>ISABELA MAGDALLA MONTEIRO DE AZEVEDO</v>
          </cell>
          <cell r="F952" t="str">
            <v>2 - Outros Profissionais da Saúde</v>
          </cell>
          <cell r="G952" t="str">
            <v>223505</v>
          </cell>
          <cell r="H952">
            <v>45352</v>
          </cell>
          <cell r="L952">
            <v>113.3372377</v>
          </cell>
          <cell r="M952">
            <v>3.72</v>
          </cell>
          <cell r="O952">
            <v>1.35</v>
          </cell>
          <cell r="Y952">
            <v>1130.8899999999999</v>
          </cell>
          <cell r="AB952" t="str">
            <v>PL14434</v>
          </cell>
        </row>
        <row r="953">
          <cell r="C953" t="str">
            <v>HOSPITAL MESTRE VITALINO</v>
          </cell>
          <cell r="E953" t="str">
            <v>ISABELA SIMOES ALVES</v>
          </cell>
          <cell r="F953" t="str">
            <v>1 - Médico</v>
          </cell>
          <cell r="G953" t="str">
            <v>225170</v>
          </cell>
          <cell r="H953">
            <v>45352</v>
          </cell>
          <cell r="O953">
            <v>5.77</v>
          </cell>
          <cell r="P953">
            <v>1.23</v>
          </cell>
        </row>
        <row r="954">
          <cell r="C954" t="str">
            <v>HOSPITAL MESTRE VITALINO</v>
          </cell>
          <cell r="E954" t="str">
            <v>ISABELE LEONARDO BASTOS</v>
          </cell>
          <cell r="F954" t="str">
            <v>2 - Outros Profissionais da Saúde</v>
          </cell>
          <cell r="G954" t="str">
            <v>322205</v>
          </cell>
          <cell r="H954">
            <v>45352</v>
          </cell>
          <cell r="O954">
            <v>1.82</v>
          </cell>
          <cell r="Y954">
            <v>1653.3100000000002</v>
          </cell>
          <cell r="AB954" t="str">
            <v>PL14434</v>
          </cell>
        </row>
        <row r="955">
          <cell r="C955" t="str">
            <v>HOSPITAL MESTRE VITALINO</v>
          </cell>
          <cell r="E955" t="str">
            <v>ISABELE RAMONI RAMOS DE SOUZA</v>
          </cell>
          <cell r="F955" t="str">
            <v>2 - Outros Profissionais da Saúde</v>
          </cell>
          <cell r="G955" t="str">
            <v>223505</v>
          </cell>
          <cell r="H955">
            <v>45352</v>
          </cell>
          <cell r="L955">
            <v>113.3372377</v>
          </cell>
          <cell r="M955">
            <v>0.14000000000000001</v>
          </cell>
          <cell r="O955">
            <v>1.35</v>
          </cell>
          <cell r="Y955">
            <v>972.42</v>
          </cell>
          <cell r="AB955" t="str">
            <v>PL14434</v>
          </cell>
        </row>
        <row r="956">
          <cell r="C956" t="str">
            <v>HOSPITAL MESTRE VITALINO</v>
          </cell>
          <cell r="E956" t="str">
            <v>ISABELLA DE ANDRADE FIGUEIREDO</v>
          </cell>
          <cell r="F956" t="str">
            <v>1 - Médico</v>
          </cell>
          <cell r="G956" t="str">
            <v>225255</v>
          </cell>
          <cell r="H956">
            <v>45352</v>
          </cell>
          <cell r="O956">
            <v>5.77</v>
          </cell>
          <cell r="P956">
            <v>1.23</v>
          </cell>
        </row>
        <row r="957">
          <cell r="C957" t="str">
            <v>HOSPITAL MESTRE VITALINO</v>
          </cell>
          <cell r="E957" t="str">
            <v>ISABELLA PEREIRA DA SILVA</v>
          </cell>
          <cell r="F957" t="str">
            <v>3 - Administrativo</v>
          </cell>
          <cell r="G957" t="str">
            <v>252405</v>
          </cell>
          <cell r="H957">
            <v>45352</v>
          </cell>
          <cell r="L957">
            <v>113.3372377</v>
          </cell>
          <cell r="M957">
            <v>37.64</v>
          </cell>
          <cell r="O957">
            <v>1.82</v>
          </cell>
        </row>
        <row r="958">
          <cell r="C958" t="str">
            <v>HOSPITAL MESTRE VITALINO</v>
          </cell>
          <cell r="E958" t="str">
            <v>ISABELLA SANTOS DA SILVA</v>
          </cell>
          <cell r="F958" t="str">
            <v>2 - Outros Profissionais da Saúde</v>
          </cell>
          <cell r="G958" t="str">
            <v>324115</v>
          </cell>
          <cell r="H958">
            <v>45352</v>
          </cell>
          <cell r="L958">
            <v>113.3372377</v>
          </cell>
          <cell r="M958">
            <v>2.0099999999999998</v>
          </cell>
          <cell r="O958">
            <v>10</v>
          </cell>
        </row>
        <row r="959">
          <cell r="C959" t="str">
            <v>HOSPITAL MESTRE VITALINO</v>
          </cell>
          <cell r="E959" t="str">
            <v>ISABELLA VELOSO CHAVES MALTA</v>
          </cell>
          <cell r="F959" t="str">
            <v>1 - Médico</v>
          </cell>
          <cell r="G959" t="str">
            <v>225170</v>
          </cell>
          <cell r="H959">
            <v>45352</v>
          </cell>
          <cell r="L959">
            <v>113.3372377</v>
          </cell>
          <cell r="M959">
            <v>4.24</v>
          </cell>
          <cell r="O959">
            <v>5.77</v>
          </cell>
          <cell r="P959">
            <v>1.23</v>
          </cell>
        </row>
        <row r="960">
          <cell r="C960" t="str">
            <v>HOSPITAL MESTRE VITALINO</v>
          </cell>
          <cell r="E960" t="str">
            <v>ISABELLE KAROLAYNE ALVES DO NASCIMENTO</v>
          </cell>
          <cell r="F960" t="str">
            <v>2 - Outros Profissionais da Saúde</v>
          </cell>
          <cell r="G960" t="str">
            <v>322205</v>
          </cell>
          <cell r="H960">
            <v>45352</v>
          </cell>
          <cell r="L960">
            <v>113.3372377</v>
          </cell>
          <cell r="M960">
            <v>28.41</v>
          </cell>
          <cell r="O960">
            <v>1.82</v>
          </cell>
          <cell r="U960">
            <v>77.55</v>
          </cell>
          <cell r="X960" t="str">
            <v>AUX. CRECHE I</v>
          </cell>
          <cell r="Y960">
            <v>1653.3100000000002</v>
          </cell>
          <cell r="AB960" t="str">
            <v>PL14434</v>
          </cell>
        </row>
        <row r="961">
          <cell r="C961" t="str">
            <v>HOSPITAL MESTRE VITALINO</v>
          </cell>
          <cell r="E961" t="str">
            <v>ISABELLY NASCIMENTO DA SILVA</v>
          </cell>
          <cell r="F961" t="str">
            <v>2 - Outros Profissionais da Saúde</v>
          </cell>
          <cell r="G961" t="str">
            <v>223605</v>
          </cell>
          <cell r="H961">
            <v>45352</v>
          </cell>
          <cell r="O961">
            <v>1.35</v>
          </cell>
        </row>
        <row r="962">
          <cell r="C962" t="str">
            <v>HOSPITAL MESTRE VITALINO</v>
          </cell>
          <cell r="E962" t="str">
            <v>ISIS LUNA DE QUEIROZ</v>
          </cell>
          <cell r="F962" t="str">
            <v>1 - Médico</v>
          </cell>
          <cell r="G962" t="str">
            <v>225124</v>
          </cell>
          <cell r="H962">
            <v>45352</v>
          </cell>
          <cell r="L962">
            <v>113.3372377</v>
          </cell>
          <cell r="M962">
            <v>0.28000000000000003</v>
          </cell>
          <cell r="O962">
            <v>5.77</v>
          </cell>
          <cell r="P962">
            <v>1.23</v>
          </cell>
        </row>
        <row r="963">
          <cell r="C963" t="str">
            <v>HOSPITAL MESTRE VITALINO</v>
          </cell>
          <cell r="E963" t="str">
            <v>ISLANE BEZERRA DE SOUZA</v>
          </cell>
          <cell r="F963" t="str">
            <v>2 - Outros Profissionais da Saúde</v>
          </cell>
          <cell r="G963" t="str">
            <v>322205</v>
          </cell>
          <cell r="H963">
            <v>45352</v>
          </cell>
          <cell r="L963">
            <v>113.3372377</v>
          </cell>
          <cell r="M963">
            <v>29.39</v>
          </cell>
          <cell r="O963">
            <v>1.82</v>
          </cell>
          <cell r="Y963">
            <v>1653.3100000000002</v>
          </cell>
          <cell r="AB963" t="str">
            <v>PL14434</v>
          </cell>
        </row>
        <row r="964">
          <cell r="C964" t="str">
            <v>HOSPITAL MESTRE VITALINO</v>
          </cell>
          <cell r="E964" t="str">
            <v>ISLANE CARLA DA SILVA</v>
          </cell>
          <cell r="F964" t="str">
            <v>2 - Outros Profissionais da Saúde</v>
          </cell>
          <cell r="G964" t="str">
            <v>223505</v>
          </cell>
          <cell r="H964">
            <v>45352</v>
          </cell>
          <cell r="L964">
            <v>113.3372377</v>
          </cell>
          <cell r="M964">
            <v>3.97</v>
          </cell>
          <cell r="O964">
            <v>1.35</v>
          </cell>
          <cell r="Y964">
            <v>972.42</v>
          </cell>
          <cell r="AB964" t="str">
            <v>PL14434</v>
          </cell>
        </row>
        <row r="965">
          <cell r="C965" t="str">
            <v>HOSPITAL MESTRE VITALINO</v>
          </cell>
          <cell r="E965" t="str">
            <v>ISLEIDE BARBOSA DA SILVA</v>
          </cell>
          <cell r="F965" t="str">
            <v>2 - Outros Profissionais da Saúde</v>
          </cell>
          <cell r="G965" t="str">
            <v>223505</v>
          </cell>
          <cell r="H965">
            <v>45352</v>
          </cell>
          <cell r="L965">
            <v>113.3372377</v>
          </cell>
          <cell r="M965">
            <v>4.1100000000000003</v>
          </cell>
          <cell r="O965">
            <v>1.35</v>
          </cell>
          <cell r="U965">
            <v>120.26</v>
          </cell>
          <cell r="X965" t="str">
            <v>AUX. CRECHE I</v>
          </cell>
          <cell r="Y965">
            <v>972.42</v>
          </cell>
          <cell r="AB965" t="str">
            <v>PL14434</v>
          </cell>
        </row>
        <row r="966">
          <cell r="C966" t="str">
            <v>HOSPITAL MESTRE VITALINO</v>
          </cell>
          <cell r="E966" t="str">
            <v>ISMAEL MARCONIO DE CARVALHO</v>
          </cell>
          <cell r="F966" t="str">
            <v>3 - Administrativo</v>
          </cell>
          <cell r="G966" t="str">
            <v>517410</v>
          </cell>
          <cell r="H966">
            <v>45352</v>
          </cell>
          <cell r="L966">
            <v>113.3372377</v>
          </cell>
          <cell r="M966">
            <v>28.24</v>
          </cell>
          <cell r="O966">
            <v>1.82</v>
          </cell>
        </row>
        <row r="967">
          <cell r="C967" t="str">
            <v>HOSPITAL MESTRE VITALINO</v>
          </cell>
          <cell r="E967" t="str">
            <v>ITALO CESAR DOS SANTOS SILVA</v>
          </cell>
          <cell r="F967" t="str">
            <v>2 - Outros Profissionais da Saúde</v>
          </cell>
          <cell r="G967" t="str">
            <v>322205</v>
          </cell>
          <cell r="H967">
            <v>45352</v>
          </cell>
          <cell r="O967">
            <v>1.82</v>
          </cell>
          <cell r="Y967">
            <v>1653.3100000000002</v>
          </cell>
          <cell r="AB967" t="str">
            <v>PL14434</v>
          </cell>
        </row>
        <row r="968">
          <cell r="C968" t="str">
            <v>HOSPITAL MESTRE VITALINO</v>
          </cell>
          <cell r="E968" t="str">
            <v>ITALO FRANKLIN VIEIRA SILVA</v>
          </cell>
          <cell r="F968" t="str">
            <v>2 - Outros Profissionais da Saúde</v>
          </cell>
          <cell r="G968" t="str">
            <v>322205</v>
          </cell>
          <cell r="H968">
            <v>45352</v>
          </cell>
          <cell r="O968">
            <v>1.82</v>
          </cell>
          <cell r="Y968">
            <v>1047.0999999999999</v>
          </cell>
          <cell r="AB968" t="str">
            <v>PL14434</v>
          </cell>
        </row>
        <row r="969">
          <cell r="C969" t="str">
            <v>HOSPITAL MESTRE VITALINO</v>
          </cell>
          <cell r="E969" t="str">
            <v>ITALO LINCOLN SOARES SILVA</v>
          </cell>
          <cell r="F969" t="str">
            <v>3 - Administrativo</v>
          </cell>
          <cell r="G969" t="str">
            <v>411010</v>
          </cell>
          <cell r="H969">
            <v>45352</v>
          </cell>
          <cell r="L969">
            <v>113.3372377</v>
          </cell>
          <cell r="M969">
            <v>18.57</v>
          </cell>
          <cell r="O969">
            <v>1.82</v>
          </cell>
        </row>
        <row r="970">
          <cell r="C970" t="str">
            <v>HOSPITAL MESTRE VITALINO</v>
          </cell>
          <cell r="E970" t="str">
            <v>ITALO RAFAEL PEREIRA DE AZEVEDO</v>
          </cell>
          <cell r="F970" t="str">
            <v>3 - Administrativo</v>
          </cell>
          <cell r="G970" t="str">
            <v>514320</v>
          </cell>
          <cell r="H970">
            <v>45352</v>
          </cell>
          <cell r="L970">
            <v>113.3372377</v>
          </cell>
          <cell r="M970">
            <v>28.24</v>
          </cell>
          <cell r="O970">
            <v>1.82</v>
          </cell>
          <cell r="R970">
            <v>153.6</v>
          </cell>
          <cell r="S970">
            <v>84.72</v>
          </cell>
        </row>
        <row r="971">
          <cell r="C971" t="str">
            <v>HOSPITAL MESTRE VITALINO</v>
          </cell>
          <cell r="E971" t="str">
            <v>ITALO RENNE PEREIRA DA SILVA FERREIRA</v>
          </cell>
          <cell r="F971" t="str">
            <v>3 - Administrativo</v>
          </cell>
          <cell r="G971" t="str">
            <v>411010</v>
          </cell>
          <cell r="H971">
            <v>45352</v>
          </cell>
          <cell r="L971">
            <v>113.3372377</v>
          </cell>
          <cell r="M971">
            <v>29.32</v>
          </cell>
          <cell r="O971">
            <v>1.82</v>
          </cell>
          <cell r="R971">
            <v>307.2</v>
          </cell>
          <cell r="S971">
            <v>87.97</v>
          </cell>
        </row>
        <row r="972">
          <cell r="C972" t="str">
            <v>HOSPITAL MESTRE VITALINO</v>
          </cell>
          <cell r="E972" t="str">
            <v>ITALO ROCEMBERG DE MOURA XAVIER</v>
          </cell>
          <cell r="F972" t="str">
            <v>2 - Outros Profissionais da Saúde</v>
          </cell>
          <cell r="G972" t="str">
            <v>223505</v>
          </cell>
          <cell r="H972">
            <v>45352</v>
          </cell>
          <cell r="O972">
            <v>1.35</v>
          </cell>
          <cell r="Y972">
            <v>972.42</v>
          </cell>
          <cell r="AB972" t="str">
            <v>PL14434</v>
          </cell>
        </row>
        <row r="973">
          <cell r="C973" t="str">
            <v>HOSPITAL MESTRE VITALINO</v>
          </cell>
          <cell r="E973" t="str">
            <v>ITAMARA DO NASCIMENTO MACEDO</v>
          </cell>
          <cell r="F973" t="str">
            <v>2 - Outros Profissionais da Saúde</v>
          </cell>
          <cell r="G973" t="str">
            <v>322205</v>
          </cell>
          <cell r="H973">
            <v>45352</v>
          </cell>
          <cell r="L973">
            <v>113.3372377</v>
          </cell>
          <cell r="M973">
            <v>29.39</v>
          </cell>
          <cell r="O973">
            <v>1.82</v>
          </cell>
          <cell r="U973">
            <v>77.55</v>
          </cell>
          <cell r="X973" t="str">
            <v>AUX. CRECHE I</v>
          </cell>
          <cell r="Y973">
            <v>1653.3100000000002</v>
          </cell>
          <cell r="AB973" t="str">
            <v>PL14434</v>
          </cell>
        </row>
        <row r="974">
          <cell r="C974" t="str">
            <v>HOSPITAL MESTRE VITALINO</v>
          </cell>
          <cell r="E974" t="str">
            <v>ITAMARA ILLAYNE SILVA MENEZES</v>
          </cell>
          <cell r="F974" t="str">
            <v>3 - Administrativo</v>
          </cell>
          <cell r="G974" t="str">
            <v>251605</v>
          </cell>
          <cell r="H974">
            <v>45352</v>
          </cell>
          <cell r="L974">
            <v>113.3372377</v>
          </cell>
          <cell r="M974">
            <v>47.84</v>
          </cell>
          <cell r="O974">
            <v>1.82</v>
          </cell>
        </row>
        <row r="975">
          <cell r="C975" t="str">
            <v>HOSPITAL MESTRE VITALINO</v>
          </cell>
          <cell r="E975" t="str">
            <v>IVAN DE LIMA PEDROSA DE SANTANA</v>
          </cell>
          <cell r="F975" t="str">
            <v>3 - Administrativo</v>
          </cell>
          <cell r="G975" t="str">
            <v>513505</v>
          </cell>
          <cell r="H975">
            <v>45352</v>
          </cell>
          <cell r="L975">
            <v>113.3372377</v>
          </cell>
          <cell r="M975">
            <v>28.24</v>
          </cell>
          <cell r="O975">
            <v>1.82</v>
          </cell>
        </row>
        <row r="976">
          <cell r="C976" t="str">
            <v>HOSPITAL MESTRE VITALINO</v>
          </cell>
          <cell r="E976" t="str">
            <v>IVAN FABRICIO RODRIGUES DE SOUZA</v>
          </cell>
          <cell r="F976" t="str">
            <v>3 - Administrativo</v>
          </cell>
          <cell r="G976" t="str">
            <v>271105</v>
          </cell>
          <cell r="H976">
            <v>45352</v>
          </cell>
          <cell r="O976">
            <v>1.82</v>
          </cell>
        </row>
        <row r="977">
          <cell r="C977" t="str">
            <v>HOSPITAL MESTRE VITALINO</v>
          </cell>
          <cell r="E977" t="str">
            <v>IVANCLECIO DE SOUZA RODRIGUES</v>
          </cell>
          <cell r="F977" t="str">
            <v>1 - Médico</v>
          </cell>
          <cell r="G977" t="str">
            <v>225225</v>
          </cell>
          <cell r="H977">
            <v>45352</v>
          </cell>
          <cell r="L977">
            <v>113.3372377</v>
          </cell>
          <cell r="M977">
            <v>4.24</v>
          </cell>
          <cell r="O977">
            <v>5.77</v>
          </cell>
          <cell r="P977">
            <v>1.23</v>
          </cell>
        </row>
        <row r="978">
          <cell r="C978" t="str">
            <v>HOSPITAL MESTRE VITALINO</v>
          </cell>
          <cell r="E978" t="str">
            <v>IVANDERSON LEANDRO SANTOS OLIVEIRA</v>
          </cell>
          <cell r="F978" t="str">
            <v>2 - Outros Profissionais da Saúde</v>
          </cell>
          <cell r="G978" t="str">
            <v>322205</v>
          </cell>
          <cell r="H978">
            <v>45352</v>
          </cell>
          <cell r="O978">
            <v>1.82</v>
          </cell>
          <cell r="Y978">
            <v>1653.3100000000002</v>
          </cell>
          <cell r="AB978" t="str">
            <v>PL14434</v>
          </cell>
        </row>
        <row r="979">
          <cell r="C979" t="str">
            <v>HOSPITAL MESTRE VITALINO</v>
          </cell>
          <cell r="E979" t="str">
            <v>IVANEIDE LUNA DA SILVA</v>
          </cell>
          <cell r="F979" t="str">
            <v>3 - Administrativo</v>
          </cell>
          <cell r="G979" t="str">
            <v>513505</v>
          </cell>
          <cell r="H979">
            <v>45352</v>
          </cell>
          <cell r="O979">
            <v>1.82</v>
          </cell>
        </row>
        <row r="980">
          <cell r="C980" t="str">
            <v>HOSPITAL MESTRE VITALINO</v>
          </cell>
          <cell r="E980" t="str">
            <v>IVANEIDE ROSA DE LIRA DA SILVA</v>
          </cell>
          <cell r="F980" t="str">
            <v>3 - Administrativo</v>
          </cell>
          <cell r="G980" t="str">
            <v>763305</v>
          </cell>
          <cell r="H980">
            <v>45352</v>
          </cell>
          <cell r="O980">
            <v>1.82</v>
          </cell>
        </row>
        <row r="981">
          <cell r="C981" t="str">
            <v>HOSPITAL MESTRE VITALINO</v>
          </cell>
          <cell r="E981" t="str">
            <v>IVANEIDE SILVA DE SOUZA</v>
          </cell>
          <cell r="F981" t="str">
            <v>3 - Administrativo</v>
          </cell>
          <cell r="G981" t="str">
            <v>514320</v>
          </cell>
          <cell r="H981">
            <v>45352</v>
          </cell>
          <cell r="L981">
            <v>113.3372377</v>
          </cell>
          <cell r="M981">
            <v>28.24</v>
          </cell>
          <cell r="O981">
            <v>1.82</v>
          </cell>
          <cell r="R981">
            <v>307.2</v>
          </cell>
          <cell r="S981">
            <v>84.72</v>
          </cell>
        </row>
        <row r="982">
          <cell r="C982" t="str">
            <v>HOSPITAL MESTRE VITALINO</v>
          </cell>
          <cell r="E982" t="str">
            <v>IVANETE MARIA SILVA FONTES</v>
          </cell>
          <cell r="F982" t="str">
            <v>2 - Outros Profissionais da Saúde</v>
          </cell>
          <cell r="G982" t="str">
            <v>322205</v>
          </cell>
          <cell r="H982">
            <v>45352</v>
          </cell>
          <cell r="O982">
            <v>1.82</v>
          </cell>
        </row>
        <row r="983">
          <cell r="C983" t="str">
            <v>HOSPITAL MESTRE VITALINO</v>
          </cell>
          <cell r="E983" t="str">
            <v>IVANI FRANCISCA DE MOURA HIDALGO</v>
          </cell>
          <cell r="F983" t="str">
            <v>2 - Outros Profissionais da Saúde</v>
          </cell>
          <cell r="G983" t="str">
            <v>223710</v>
          </cell>
          <cell r="H983">
            <v>45352</v>
          </cell>
          <cell r="O983">
            <v>1.82</v>
          </cell>
        </row>
        <row r="984">
          <cell r="C984" t="str">
            <v>HOSPITAL MESTRE VITALINO</v>
          </cell>
          <cell r="E984" t="str">
            <v>IVONALDO ROSENDO DA SILVA</v>
          </cell>
          <cell r="F984" t="str">
            <v>3 - Administrativo</v>
          </cell>
          <cell r="G984" t="str">
            <v>782320</v>
          </cell>
          <cell r="H984">
            <v>45352</v>
          </cell>
          <cell r="L984">
            <v>113.3372377</v>
          </cell>
          <cell r="M984">
            <v>44.04</v>
          </cell>
          <cell r="O984">
            <v>1.82</v>
          </cell>
        </row>
        <row r="985">
          <cell r="C985" t="str">
            <v>HOSPITAL MESTRE VITALINO</v>
          </cell>
          <cell r="E985" t="str">
            <v>IVONE JOSEFINA DE OLIVEIRA</v>
          </cell>
          <cell r="F985" t="str">
            <v>2 - Outros Profissionais da Saúde</v>
          </cell>
          <cell r="G985" t="str">
            <v>521130</v>
          </cell>
          <cell r="H985">
            <v>45352</v>
          </cell>
          <cell r="L985">
            <v>113.3372377</v>
          </cell>
          <cell r="M985">
            <v>28.24</v>
          </cell>
          <cell r="O985">
            <v>1.82</v>
          </cell>
        </row>
        <row r="986">
          <cell r="C986" t="str">
            <v>HOSPITAL MESTRE VITALINO</v>
          </cell>
          <cell r="E986" t="str">
            <v>IVONEIDE LUCIA BARBOSA DE LIMA</v>
          </cell>
          <cell r="F986" t="str">
            <v>2 - Outros Profissionais da Saúde</v>
          </cell>
          <cell r="G986" t="str">
            <v>521130</v>
          </cell>
          <cell r="H986">
            <v>45352</v>
          </cell>
          <cell r="O986">
            <v>1.82</v>
          </cell>
          <cell r="R986">
            <v>307.2</v>
          </cell>
          <cell r="S986">
            <v>84.72</v>
          </cell>
        </row>
        <row r="987">
          <cell r="C987" t="str">
            <v>HOSPITAL MESTRE VITALINO</v>
          </cell>
          <cell r="E987" t="str">
            <v>IZABELA CRISTINA DA SILVA</v>
          </cell>
          <cell r="F987" t="str">
            <v>3 - Administrativo</v>
          </cell>
          <cell r="G987" t="str">
            <v>413105</v>
          </cell>
          <cell r="H987">
            <v>45352</v>
          </cell>
          <cell r="L987">
            <v>113.3372377</v>
          </cell>
          <cell r="M987">
            <v>37.64</v>
          </cell>
          <cell r="O987">
            <v>1.82</v>
          </cell>
        </row>
        <row r="988">
          <cell r="C988" t="str">
            <v>HOSPITAL MESTRE VITALINO</v>
          </cell>
          <cell r="E988" t="str">
            <v>IZABELLA CRISTINA SERAFIM SANTOS DE ANDRADE</v>
          </cell>
          <cell r="F988" t="str">
            <v>2 - Outros Profissionais da Saúde</v>
          </cell>
          <cell r="G988" t="str">
            <v>322205</v>
          </cell>
          <cell r="H988">
            <v>45352</v>
          </cell>
          <cell r="L988">
            <v>113.3372377</v>
          </cell>
          <cell r="M988">
            <v>27.43</v>
          </cell>
          <cell r="O988">
            <v>1.82</v>
          </cell>
          <cell r="U988">
            <v>77.55</v>
          </cell>
          <cell r="X988" t="str">
            <v>AUX. CRECHE I</v>
          </cell>
          <cell r="Y988">
            <v>1653.3100000000002</v>
          </cell>
          <cell r="AB988" t="str">
            <v>PL14434</v>
          </cell>
        </row>
        <row r="989">
          <cell r="C989" t="str">
            <v>HOSPITAL MESTRE VITALINO</v>
          </cell>
          <cell r="E989" t="str">
            <v>JACIANA ANGELINA DA SILVA</v>
          </cell>
          <cell r="F989" t="str">
            <v>2 - Outros Profissionais da Saúde</v>
          </cell>
          <cell r="G989" t="str">
            <v>322205</v>
          </cell>
          <cell r="H989">
            <v>45352</v>
          </cell>
          <cell r="L989">
            <v>113.3372377</v>
          </cell>
          <cell r="M989">
            <v>29.39</v>
          </cell>
          <cell r="O989">
            <v>1.82</v>
          </cell>
          <cell r="R989">
            <v>153.6</v>
          </cell>
          <cell r="S989">
            <v>88.17</v>
          </cell>
          <cell r="Y989">
            <v>1653.3100000000002</v>
          </cell>
          <cell r="AB989" t="str">
            <v>PL14434</v>
          </cell>
        </row>
        <row r="990">
          <cell r="C990" t="str">
            <v>HOSPITAL MESTRE VITALINO</v>
          </cell>
          <cell r="E990" t="str">
            <v>JACIANE BEZERRA DOS SANTOS</v>
          </cell>
          <cell r="F990" t="str">
            <v>2 - Outros Profissionais da Saúde</v>
          </cell>
          <cell r="G990" t="str">
            <v>223505</v>
          </cell>
          <cell r="H990">
            <v>45352</v>
          </cell>
          <cell r="L990">
            <v>113.3372377</v>
          </cell>
          <cell r="M990">
            <v>3.83</v>
          </cell>
          <cell r="O990">
            <v>1.35</v>
          </cell>
          <cell r="Y990">
            <v>972.42</v>
          </cell>
          <cell r="AB990" t="str">
            <v>PL14434</v>
          </cell>
        </row>
        <row r="991">
          <cell r="C991" t="str">
            <v>HOSPITAL MESTRE VITALINO</v>
          </cell>
          <cell r="E991" t="str">
            <v>JACIANE SANGUINETO DA SILVA</v>
          </cell>
          <cell r="F991" t="str">
            <v>2 - Outros Profissionais da Saúde</v>
          </cell>
          <cell r="G991" t="str">
            <v>322205</v>
          </cell>
          <cell r="H991">
            <v>45352</v>
          </cell>
          <cell r="L991">
            <v>113.3372377</v>
          </cell>
          <cell r="M991">
            <v>29.39</v>
          </cell>
          <cell r="O991">
            <v>1.82</v>
          </cell>
          <cell r="Y991">
            <v>1653.3100000000002</v>
          </cell>
          <cell r="AB991" t="str">
            <v>PL14434</v>
          </cell>
        </row>
        <row r="992">
          <cell r="C992" t="str">
            <v>HOSPITAL MESTRE VITALINO</v>
          </cell>
          <cell r="E992" t="str">
            <v>JACIARA JOSINETE DE OLIVEIRA SILVA</v>
          </cell>
          <cell r="F992" t="str">
            <v>2 - Outros Profissionais da Saúde</v>
          </cell>
          <cell r="G992" t="str">
            <v>322205</v>
          </cell>
          <cell r="H992">
            <v>45352</v>
          </cell>
          <cell r="L992">
            <v>113.3372377</v>
          </cell>
          <cell r="M992">
            <v>26.45</v>
          </cell>
          <cell r="O992">
            <v>1.82</v>
          </cell>
          <cell r="U992">
            <v>69.8</v>
          </cell>
          <cell r="X992" t="str">
            <v>AUX. CRECHE I</v>
          </cell>
        </row>
        <row r="993">
          <cell r="C993" t="str">
            <v>HOSPITAL MESTRE VITALINO</v>
          </cell>
          <cell r="E993" t="str">
            <v>JACIARA MORGANA DA SILVA</v>
          </cell>
          <cell r="F993" t="str">
            <v>2 - Outros Profissionais da Saúde</v>
          </cell>
          <cell r="G993" t="str">
            <v>322205</v>
          </cell>
          <cell r="H993">
            <v>45352</v>
          </cell>
          <cell r="L993">
            <v>113.3372377</v>
          </cell>
          <cell r="M993">
            <v>29.39</v>
          </cell>
          <cell r="O993">
            <v>1.82</v>
          </cell>
          <cell r="Y993">
            <v>1653.3100000000002</v>
          </cell>
          <cell r="AB993" t="str">
            <v>PL14434</v>
          </cell>
        </row>
        <row r="994">
          <cell r="C994" t="str">
            <v>HOSPITAL MESTRE VITALINO</v>
          </cell>
          <cell r="E994" t="str">
            <v>JACIELE SOARES DA SILVA</v>
          </cell>
          <cell r="F994" t="str">
            <v>2 - Outros Profissionais da Saúde</v>
          </cell>
          <cell r="G994" t="str">
            <v>322205</v>
          </cell>
          <cell r="H994">
            <v>45352</v>
          </cell>
          <cell r="O994">
            <v>1.82</v>
          </cell>
          <cell r="Y994">
            <v>1653.3100000000002</v>
          </cell>
          <cell r="AB994" t="str">
            <v>PL14434</v>
          </cell>
        </row>
        <row r="995">
          <cell r="C995" t="str">
            <v>HOSPITAL MESTRE VITALINO</v>
          </cell>
          <cell r="E995" t="str">
            <v>JACIELY MARIA DOS SANTOS</v>
          </cell>
          <cell r="F995" t="str">
            <v>3 - Administrativo</v>
          </cell>
          <cell r="G995" t="str">
            <v>411010</v>
          </cell>
          <cell r="H995">
            <v>45352</v>
          </cell>
          <cell r="L995">
            <v>113.3372377</v>
          </cell>
          <cell r="M995">
            <v>29.32</v>
          </cell>
          <cell r="O995">
            <v>1.82</v>
          </cell>
          <cell r="U995">
            <v>80.95</v>
          </cell>
          <cell r="X995" t="str">
            <v>AUX. CRECHE I</v>
          </cell>
        </row>
        <row r="996">
          <cell r="C996" t="str">
            <v>HOSPITAL MESTRE VITALINO</v>
          </cell>
          <cell r="E996" t="str">
            <v>JACILENE BEZERRA DA SILVA</v>
          </cell>
          <cell r="F996" t="str">
            <v>2 - Outros Profissionais da Saúde</v>
          </cell>
          <cell r="G996" t="str">
            <v>322205</v>
          </cell>
          <cell r="H996">
            <v>45352</v>
          </cell>
          <cell r="L996">
            <v>113.3372377</v>
          </cell>
          <cell r="M996">
            <v>29.39</v>
          </cell>
          <cell r="O996">
            <v>1.82</v>
          </cell>
          <cell r="U996">
            <v>77.55</v>
          </cell>
          <cell r="X996" t="str">
            <v>AUX. CRECHE I</v>
          </cell>
          <cell r="Y996">
            <v>1653.3100000000002</v>
          </cell>
          <cell r="AB996" t="str">
            <v>PL14434</v>
          </cell>
        </row>
        <row r="997">
          <cell r="C997" t="str">
            <v>HOSPITAL MESTRE VITALINO</v>
          </cell>
          <cell r="E997" t="str">
            <v>JACINTO RODRIGUES DA CUNHA</v>
          </cell>
          <cell r="F997" t="str">
            <v>2 - Outros Profissionais da Saúde</v>
          </cell>
          <cell r="G997" t="str">
            <v>322205</v>
          </cell>
          <cell r="H997">
            <v>45352</v>
          </cell>
          <cell r="L997">
            <v>113.3372377</v>
          </cell>
          <cell r="M997">
            <v>29.39</v>
          </cell>
          <cell r="O997">
            <v>1.82</v>
          </cell>
          <cell r="Y997">
            <v>1653.3100000000002</v>
          </cell>
          <cell r="AB997" t="str">
            <v>PL14434</v>
          </cell>
        </row>
        <row r="998">
          <cell r="C998" t="str">
            <v>HOSPITAL MESTRE VITALINO</v>
          </cell>
          <cell r="E998" t="str">
            <v>JACKSON FERNANDES DA SILVA</v>
          </cell>
          <cell r="F998" t="str">
            <v>2 - Outros Profissionais da Saúde</v>
          </cell>
          <cell r="G998" t="str">
            <v>223605</v>
          </cell>
          <cell r="H998">
            <v>45352</v>
          </cell>
          <cell r="L998">
            <v>113.3372377</v>
          </cell>
          <cell r="M998">
            <v>3.54</v>
          </cell>
          <cell r="O998">
            <v>1.35</v>
          </cell>
        </row>
        <row r="999">
          <cell r="C999" t="str">
            <v>HOSPITAL MESTRE VITALINO</v>
          </cell>
          <cell r="E999" t="str">
            <v>JACKSON RODRIGUES DO NASCIMENTO</v>
          </cell>
          <cell r="F999" t="str">
            <v>2 - Outros Profissionais da Saúde</v>
          </cell>
          <cell r="G999" t="str">
            <v>322205</v>
          </cell>
          <cell r="H999">
            <v>45352</v>
          </cell>
          <cell r="O999">
            <v>1.82</v>
          </cell>
          <cell r="Y999">
            <v>1653.3100000000002</v>
          </cell>
          <cell r="AB999" t="str">
            <v>PL14434</v>
          </cell>
        </row>
        <row r="1000">
          <cell r="C1000" t="str">
            <v>HOSPITAL MESTRE VITALINO</v>
          </cell>
          <cell r="E1000" t="str">
            <v>JACSON FAGNER BATISTA DA SILVA</v>
          </cell>
          <cell r="F1000" t="str">
            <v>3 - Administrativo</v>
          </cell>
          <cell r="G1000" t="str">
            <v>515110</v>
          </cell>
          <cell r="H1000">
            <v>45352</v>
          </cell>
          <cell r="L1000">
            <v>113.3372377</v>
          </cell>
          <cell r="M1000">
            <v>28.24</v>
          </cell>
          <cell r="O1000">
            <v>1.82</v>
          </cell>
        </row>
        <row r="1001">
          <cell r="C1001" t="str">
            <v>HOSPITAL MESTRE VITALINO</v>
          </cell>
          <cell r="E1001" t="str">
            <v>JACYANE CARMEM CAZUMBA</v>
          </cell>
          <cell r="F1001" t="str">
            <v>2 - Outros Profissionais da Saúde</v>
          </cell>
          <cell r="G1001" t="str">
            <v>322205</v>
          </cell>
          <cell r="H1001">
            <v>45352</v>
          </cell>
          <cell r="O1001">
            <v>1.82</v>
          </cell>
          <cell r="R1001">
            <v>153.6</v>
          </cell>
          <cell r="S1001">
            <v>88.17</v>
          </cell>
          <cell r="Y1001">
            <v>1653.3100000000002</v>
          </cell>
          <cell r="AB1001" t="str">
            <v>PL14434</v>
          </cell>
        </row>
        <row r="1002">
          <cell r="C1002" t="str">
            <v>HOSPITAL MESTRE VITALINO</v>
          </cell>
          <cell r="E1002" t="str">
            <v>JADEILSON EDENIZ DA SILVA</v>
          </cell>
          <cell r="F1002" t="str">
            <v>2 - Outros Profissionais da Saúde</v>
          </cell>
          <cell r="G1002" t="str">
            <v>322205</v>
          </cell>
          <cell r="H1002">
            <v>45352</v>
          </cell>
          <cell r="L1002">
            <v>113.3372377</v>
          </cell>
          <cell r="M1002">
            <v>29.39</v>
          </cell>
          <cell r="O1002">
            <v>1.82</v>
          </cell>
          <cell r="Y1002">
            <v>1653.3100000000002</v>
          </cell>
          <cell r="AB1002" t="str">
            <v>PL14434</v>
          </cell>
        </row>
        <row r="1003">
          <cell r="C1003" t="str">
            <v>HOSPITAL MESTRE VITALINO</v>
          </cell>
          <cell r="E1003" t="str">
            <v>JADIEL DE SOUZA SILVA</v>
          </cell>
          <cell r="F1003" t="str">
            <v>2 - Outros Profissionais da Saúde</v>
          </cell>
          <cell r="G1003" t="str">
            <v>322205</v>
          </cell>
          <cell r="H1003">
            <v>45352</v>
          </cell>
          <cell r="L1003">
            <v>113.3372377</v>
          </cell>
          <cell r="M1003">
            <v>29.39</v>
          </cell>
          <cell r="O1003">
            <v>1.82</v>
          </cell>
          <cell r="Y1003">
            <v>1653.3100000000002</v>
          </cell>
          <cell r="AB1003" t="str">
            <v>PL14434</v>
          </cell>
        </row>
        <row r="1004">
          <cell r="C1004" t="str">
            <v>HOSPITAL MESTRE VITALINO</v>
          </cell>
          <cell r="E1004" t="str">
            <v>JADIELSON JOSE DE CARVALHO</v>
          </cell>
          <cell r="F1004" t="str">
            <v>3 - Administrativo</v>
          </cell>
          <cell r="G1004" t="str">
            <v>212410</v>
          </cell>
          <cell r="H1004">
            <v>45352</v>
          </cell>
          <cell r="L1004">
            <v>113.3372377</v>
          </cell>
          <cell r="M1004">
            <v>41.65</v>
          </cell>
          <cell r="O1004">
            <v>1.82</v>
          </cell>
          <cell r="R1004">
            <v>403.2</v>
          </cell>
          <cell r="S1004">
            <v>124.96</v>
          </cell>
        </row>
        <row r="1005">
          <cell r="C1005" t="str">
            <v>HOSPITAL MESTRE VITALINO</v>
          </cell>
          <cell r="E1005" t="str">
            <v>JAIDENISE DA SILVA BARROS</v>
          </cell>
          <cell r="F1005" t="str">
            <v>2 - Outros Profissionais da Saúde</v>
          </cell>
          <cell r="G1005" t="str">
            <v>521130</v>
          </cell>
          <cell r="H1005">
            <v>45352</v>
          </cell>
          <cell r="L1005">
            <v>113.3372377</v>
          </cell>
          <cell r="M1005">
            <v>23.53</v>
          </cell>
          <cell r="O1005">
            <v>1.82</v>
          </cell>
        </row>
        <row r="1006">
          <cell r="C1006" t="str">
            <v>HOSPITAL MESTRE VITALINO</v>
          </cell>
          <cell r="E1006" t="str">
            <v>JAILDO ARRUDA DE ANDRADE</v>
          </cell>
          <cell r="F1006" t="str">
            <v>2 - Outros Profissionais da Saúde</v>
          </cell>
          <cell r="G1006" t="str">
            <v>322205</v>
          </cell>
          <cell r="H1006">
            <v>45352</v>
          </cell>
          <cell r="L1006">
            <v>113.3372377</v>
          </cell>
          <cell r="M1006">
            <v>29.39</v>
          </cell>
          <cell r="O1006">
            <v>1.82</v>
          </cell>
          <cell r="Y1006">
            <v>1653.3100000000002</v>
          </cell>
          <cell r="AB1006" t="str">
            <v>PL14434</v>
          </cell>
        </row>
        <row r="1007">
          <cell r="C1007" t="str">
            <v>HOSPITAL MESTRE VITALINO</v>
          </cell>
          <cell r="E1007" t="str">
            <v>JAILSON JOAO DA SILVA</v>
          </cell>
          <cell r="F1007" t="str">
            <v>3 - Administrativo</v>
          </cell>
          <cell r="G1007" t="str">
            <v>515110</v>
          </cell>
          <cell r="H1007">
            <v>45352</v>
          </cell>
          <cell r="L1007">
            <v>113.3372377</v>
          </cell>
          <cell r="M1007">
            <v>28.24</v>
          </cell>
          <cell r="O1007">
            <v>1.82</v>
          </cell>
        </row>
        <row r="1008">
          <cell r="C1008" t="str">
            <v>HOSPITAL MESTRE VITALINO</v>
          </cell>
          <cell r="E1008" t="str">
            <v>JAIME BARRETO DE ALMEIDA NETO</v>
          </cell>
          <cell r="F1008" t="str">
            <v>2 - Outros Profissionais da Saúde</v>
          </cell>
          <cell r="G1008" t="str">
            <v>223605</v>
          </cell>
          <cell r="H1008">
            <v>45352</v>
          </cell>
          <cell r="L1008">
            <v>113.3372377</v>
          </cell>
          <cell r="M1008">
            <v>2.95</v>
          </cell>
          <cell r="O1008">
            <v>1.35</v>
          </cell>
        </row>
        <row r="1009">
          <cell r="C1009" t="str">
            <v>HOSPITAL MESTRE VITALINO</v>
          </cell>
          <cell r="E1009" t="str">
            <v>JAKELINE PAULA DE MELO</v>
          </cell>
          <cell r="F1009" t="str">
            <v>2 - Outros Profissionais da Saúde</v>
          </cell>
          <cell r="G1009" t="str">
            <v>322205</v>
          </cell>
          <cell r="H1009">
            <v>45352</v>
          </cell>
          <cell r="L1009">
            <v>113.3372377</v>
          </cell>
          <cell r="M1009">
            <v>29.39</v>
          </cell>
          <cell r="O1009">
            <v>1.82</v>
          </cell>
          <cell r="Y1009">
            <v>1653.3100000000002</v>
          </cell>
          <cell r="AB1009" t="str">
            <v>PL14434</v>
          </cell>
        </row>
        <row r="1010">
          <cell r="C1010" t="str">
            <v>HOSPITAL MESTRE VITALINO</v>
          </cell>
          <cell r="E1010" t="str">
            <v>JAMMERSON EMMANOEL ALVES DE ARAUJO SILVA</v>
          </cell>
          <cell r="F1010" t="str">
            <v>3 - Administrativo</v>
          </cell>
          <cell r="G1010" t="str">
            <v>517415</v>
          </cell>
          <cell r="H1010">
            <v>45352</v>
          </cell>
          <cell r="O1010">
            <v>1.82</v>
          </cell>
        </row>
        <row r="1011">
          <cell r="C1011" t="str">
            <v>HOSPITAL MESTRE VITALINO</v>
          </cell>
          <cell r="E1011" t="str">
            <v>JANAILDA DA SILVA</v>
          </cell>
          <cell r="F1011" t="str">
            <v>2 - Outros Profissionais da Saúde</v>
          </cell>
          <cell r="G1011" t="str">
            <v>322205</v>
          </cell>
          <cell r="H1011">
            <v>45352</v>
          </cell>
          <cell r="O1011">
            <v>1.82</v>
          </cell>
          <cell r="Y1011">
            <v>1653.3100000000002</v>
          </cell>
          <cell r="AB1011" t="str">
            <v>PL14434</v>
          </cell>
        </row>
        <row r="1012">
          <cell r="C1012" t="str">
            <v>HOSPITAL MESTRE VITALINO</v>
          </cell>
          <cell r="E1012" t="str">
            <v>JANAILDA DOS SANTOS SIMIAO</v>
          </cell>
          <cell r="F1012" t="str">
            <v>3 - Administrativo</v>
          </cell>
          <cell r="G1012" t="str">
            <v>513505</v>
          </cell>
          <cell r="H1012">
            <v>45352</v>
          </cell>
          <cell r="O1012">
            <v>1.82</v>
          </cell>
        </row>
        <row r="1013">
          <cell r="C1013" t="str">
            <v>HOSPITAL MESTRE VITALINO</v>
          </cell>
          <cell r="E1013" t="str">
            <v>JANAILMA DOS SANTOS SOUZA</v>
          </cell>
          <cell r="F1013" t="str">
            <v>2 - Outros Profissionais da Saúde</v>
          </cell>
          <cell r="G1013" t="str">
            <v>322205</v>
          </cell>
          <cell r="H1013">
            <v>45352</v>
          </cell>
          <cell r="L1013">
            <v>113.3372377</v>
          </cell>
          <cell r="M1013">
            <v>29.39</v>
          </cell>
          <cell r="O1013">
            <v>1.82</v>
          </cell>
          <cell r="Y1013">
            <v>1653.3100000000002</v>
          </cell>
          <cell r="AB1013" t="str">
            <v>PL14434</v>
          </cell>
        </row>
        <row r="1014">
          <cell r="C1014" t="str">
            <v>HOSPITAL MESTRE VITALINO</v>
          </cell>
          <cell r="E1014" t="str">
            <v>JANAILMA MARINA DA SILVA</v>
          </cell>
          <cell r="F1014" t="str">
            <v>3 - Administrativo</v>
          </cell>
          <cell r="G1014" t="str">
            <v>411010</v>
          </cell>
          <cell r="H1014">
            <v>45352</v>
          </cell>
          <cell r="O1014">
            <v>1.82</v>
          </cell>
        </row>
        <row r="1015">
          <cell r="C1015" t="str">
            <v>HOSPITAL MESTRE VITALINO</v>
          </cell>
          <cell r="E1015" t="str">
            <v>JANAILSON MANOEL DAS NEVES</v>
          </cell>
          <cell r="F1015" t="str">
            <v>2 - Outros Profissionais da Saúde</v>
          </cell>
          <cell r="G1015" t="str">
            <v>322205</v>
          </cell>
          <cell r="H1015">
            <v>45352</v>
          </cell>
          <cell r="L1015">
            <v>113.3372377</v>
          </cell>
          <cell r="M1015">
            <v>29.39</v>
          </cell>
          <cell r="O1015">
            <v>1.82</v>
          </cell>
          <cell r="Y1015">
            <v>1653.3100000000002</v>
          </cell>
          <cell r="AB1015" t="str">
            <v>PL14434</v>
          </cell>
        </row>
        <row r="1016">
          <cell r="C1016" t="str">
            <v>HOSPITAL MESTRE VITALINO</v>
          </cell>
          <cell r="E1016" t="str">
            <v>JANAILSON SIMIAO DA SILVA</v>
          </cell>
          <cell r="F1016" t="str">
            <v>3 - Administrativo</v>
          </cell>
          <cell r="G1016" t="str">
            <v>513505</v>
          </cell>
          <cell r="H1016">
            <v>45352</v>
          </cell>
          <cell r="O1016">
            <v>1.82</v>
          </cell>
        </row>
        <row r="1017">
          <cell r="C1017" t="str">
            <v>HOSPITAL MESTRE VITALINO</v>
          </cell>
          <cell r="E1017" t="str">
            <v>JANAILZA ALVES SILVA</v>
          </cell>
          <cell r="F1017" t="str">
            <v>2 - Outros Profissionais da Saúde</v>
          </cell>
          <cell r="G1017" t="str">
            <v>223505</v>
          </cell>
          <cell r="H1017">
            <v>45352</v>
          </cell>
          <cell r="L1017">
            <v>113.3372377</v>
          </cell>
          <cell r="M1017">
            <v>4.1100000000000003</v>
          </cell>
          <cell r="O1017">
            <v>1.35</v>
          </cell>
          <cell r="Y1017">
            <v>972.42</v>
          </cell>
          <cell r="AB1017" t="str">
            <v>PL14434</v>
          </cell>
        </row>
        <row r="1018">
          <cell r="C1018" t="str">
            <v>HOSPITAL MESTRE VITALINO</v>
          </cell>
          <cell r="E1018" t="str">
            <v>JANAINA ALMEIDA DA SILVA</v>
          </cell>
          <cell r="F1018" t="str">
            <v>2 - Outros Profissionais da Saúde</v>
          </cell>
          <cell r="G1018" t="str">
            <v>223605</v>
          </cell>
          <cell r="H1018">
            <v>45352</v>
          </cell>
          <cell r="L1018">
            <v>113.3372377</v>
          </cell>
          <cell r="M1018">
            <v>3.54</v>
          </cell>
          <cell r="O1018">
            <v>1.35</v>
          </cell>
          <cell r="U1018">
            <v>112.22</v>
          </cell>
          <cell r="X1018" t="str">
            <v>AUX. CRECHE I</v>
          </cell>
        </row>
        <row r="1019">
          <cell r="C1019" t="str">
            <v>HOSPITAL MESTRE VITALINO</v>
          </cell>
          <cell r="E1019" t="str">
            <v>JANAINA LEITE</v>
          </cell>
          <cell r="F1019" t="str">
            <v>3 - Administrativo</v>
          </cell>
          <cell r="G1019" t="str">
            <v>411010</v>
          </cell>
          <cell r="H1019">
            <v>45352</v>
          </cell>
          <cell r="O1019">
            <v>1.82</v>
          </cell>
        </row>
        <row r="1020">
          <cell r="C1020" t="str">
            <v>HOSPITAL MESTRE VITALINO</v>
          </cell>
          <cell r="E1020" t="str">
            <v>JANAINA MARIA DA SILVA</v>
          </cell>
          <cell r="F1020" t="str">
            <v>3 - Administrativo</v>
          </cell>
          <cell r="G1020" t="str">
            <v>763305</v>
          </cell>
          <cell r="H1020">
            <v>45352</v>
          </cell>
          <cell r="L1020">
            <v>113.3372377</v>
          </cell>
          <cell r="M1020">
            <v>26.36</v>
          </cell>
          <cell r="O1020">
            <v>1.82</v>
          </cell>
          <cell r="R1020">
            <v>307.2</v>
          </cell>
          <cell r="S1020">
            <v>84.72</v>
          </cell>
        </row>
        <row r="1021">
          <cell r="C1021" t="str">
            <v>HOSPITAL MESTRE VITALINO</v>
          </cell>
          <cell r="E1021" t="str">
            <v>JANAINA RIMARTA DE OLIVEIRA</v>
          </cell>
          <cell r="F1021" t="str">
            <v>2 - Outros Profissionais da Saúde</v>
          </cell>
          <cell r="G1021" t="str">
            <v>223505</v>
          </cell>
          <cell r="H1021">
            <v>45352</v>
          </cell>
          <cell r="L1021">
            <v>113.3372377</v>
          </cell>
          <cell r="M1021">
            <v>4.1100000000000003</v>
          </cell>
          <cell r="O1021">
            <v>1.35</v>
          </cell>
          <cell r="Y1021">
            <v>972.42</v>
          </cell>
          <cell r="AB1021" t="str">
            <v>PL14434</v>
          </cell>
        </row>
        <row r="1022">
          <cell r="C1022" t="str">
            <v>HOSPITAL MESTRE VITALINO</v>
          </cell>
          <cell r="E1022" t="str">
            <v>JANAINA TORRES DE SANTANA</v>
          </cell>
          <cell r="F1022" t="str">
            <v>2 - Outros Profissionais da Saúde</v>
          </cell>
          <cell r="G1022" t="str">
            <v>322205</v>
          </cell>
          <cell r="H1022">
            <v>45352</v>
          </cell>
          <cell r="L1022">
            <v>113.3372377</v>
          </cell>
          <cell r="M1022">
            <v>28.41</v>
          </cell>
          <cell r="O1022">
            <v>1.82</v>
          </cell>
          <cell r="Y1022">
            <v>1653.3100000000002</v>
          </cell>
          <cell r="AB1022" t="str">
            <v>PL14434</v>
          </cell>
        </row>
        <row r="1023">
          <cell r="C1023" t="str">
            <v>HOSPITAL MESTRE VITALINO</v>
          </cell>
          <cell r="E1023" t="str">
            <v>JANAINE SOARES DA SILVA</v>
          </cell>
          <cell r="F1023" t="str">
            <v>2 - Outros Profissionais da Saúde</v>
          </cell>
          <cell r="G1023" t="str">
            <v>223710</v>
          </cell>
          <cell r="H1023">
            <v>45352</v>
          </cell>
          <cell r="O1023">
            <v>1.82</v>
          </cell>
        </row>
        <row r="1024">
          <cell r="C1024" t="str">
            <v>HOSPITAL MESTRE VITALINO</v>
          </cell>
          <cell r="E1024" t="str">
            <v>JANE CLEIDE TAVARES SILVA</v>
          </cell>
          <cell r="F1024" t="str">
            <v>2 - Outros Profissionais da Saúde</v>
          </cell>
          <cell r="G1024" t="str">
            <v>322205</v>
          </cell>
          <cell r="H1024">
            <v>45352</v>
          </cell>
          <cell r="O1024">
            <v>1.82</v>
          </cell>
          <cell r="Y1024">
            <v>1653.3100000000002</v>
          </cell>
          <cell r="AB1024" t="str">
            <v>PL14434</v>
          </cell>
        </row>
        <row r="1025">
          <cell r="C1025" t="str">
            <v>HOSPITAL MESTRE VITALINO</v>
          </cell>
          <cell r="E1025" t="str">
            <v>JANE LETICIA NASCIMENTO SILVA</v>
          </cell>
          <cell r="F1025" t="str">
            <v>2 - Outros Profissionais da Saúde</v>
          </cell>
          <cell r="G1025" t="str">
            <v>223505</v>
          </cell>
          <cell r="H1025">
            <v>45352</v>
          </cell>
          <cell r="O1025">
            <v>1.35</v>
          </cell>
          <cell r="U1025">
            <v>120.26</v>
          </cell>
          <cell r="X1025" t="str">
            <v>AUX. CRECHE I</v>
          </cell>
          <cell r="Y1025">
            <v>972.42</v>
          </cell>
          <cell r="AB1025" t="str">
            <v>PL14434</v>
          </cell>
        </row>
        <row r="1026">
          <cell r="C1026" t="str">
            <v>HOSPITAL MESTRE VITALINO</v>
          </cell>
          <cell r="E1026" t="str">
            <v>JANECLEIDE FELIX DOS SANTOS</v>
          </cell>
          <cell r="F1026" t="str">
            <v>3 - Administrativo</v>
          </cell>
          <cell r="G1026" t="str">
            <v>514320</v>
          </cell>
          <cell r="H1026">
            <v>45352</v>
          </cell>
          <cell r="O1026">
            <v>1.82</v>
          </cell>
        </row>
        <row r="1027">
          <cell r="C1027" t="str">
            <v>HOSPITAL MESTRE VITALINO</v>
          </cell>
          <cell r="E1027" t="str">
            <v>JANEIDE MARIA ANDRADE DOS SANTOS</v>
          </cell>
          <cell r="F1027" t="str">
            <v>3 - Administrativo</v>
          </cell>
          <cell r="G1027" t="str">
            <v>214120</v>
          </cell>
          <cell r="H1027">
            <v>45352</v>
          </cell>
          <cell r="L1027">
            <v>113.3372377</v>
          </cell>
          <cell r="M1027">
            <v>81.45</v>
          </cell>
          <cell r="O1027">
            <v>1.82</v>
          </cell>
        </row>
        <row r="1028">
          <cell r="C1028" t="str">
            <v>HOSPITAL MESTRE VITALINO</v>
          </cell>
          <cell r="E1028" t="str">
            <v>JANETE DE LIMA SOUSA</v>
          </cell>
          <cell r="F1028" t="str">
            <v>2 - Outros Profissionais da Saúde</v>
          </cell>
          <cell r="G1028" t="str">
            <v>325210</v>
          </cell>
          <cell r="H1028">
            <v>45352</v>
          </cell>
          <cell r="O1028">
            <v>1.82</v>
          </cell>
        </row>
        <row r="1029">
          <cell r="C1029" t="str">
            <v>HOSPITAL MESTRE VITALINO</v>
          </cell>
          <cell r="E1029" t="str">
            <v>JANICLEIDE CORDEIRO DA SILVA</v>
          </cell>
          <cell r="F1029" t="str">
            <v>3 - Administrativo</v>
          </cell>
          <cell r="G1029" t="str">
            <v>513430</v>
          </cell>
          <cell r="H1029">
            <v>45352</v>
          </cell>
          <cell r="O1029">
            <v>1.82</v>
          </cell>
        </row>
        <row r="1030">
          <cell r="C1030" t="str">
            <v>HOSPITAL MESTRE VITALINO</v>
          </cell>
          <cell r="E1030" t="str">
            <v>JANIEL DE LIMA SANTOS</v>
          </cell>
          <cell r="F1030" t="str">
            <v>3 - Administrativo</v>
          </cell>
          <cell r="G1030" t="str">
            <v>513505</v>
          </cell>
          <cell r="H1030">
            <v>45352</v>
          </cell>
          <cell r="L1030">
            <v>113.3372377</v>
          </cell>
          <cell r="M1030">
            <v>28.24</v>
          </cell>
          <cell r="O1030">
            <v>1.82</v>
          </cell>
        </row>
        <row r="1031">
          <cell r="C1031" t="str">
            <v>HOSPITAL MESTRE VITALINO</v>
          </cell>
          <cell r="E1031" t="str">
            <v>JANINE DA SILVA DUARTE</v>
          </cell>
          <cell r="F1031" t="str">
            <v>2 - Outros Profissionais da Saúde</v>
          </cell>
          <cell r="G1031" t="str">
            <v>223505</v>
          </cell>
          <cell r="H1031">
            <v>45352</v>
          </cell>
          <cell r="O1031">
            <v>1.35</v>
          </cell>
          <cell r="U1031">
            <v>120.26</v>
          </cell>
          <cell r="X1031" t="str">
            <v>AUX. CRECHE I</v>
          </cell>
          <cell r="Y1031">
            <v>972.42</v>
          </cell>
          <cell r="AB1031" t="str">
            <v>PL14434</v>
          </cell>
        </row>
        <row r="1032">
          <cell r="C1032" t="str">
            <v>HOSPITAL MESTRE VITALINO</v>
          </cell>
          <cell r="E1032" t="str">
            <v>JANYELLE MARIA DE ANDRADE TEOTONIO RAMOS</v>
          </cell>
          <cell r="F1032" t="str">
            <v>2 - Outros Profissionais da Saúde</v>
          </cell>
          <cell r="G1032" t="str">
            <v>223505</v>
          </cell>
          <cell r="H1032">
            <v>45352</v>
          </cell>
          <cell r="L1032">
            <v>113.3372377</v>
          </cell>
          <cell r="M1032">
            <v>1.51</v>
          </cell>
          <cell r="O1032">
            <v>1.35</v>
          </cell>
          <cell r="Y1032">
            <v>972.42</v>
          </cell>
          <cell r="AB1032" t="str">
            <v>PL14434</v>
          </cell>
        </row>
        <row r="1033">
          <cell r="C1033" t="str">
            <v>HOSPITAL MESTRE VITALINO</v>
          </cell>
          <cell r="E1033" t="str">
            <v>JAQUELINE ARAUJO PEREIRA DA SILVA</v>
          </cell>
          <cell r="F1033" t="str">
            <v>3 - Administrativo</v>
          </cell>
          <cell r="G1033" t="str">
            <v>351605</v>
          </cell>
          <cell r="H1033">
            <v>45352</v>
          </cell>
          <cell r="O1033">
            <v>1.82</v>
          </cell>
        </row>
        <row r="1034">
          <cell r="C1034" t="str">
            <v>HOSPITAL MESTRE VITALINO</v>
          </cell>
          <cell r="E1034" t="str">
            <v>JAQUELINE DA CONCEICAO FELIPE</v>
          </cell>
          <cell r="F1034" t="str">
            <v>2 - Outros Profissionais da Saúde</v>
          </cell>
          <cell r="G1034" t="str">
            <v>322205</v>
          </cell>
          <cell r="H1034">
            <v>45352</v>
          </cell>
          <cell r="L1034">
            <v>113.3372377</v>
          </cell>
          <cell r="M1034">
            <v>29.39</v>
          </cell>
          <cell r="O1034">
            <v>1.82</v>
          </cell>
          <cell r="U1034">
            <v>77.55</v>
          </cell>
          <cell r="X1034" t="str">
            <v>AUX. CRECHE I</v>
          </cell>
          <cell r="Y1034">
            <v>1653.3100000000002</v>
          </cell>
          <cell r="AB1034" t="str">
            <v>PL14434</v>
          </cell>
        </row>
        <row r="1035">
          <cell r="C1035" t="str">
            <v>HOSPITAL MESTRE VITALINO</v>
          </cell>
          <cell r="E1035" t="str">
            <v>JAQUELINE FERREIRA DA SILVA GALINDO</v>
          </cell>
          <cell r="F1035" t="str">
            <v>2 - Outros Profissionais da Saúde</v>
          </cell>
          <cell r="G1035" t="str">
            <v>322205</v>
          </cell>
          <cell r="H1035">
            <v>45352</v>
          </cell>
          <cell r="O1035">
            <v>1.82</v>
          </cell>
          <cell r="R1035">
            <v>403.2</v>
          </cell>
          <cell r="S1035">
            <v>88.17</v>
          </cell>
          <cell r="Y1035">
            <v>1653.3100000000002</v>
          </cell>
          <cell r="AB1035" t="str">
            <v>PL14434</v>
          </cell>
        </row>
        <row r="1036">
          <cell r="C1036" t="str">
            <v>HOSPITAL MESTRE VITALINO</v>
          </cell>
          <cell r="E1036" t="str">
            <v>JAQUELINE SILVEIRA PERONICO DA SILVA</v>
          </cell>
          <cell r="F1036" t="str">
            <v>3 - Administrativo</v>
          </cell>
          <cell r="G1036" t="str">
            <v>411010</v>
          </cell>
          <cell r="H1036">
            <v>45352</v>
          </cell>
          <cell r="O1036">
            <v>1.82</v>
          </cell>
        </row>
        <row r="1037">
          <cell r="C1037" t="str">
            <v>HOSPITAL MESTRE VITALINO</v>
          </cell>
          <cell r="E1037" t="str">
            <v>JAQUELINE VELOSO DOS SANTOS</v>
          </cell>
          <cell r="F1037" t="str">
            <v>2 - Outros Profissionais da Saúde</v>
          </cell>
          <cell r="G1037" t="str">
            <v>322205</v>
          </cell>
          <cell r="H1037">
            <v>45352</v>
          </cell>
          <cell r="L1037">
            <v>113.3372377</v>
          </cell>
          <cell r="M1037">
            <v>29.39</v>
          </cell>
          <cell r="O1037">
            <v>1.82</v>
          </cell>
          <cell r="Y1037">
            <v>1653.3100000000002</v>
          </cell>
          <cell r="AB1037" t="str">
            <v>PL14434</v>
          </cell>
        </row>
        <row r="1038">
          <cell r="C1038" t="str">
            <v>HOSPITAL MESTRE VITALINO</v>
          </cell>
          <cell r="E1038" t="str">
            <v>JARDIEL BEZERRA DA SILVA</v>
          </cell>
          <cell r="F1038" t="str">
            <v>3 - Administrativo</v>
          </cell>
          <cell r="G1038" t="str">
            <v>411010</v>
          </cell>
          <cell r="H1038">
            <v>45352</v>
          </cell>
          <cell r="O1038">
            <v>1.82</v>
          </cell>
        </row>
        <row r="1039">
          <cell r="C1039" t="str">
            <v>HOSPITAL MESTRE VITALINO</v>
          </cell>
          <cell r="E1039" t="str">
            <v>JARLAN BENEVIDES RODRIGUES</v>
          </cell>
          <cell r="F1039" t="str">
            <v>3 - Administrativo</v>
          </cell>
          <cell r="G1039" t="str">
            <v>312105</v>
          </cell>
          <cell r="H1039">
            <v>45352</v>
          </cell>
          <cell r="O1039">
            <v>1.82</v>
          </cell>
          <cell r="U1039">
            <v>46.2</v>
          </cell>
          <cell r="X1039" t="str">
            <v>AUX DE FERRAMENTA</v>
          </cell>
        </row>
        <row r="1040">
          <cell r="C1040" t="str">
            <v>HOSPITAL MESTRE VITALINO</v>
          </cell>
          <cell r="E1040" t="str">
            <v>JAYANE RAMOS QUEIROZ</v>
          </cell>
          <cell r="F1040" t="str">
            <v>2 - Outros Profissionais da Saúde</v>
          </cell>
          <cell r="G1040" t="str">
            <v>521130</v>
          </cell>
          <cell r="H1040">
            <v>45352</v>
          </cell>
          <cell r="L1040">
            <v>113.3372377</v>
          </cell>
          <cell r="M1040">
            <v>28.24</v>
          </cell>
          <cell r="O1040">
            <v>1.82</v>
          </cell>
          <cell r="R1040">
            <v>307.2</v>
          </cell>
          <cell r="S1040">
            <v>84.72</v>
          </cell>
        </row>
        <row r="1041">
          <cell r="C1041" t="str">
            <v>HOSPITAL MESTRE VITALINO</v>
          </cell>
          <cell r="E1041" t="str">
            <v>JAYANNE VASCONCELOS CAVALCANTE</v>
          </cell>
          <cell r="F1041" t="str">
            <v>3 - Administrativo</v>
          </cell>
          <cell r="G1041" t="str">
            <v>251605</v>
          </cell>
          <cell r="H1041">
            <v>45352</v>
          </cell>
          <cell r="L1041">
            <v>113.3372377</v>
          </cell>
          <cell r="M1041">
            <v>39.869999999999997</v>
          </cell>
          <cell r="O1041">
            <v>1.82</v>
          </cell>
          <cell r="U1041">
            <v>72.849999999999994</v>
          </cell>
          <cell r="X1041" t="str">
            <v>AUX. CRECHE I</v>
          </cell>
        </row>
        <row r="1042">
          <cell r="C1042" t="str">
            <v>HOSPITAL MESTRE VITALINO</v>
          </cell>
          <cell r="E1042" t="str">
            <v>JAYNE MARIA BRITO DA SILVA</v>
          </cell>
          <cell r="F1042" t="str">
            <v>2 - Outros Profissionais da Saúde</v>
          </cell>
          <cell r="G1042" t="str">
            <v>322205</v>
          </cell>
          <cell r="H1042">
            <v>45352</v>
          </cell>
          <cell r="L1042">
            <v>113.3372377</v>
          </cell>
          <cell r="M1042">
            <v>29.39</v>
          </cell>
          <cell r="O1042">
            <v>1.82</v>
          </cell>
          <cell r="R1042">
            <v>153.6</v>
          </cell>
          <cell r="S1042">
            <v>88.17</v>
          </cell>
          <cell r="Y1042">
            <v>1653.3100000000002</v>
          </cell>
          <cell r="AB1042" t="str">
            <v>PL14434</v>
          </cell>
        </row>
        <row r="1043">
          <cell r="C1043" t="str">
            <v>HOSPITAL MESTRE VITALINO</v>
          </cell>
          <cell r="E1043" t="str">
            <v>JEAN CARLOS SILVA</v>
          </cell>
          <cell r="F1043" t="str">
            <v>3 - Administrativo</v>
          </cell>
          <cell r="G1043" t="str">
            <v>515110</v>
          </cell>
          <cell r="H1043">
            <v>45352</v>
          </cell>
          <cell r="L1043">
            <v>113.3372377</v>
          </cell>
          <cell r="M1043">
            <v>26.36</v>
          </cell>
          <cell r="O1043">
            <v>1.82</v>
          </cell>
        </row>
        <row r="1044">
          <cell r="C1044" t="str">
            <v>HOSPITAL MESTRE VITALINO</v>
          </cell>
          <cell r="E1044" t="str">
            <v>JEANE MARIA MORAIS DE SANTANA</v>
          </cell>
          <cell r="F1044" t="str">
            <v>3 - Administrativo</v>
          </cell>
          <cell r="G1044" t="str">
            <v>411010</v>
          </cell>
          <cell r="H1044">
            <v>45352</v>
          </cell>
          <cell r="O1044">
            <v>1.82</v>
          </cell>
        </row>
        <row r="1045">
          <cell r="C1045" t="str">
            <v>HOSPITAL MESTRE VITALINO</v>
          </cell>
          <cell r="E1045" t="str">
            <v>JEANELUCY VASCONCELOS BEZERRA</v>
          </cell>
          <cell r="F1045" t="str">
            <v>2 - Outros Profissionais da Saúde</v>
          </cell>
          <cell r="G1045" t="str">
            <v>322205</v>
          </cell>
          <cell r="H1045">
            <v>45352</v>
          </cell>
          <cell r="L1045">
            <v>113.3372377</v>
          </cell>
          <cell r="M1045">
            <v>29.39</v>
          </cell>
          <cell r="O1045">
            <v>1.82</v>
          </cell>
          <cell r="Y1045">
            <v>1653.3100000000002</v>
          </cell>
          <cell r="AB1045" t="str">
            <v>PL14434</v>
          </cell>
        </row>
        <row r="1046">
          <cell r="C1046" t="str">
            <v>HOSPITAL MESTRE VITALINO</v>
          </cell>
          <cell r="E1046" t="str">
            <v>JECILANIA CONCEICAO DA SILVA</v>
          </cell>
          <cell r="F1046" t="str">
            <v>3 - Administrativo</v>
          </cell>
          <cell r="G1046" t="str">
            <v>514320</v>
          </cell>
          <cell r="H1046">
            <v>45352</v>
          </cell>
          <cell r="L1046">
            <v>113.3372377</v>
          </cell>
          <cell r="M1046">
            <v>28.24</v>
          </cell>
          <cell r="O1046">
            <v>1.82</v>
          </cell>
        </row>
        <row r="1047">
          <cell r="C1047" t="str">
            <v>HOSPITAL MESTRE VITALINO</v>
          </cell>
          <cell r="E1047" t="str">
            <v>JEFERSON CESAR SILVA DE OLIVEIRA</v>
          </cell>
          <cell r="F1047" t="str">
            <v>1 - Médico</v>
          </cell>
          <cell r="G1047" t="str">
            <v>225124</v>
          </cell>
          <cell r="H1047">
            <v>45352</v>
          </cell>
          <cell r="O1047">
            <v>5.77</v>
          </cell>
          <cell r="P1047">
            <v>1.23</v>
          </cell>
        </row>
        <row r="1048">
          <cell r="C1048" t="str">
            <v>HOSPITAL MESTRE VITALINO</v>
          </cell>
          <cell r="E1048" t="str">
            <v>JEFFERSON ALVES DA SILVA</v>
          </cell>
          <cell r="F1048" t="str">
            <v>3 - Administrativo</v>
          </cell>
          <cell r="G1048" t="str">
            <v>411010</v>
          </cell>
          <cell r="H1048">
            <v>45352</v>
          </cell>
          <cell r="L1048">
            <v>113.3372377</v>
          </cell>
          <cell r="M1048">
            <v>27.37</v>
          </cell>
          <cell r="O1048">
            <v>1.82</v>
          </cell>
        </row>
        <row r="1049">
          <cell r="C1049" t="str">
            <v>HOSPITAL MESTRE VITALINO</v>
          </cell>
          <cell r="E1049" t="str">
            <v>JEFFERSON BATISTA DA SILVA</v>
          </cell>
          <cell r="F1049" t="str">
            <v>2 - Outros Profissionais da Saúde</v>
          </cell>
          <cell r="G1049" t="str">
            <v>322205</v>
          </cell>
          <cell r="H1049">
            <v>45352</v>
          </cell>
          <cell r="L1049">
            <v>113.3372377</v>
          </cell>
          <cell r="M1049">
            <v>29.39</v>
          </cell>
          <cell r="O1049">
            <v>1.82</v>
          </cell>
          <cell r="Y1049">
            <v>1653.3100000000002</v>
          </cell>
          <cell r="AB1049" t="str">
            <v>PL14434</v>
          </cell>
        </row>
        <row r="1050">
          <cell r="C1050" t="str">
            <v>HOSPITAL MESTRE VITALINO</v>
          </cell>
          <cell r="E1050" t="str">
            <v>JEFFERSON CARLOS SOBRAL</v>
          </cell>
          <cell r="F1050" t="str">
            <v>3 - Administrativo</v>
          </cell>
          <cell r="G1050" t="str">
            <v>515110</v>
          </cell>
          <cell r="H1050">
            <v>45352</v>
          </cell>
          <cell r="L1050">
            <v>113.3372377</v>
          </cell>
          <cell r="M1050">
            <v>28.24</v>
          </cell>
          <cell r="O1050">
            <v>1.82</v>
          </cell>
        </row>
        <row r="1051">
          <cell r="C1051" t="str">
            <v>HOSPITAL MESTRE VITALINO</v>
          </cell>
          <cell r="E1051" t="str">
            <v>JEFFERSON HENRIQUE GOMES DA SILVA</v>
          </cell>
          <cell r="F1051" t="str">
            <v>2 - Outros Profissionais da Saúde</v>
          </cell>
          <cell r="G1051" t="str">
            <v>322205</v>
          </cell>
          <cell r="H1051">
            <v>45352</v>
          </cell>
          <cell r="L1051">
            <v>113.3372377</v>
          </cell>
          <cell r="M1051">
            <v>29.39</v>
          </cell>
          <cell r="O1051">
            <v>1.82</v>
          </cell>
          <cell r="Y1051">
            <v>1653.3100000000002</v>
          </cell>
          <cell r="AB1051" t="str">
            <v>PL14434</v>
          </cell>
        </row>
        <row r="1052">
          <cell r="C1052" t="str">
            <v>HOSPITAL MESTRE VITALINO</v>
          </cell>
          <cell r="E1052" t="str">
            <v>JEFFERSON SILVA GOMES VALENTIM</v>
          </cell>
          <cell r="F1052" t="str">
            <v>2 - Outros Profissionais da Saúde</v>
          </cell>
          <cell r="G1052" t="str">
            <v>322205</v>
          </cell>
          <cell r="H1052">
            <v>45352</v>
          </cell>
          <cell r="L1052">
            <v>113.3372377</v>
          </cell>
          <cell r="M1052">
            <v>29.39</v>
          </cell>
          <cell r="O1052">
            <v>1.82</v>
          </cell>
          <cell r="Y1052">
            <v>1653.3100000000002</v>
          </cell>
          <cell r="AB1052" t="str">
            <v>PL14434</v>
          </cell>
        </row>
        <row r="1053">
          <cell r="C1053" t="str">
            <v>HOSPITAL MESTRE VITALINO</v>
          </cell>
          <cell r="E1053" t="str">
            <v>JEFFERSON TENORIO DE FARIAS</v>
          </cell>
          <cell r="F1053" t="str">
            <v>1 - Médico</v>
          </cell>
          <cell r="G1053" t="str">
            <v>225125</v>
          </cell>
          <cell r="H1053">
            <v>45352</v>
          </cell>
          <cell r="L1053">
            <v>113.3372377</v>
          </cell>
          <cell r="M1053">
            <v>4.24</v>
          </cell>
          <cell r="O1053">
            <v>5.77</v>
          </cell>
          <cell r="P1053">
            <v>1.23</v>
          </cell>
        </row>
        <row r="1054">
          <cell r="C1054" t="str">
            <v>HOSPITAL MESTRE VITALINO</v>
          </cell>
          <cell r="E1054" t="str">
            <v>JEFFERSON WESLEY DA SILVA</v>
          </cell>
          <cell r="F1054" t="str">
            <v>3 - Administrativo</v>
          </cell>
          <cell r="G1054" t="str">
            <v>514320</v>
          </cell>
          <cell r="H1054">
            <v>45352</v>
          </cell>
          <cell r="L1054">
            <v>113.3372377</v>
          </cell>
          <cell r="M1054">
            <v>19.77</v>
          </cell>
          <cell r="O1054">
            <v>1.82</v>
          </cell>
        </row>
        <row r="1055">
          <cell r="C1055" t="str">
            <v>HOSPITAL MESTRE VITALINO</v>
          </cell>
          <cell r="E1055" t="str">
            <v>JELSON MOURA DE FARIAS</v>
          </cell>
          <cell r="F1055" t="str">
            <v>2 - Outros Profissionais da Saúde</v>
          </cell>
          <cell r="G1055" t="str">
            <v>521130</v>
          </cell>
          <cell r="H1055">
            <v>45352</v>
          </cell>
          <cell r="L1055">
            <v>113.3372377</v>
          </cell>
          <cell r="M1055">
            <v>28.24</v>
          </cell>
          <cell r="O1055">
            <v>1.82</v>
          </cell>
        </row>
        <row r="1056">
          <cell r="C1056" t="str">
            <v>HOSPITAL MESTRE VITALINO</v>
          </cell>
          <cell r="E1056" t="str">
            <v>JENEFFER NATALIA ALVES SANTOS</v>
          </cell>
          <cell r="F1056" t="str">
            <v>3 - Administrativo</v>
          </cell>
          <cell r="G1056" t="str">
            <v>411010</v>
          </cell>
          <cell r="H1056">
            <v>45352</v>
          </cell>
          <cell r="L1056">
            <v>113.3372377</v>
          </cell>
          <cell r="M1056">
            <v>28.35</v>
          </cell>
          <cell r="O1056">
            <v>1.82</v>
          </cell>
          <cell r="U1056">
            <v>78.25</v>
          </cell>
          <cell r="X1056" t="str">
            <v>AUX. CRECHE I</v>
          </cell>
        </row>
        <row r="1057">
          <cell r="C1057" t="str">
            <v>HOSPITAL MESTRE VITALINO</v>
          </cell>
          <cell r="E1057" t="str">
            <v>JENNIFER FELIX DOS SANTOS</v>
          </cell>
          <cell r="F1057" t="str">
            <v>2 - Outros Profissionais da Saúde</v>
          </cell>
          <cell r="G1057" t="str">
            <v>322205</v>
          </cell>
          <cell r="H1057">
            <v>45352</v>
          </cell>
          <cell r="L1057">
            <v>113.3372377</v>
          </cell>
          <cell r="M1057">
            <v>28.41</v>
          </cell>
          <cell r="O1057">
            <v>1.82</v>
          </cell>
          <cell r="Y1057">
            <v>1653.3100000000002</v>
          </cell>
          <cell r="AB1057" t="str">
            <v>PL14434</v>
          </cell>
        </row>
        <row r="1058">
          <cell r="C1058" t="str">
            <v>HOSPITAL MESTRE VITALINO</v>
          </cell>
          <cell r="E1058" t="str">
            <v>JENNIFER SOARES WANDERLEY FERNANDES</v>
          </cell>
          <cell r="F1058" t="str">
            <v>3 - Administrativo</v>
          </cell>
          <cell r="G1058" t="str">
            <v>214125</v>
          </cell>
          <cell r="H1058">
            <v>45352</v>
          </cell>
          <cell r="L1058">
            <v>113.3372377</v>
          </cell>
          <cell r="M1058">
            <v>37.64</v>
          </cell>
          <cell r="O1058">
            <v>1.82</v>
          </cell>
        </row>
        <row r="1059">
          <cell r="C1059" t="str">
            <v>HOSPITAL MESTRE VITALINO</v>
          </cell>
          <cell r="E1059" t="str">
            <v>JENNYFFER MACHADO SILVA</v>
          </cell>
          <cell r="F1059" t="str">
            <v>2 - Outros Profissionais da Saúde</v>
          </cell>
          <cell r="G1059" t="str">
            <v>521130</v>
          </cell>
          <cell r="H1059">
            <v>45352</v>
          </cell>
          <cell r="O1059">
            <v>1.82</v>
          </cell>
        </row>
        <row r="1060">
          <cell r="C1060" t="str">
            <v>HOSPITAL MESTRE VITALINO</v>
          </cell>
          <cell r="E1060" t="str">
            <v>JENSEN MILFONT FONG</v>
          </cell>
          <cell r="F1060" t="str">
            <v>1 - Médico</v>
          </cell>
          <cell r="G1060" t="str">
            <v>225225</v>
          </cell>
          <cell r="H1060">
            <v>45352</v>
          </cell>
          <cell r="L1060">
            <v>113.3372377</v>
          </cell>
          <cell r="M1060">
            <v>4.24</v>
          </cell>
          <cell r="O1060">
            <v>5.77</v>
          </cell>
          <cell r="P1060">
            <v>1.23</v>
          </cell>
        </row>
        <row r="1061">
          <cell r="C1061" t="str">
            <v>HOSPITAL MESTRE VITALINO</v>
          </cell>
          <cell r="E1061" t="str">
            <v>JEOVANE NOBERTO DA SILVA</v>
          </cell>
          <cell r="F1061" t="str">
            <v>3 - Administrativo</v>
          </cell>
          <cell r="G1061" t="str">
            <v>513220</v>
          </cell>
          <cell r="H1061">
            <v>45352</v>
          </cell>
          <cell r="O1061">
            <v>1.82</v>
          </cell>
          <cell r="R1061">
            <v>403.2</v>
          </cell>
          <cell r="S1061">
            <v>84.72</v>
          </cell>
        </row>
        <row r="1062">
          <cell r="C1062" t="str">
            <v>HOSPITAL MESTRE VITALINO</v>
          </cell>
          <cell r="E1062" t="str">
            <v>JERONIMO ANDERSON DA SILVA</v>
          </cell>
          <cell r="F1062" t="str">
            <v>3 - Administrativo</v>
          </cell>
          <cell r="G1062" t="str">
            <v>514320</v>
          </cell>
          <cell r="H1062">
            <v>45352</v>
          </cell>
          <cell r="L1062">
            <v>113.3372377</v>
          </cell>
          <cell r="M1062">
            <v>28.24</v>
          </cell>
          <cell r="O1062">
            <v>1.82</v>
          </cell>
        </row>
        <row r="1063">
          <cell r="C1063" t="str">
            <v>HOSPITAL MESTRE VITALINO</v>
          </cell>
          <cell r="E1063" t="str">
            <v>JERONIMO FELIPE DOS SANTOS</v>
          </cell>
          <cell r="F1063" t="str">
            <v>3 - Administrativo</v>
          </cell>
          <cell r="G1063" t="str">
            <v>782305</v>
          </cell>
          <cell r="H1063">
            <v>45352</v>
          </cell>
          <cell r="L1063">
            <v>113.3372377</v>
          </cell>
          <cell r="M1063">
            <v>48.36</v>
          </cell>
          <cell r="O1063">
            <v>1.82</v>
          </cell>
        </row>
        <row r="1064">
          <cell r="C1064" t="str">
            <v>HOSPITAL MESTRE VITALINO</v>
          </cell>
          <cell r="E1064" t="str">
            <v>JESIMIEL JAMAIKE DA SILVA XAVIER</v>
          </cell>
          <cell r="F1064" t="str">
            <v>3 - Administrativo</v>
          </cell>
          <cell r="G1064" t="str">
            <v>515110</v>
          </cell>
          <cell r="H1064">
            <v>45352</v>
          </cell>
          <cell r="L1064">
            <v>113.3372377</v>
          </cell>
          <cell r="M1064">
            <v>26.36</v>
          </cell>
          <cell r="O1064">
            <v>1.82</v>
          </cell>
          <cell r="R1064">
            <v>307.2</v>
          </cell>
          <cell r="S1064">
            <v>84.72</v>
          </cell>
        </row>
        <row r="1065">
          <cell r="C1065" t="str">
            <v>HOSPITAL MESTRE VITALINO</v>
          </cell>
          <cell r="E1065" t="str">
            <v>JESSE MAGNO DA SILVA SANTOS</v>
          </cell>
          <cell r="F1065" t="str">
            <v>2 - Outros Profissionais da Saúde</v>
          </cell>
          <cell r="G1065" t="str">
            <v>223505</v>
          </cell>
          <cell r="H1065">
            <v>45352</v>
          </cell>
          <cell r="O1065">
            <v>1.35</v>
          </cell>
          <cell r="Y1065">
            <v>972.42</v>
          </cell>
          <cell r="AB1065" t="str">
            <v>PL14434</v>
          </cell>
        </row>
        <row r="1066">
          <cell r="C1066" t="str">
            <v>HOSPITAL MESTRE VITALINO</v>
          </cell>
          <cell r="E1066" t="str">
            <v>JESSICA ALICE DA SILVA</v>
          </cell>
          <cell r="F1066" t="str">
            <v>2 - Outros Profissionais da Saúde</v>
          </cell>
          <cell r="G1066" t="str">
            <v>223605</v>
          </cell>
          <cell r="H1066">
            <v>45352</v>
          </cell>
          <cell r="L1066">
            <v>113.3372377</v>
          </cell>
          <cell r="M1066">
            <v>3.24</v>
          </cell>
          <cell r="O1066">
            <v>1.35</v>
          </cell>
        </row>
        <row r="1067">
          <cell r="C1067" t="str">
            <v>HOSPITAL MESTRE VITALINO</v>
          </cell>
          <cell r="E1067" t="str">
            <v>JESSICA ALVES DE SANTANA</v>
          </cell>
          <cell r="F1067" t="str">
            <v>3 - Administrativo</v>
          </cell>
          <cell r="G1067" t="str">
            <v>411010</v>
          </cell>
          <cell r="H1067">
            <v>45352</v>
          </cell>
          <cell r="O1067">
            <v>1.82</v>
          </cell>
        </row>
        <row r="1068">
          <cell r="C1068" t="str">
            <v>HOSPITAL MESTRE VITALINO</v>
          </cell>
          <cell r="E1068" t="str">
            <v>JESSICA BARROS RANGEL</v>
          </cell>
          <cell r="F1068" t="str">
            <v>2 - Outros Profissionais da Saúde</v>
          </cell>
          <cell r="G1068" t="str">
            <v>223405</v>
          </cell>
          <cell r="H1068">
            <v>45352</v>
          </cell>
          <cell r="L1068">
            <v>113.3372377</v>
          </cell>
          <cell r="M1068">
            <v>19.43</v>
          </cell>
          <cell r="O1068">
            <v>1.82</v>
          </cell>
        </row>
        <row r="1069">
          <cell r="C1069" t="str">
            <v>HOSPITAL MESTRE VITALINO</v>
          </cell>
          <cell r="E1069" t="str">
            <v>JESSICA CARLA DA SILVA</v>
          </cell>
          <cell r="F1069" t="str">
            <v>2 - Outros Profissionais da Saúde</v>
          </cell>
          <cell r="G1069" t="str">
            <v>322205</v>
          </cell>
          <cell r="H1069">
            <v>45352</v>
          </cell>
          <cell r="L1069">
            <v>113.3372377</v>
          </cell>
          <cell r="M1069">
            <v>29.39</v>
          </cell>
          <cell r="O1069">
            <v>1.82</v>
          </cell>
          <cell r="Y1069">
            <v>1653.3100000000002</v>
          </cell>
          <cell r="AB1069" t="str">
            <v>PL14434</v>
          </cell>
        </row>
        <row r="1070">
          <cell r="C1070" t="str">
            <v>HOSPITAL MESTRE VITALINO</v>
          </cell>
          <cell r="E1070" t="str">
            <v>JESSICA DRESIANE FERREIRA RIBEIRO</v>
          </cell>
          <cell r="F1070" t="str">
            <v>2 - Outros Profissionais da Saúde</v>
          </cell>
          <cell r="G1070" t="str">
            <v>223505</v>
          </cell>
          <cell r="H1070">
            <v>45352</v>
          </cell>
          <cell r="L1070">
            <v>113.3372377</v>
          </cell>
          <cell r="M1070">
            <v>3.97</v>
          </cell>
          <cell r="O1070">
            <v>1.35</v>
          </cell>
          <cell r="U1070">
            <v>120.26</v>
          </cell>
          <cell r="X1070" t="str">
            <v>AUX. CRECHE I</v>
          </cell>
          <cell r="Y1070">
            <v>972.42</v>
          </cell>
          <cell r="AB1070" t="str">
            <v>PL14434</v>
          </cell>
        </row>
        <row r="1071">
          <cell r="C1071" t="str">
            <v>HOSPITAL MESTRE VITALINO</v>
          </cell>
          <cell r="E1071" t="str">
            <v>JESSICA FERNANDA DE SIQUEIRA ALVES</v>
          </cell>
          <cell r="F1071" t="str">
            <v>2 - Outros Profissionais da Saúde</v>
          </cell>
          <cell r="G1071" t="str">
            <v>322205</v>
          </cell>
          <cell r="H1071">
            <v>45352</v>
          </cell>
          <cell r="L1071">
            <v>113.3372377</v>
          </cell>
          <cell r="M1071">
            <v>29.39</v>
          </cell>
          <cell r="O1071">
            <v>1.82</v>
          </cell>
          <cell r="Y1071">
            <v>1653.3100000000002</v>
          </cell>
          <cell r="AB1071" t="str">
            <v>PL14434</v>
          </cell>
        </row>
        <row r="1072">
          <cell r="C1072" t="str">
            <v>HOSPITAL MESTRE VITALINO</v>
          </cell>
          <cell r="E1072" t="str">
            <v>JESSICA GERMANA DE MEDEIROS SILVA</v>
          </cell>
          <cell r="F1072" t="str">
            <v>2 - Outros Profissionais da Saúde</v>
          </cell>
          <cell r="G1072" t="str">
            <v>223505</v>
          </cell>
          <cell r="H1072">
            <v>45352</v>
          </cell>
          <cell r="O1072">
            <v>1.35</v>
          </cell>
          <cell r="Y1072">
            <v>972.42</v>
          </cell>
          <cell r="AB1072" t="str">
            <v>PL14434</v>
          </cell>
        </row>
        <row r="1073">
          <cell r="C1073" t="str">
            <v>HOSPITAL MESTRE VITALINO</v>
          </cell>
          <cell r="E1073" t="str">
            <v>JESSICA GOMES DE ALMEIDA LIMA BAHIA</v>
          </cell>
          <cell r="F1073" t="str">
            <v>2 - Outros Profissionais da Saúde</v>
          </cell>
          <cell r="G1073" t="str">
            <v>223505</v>
          </cell>
          <cell r="H1073">
            <v>45352</v>
          </cell>
          <cell r="L1073">
            <v>113.3372377</v>
          </cell>
          <cell r="M1073">
            <v>3.85</v>
          </cell>
          <cell r="O1073">
            <v>1.35</v>
          </cell>
          <cell r="Y1073">
            <v>1130.8899999999999</v>
          </cell>
          <cell r="AB1073" t="str">
            <v>PL14434</v>
          </cell>
        </row>
        <row r="1074">
          <cell r="C1074" t="str">
            <v>HOSPITAL MESTRE VITALINO</v>
          </cell>
          <cell r="E1074" t="str">
            <v>JESSICA MARIA DA SILVA</v>
          </cell>
          <cell r="F1074" t="str">
            <v>2 - Outros Profissionais da Saúde</v>
          </cell>
          <cell r="G1074" t="str">
            <v>322205</v>
          </cell>
          <cell r="H1074">
            <v>45352</v>
          </cell>
          <cell r="L1074">
            <v>113.3372377</v>
          </cell>
          <cell r="M1074">
            <v>29.39</v>
          </cell>
          <cell r="O1074">
            <v>1.82</v>
          </cell>
          <cell r="Y1074">
            <v>1653.3100000000002</v>
          </cell>
          <cell r="AB1074" t="str">
            <v>PL14434</v>
          </cell>
        </row>
        <row r="1075">
          <cell r="C1075" t="str">
            <v>HOSPITAL MESTRE VITALINO</v>
          </cell>
          <cell r="E1075" t="str">
            <v>JESSICA MARQUES DOS SANTOS</v>
          </cell>
          <cell r="F1075" t="str">
            <v>2 - Outros Profissionais da Saúde</v>
          </cell>
          <cell r="G1075" t="str">
            <v>223505</v>
          </cell>
          <cell r="H1075">
            <v>45352</v>
          </cell>
          <cell r="O1075">
            <v>1.35</v>
          </cell>
        </row>
        <row r="1076">
          <cell r="C1076" t="str">
            <v>HOSPITAL MESTRE VITALINO</v>
          </cell>
          <cell r="E1076" t="str">
            <v>JESSICA MIRELLI DA SILVA</v>
          </cell>
          <cell r="F1076" t="str">
            <v>2 - Outros Profissionais da Saúde</v>
          </cell>
          <cell r="G1076" t="str">
            <v>223530</v>
          </cell>
          <cell r="H1076">
            <v>45352</v>
          </cell>
          <cell r="L1076">
            <v>113.3372377</v>
          </cell>
          <cell r="M1076">
            <v>4.1100000000000003</v>
          </cell>
          <cell r="O1076">
            <v>1.35</v>
          </cell>
          <cell r="U1076">
            <v>120.26</v>
          </cell>
          <cell r="X1076" t="str">
            <v xml:space="preserve">AUX.CRECHE II </v>
          </cell>
        </row>
        <row r="1077">
          <cell r="C1077" t="str">
            <v>HOSPITAL MESTRE VITALINO</v>
          </cell>
          <cell r="E1077" t="str">
            <v>JESSICA PRISCILA DA SILVA</v>
          </cell>
          <cell r="F1077" t="str">
            <v>3 - Administrativo</v>
          </cell>
          <cell r="G1077" t="str">
            <v>411010</v>
          </cell>
          <cell r="H1077">
            <v>45352</v>
          </cell>
          <cell r="O1077">
            <v>1.82</v>
          </cell>
        </row>
        <row r="1078">
          <cell r="C1078" t="str">
            <v>HOSPITAL MESTRE VITALINO</v>
          </cell>
          <cell r="E1078" t="str">
            <v>JESSICA PRISCILA TAVARES DA SILVA</v>
          </cell>
          <cell r="F1078" t="str">
            <v>2 - Outros Profissionais da Saúde</v>
          </cell>
          <cell r="G1078" t="str">
            <v>322205</v>
          </cell>
          <cell r="H1078">
            <v>45352</v>
          </cell>
          <cell r="L1078">
            <v>113.3372377</v>
          </cell>
          <cell r="M1078">
            <v>29.39</v>
          </cell>
          <cell r="O1078">
            <v>1.82</v>
          </cell>
          <cell r="U1078">
            <v>77.55</v>
          </cell>
          <cell r="X1078" t="str">
            <v>AUX. CRECHE I</v>
          </cell>
          <cell r="Y1078">
            <v>1653.3100000000002</v>
          </cell>
          <cell r="AB1078" t="str">
            <v>PL14434</v>
          </cell>
        </row>
        <row r="1079">
          <cell r="C1079" t="str">
            <v>HOSPITAL MESTRE VITALINO</v>
          </cell>
          <cell r="E1079" t="str">
            <v>JESSICA SANTOS DA SILVA</v>
          </cell>
          <cell r="F1079" t="str">
            <v>2 - Outros Profissionais da Saúde</v>
          </cell>
          <cell r="G1079" t="str">
            <v>322205</v>
          </cell>
          <cell r="H1079">
            <v>45352</v>
          </cell>
          <cell r="L1079">
            <v>113.3372377</v>
          </cell>
          <cell r="M1079">
            <v>29.39</v>
          </cell>
          <cell r="O1079">
            <v>1.82</v>
          </cell>
          <cell r="Y1079">
            <v>1653.3100000000002</v>
          </cell>
          <cell r="AB1079" t="str">
            <v>PL14434</v>
          </cell>
        </row>
        <row r="1080">
          <cell r="C1080" t="str">
            <v>HOSPITAL MESTRE VITALINO</v>
          </cell>
          <cell r="E1080" t="str">
            <v>JESSICA URBANO DA SILVA</v>
          </cell>
          <cell r="F1080" t="str">
            <v>2 - Outros Profissionais da Saúde</v>
          </cell>
          <cell r="G1080" t="str">
            <v>223605</v>
          </cell>
          <cell r="H1080">
            <v>45352</v>
          </cell>
          <cell r="L1080">
            <v>113.3372377</v>
          </cell>
          <cell r="M1080">
            <v>3.54</v>
          </cell>
          <cell r="O1080">
            <v>1.35</v>
          </cell>
          <cell r="U1080">
            <v>112.22</v>
          </cell>
          <cell r="X1080" t="str">
            <v>AUX. CRECHE I</v>
          </cell>
        </row>
        <row r="1081">
          <cell r="C1081" t="str">
            <v>HOSPITAL MESTRE VITALINO</v>
          </cell>
          <cell r="E1081" t="str">
            <v>JESSIKA CARVALHO VASCONCELOS DE ANDRADE</v>
          </cell>
          <cell r="F1081" t="str">
            <v>2 - Outros Profissionais da Saúde</v>
          </cell>
          <cell r="G1081" t="str">
            <v>239405</v>
          </cell>
          <cell r="H1081">
            <v>45352</v>
          </cell>
          <cell r="L1081">
            <v>113.3372377</v>
          </cell>
          <cell r="M1081">
            <v>4.84</v>
          </cell>
          <cell r="O1081">
            <v>1.35</v>
          </cell>
          <cell r="U1081">
            <v>120.26</v>
          </cell>
          <cell r="X1081" t="str">
            <v xml:space="preserve">AUX.CRECHE II </v>
          </cell>
          <cell r="Y1081">
            <v>521.99</v>
          </cell>
          <cell r="AB1081" t="str">
            <v>PL14434</v>
          </cell>
        </row>
        <row r="1082">
          <cell r="C1082" t="str">
            <v>HOSPITAL MESTRE VITALINO</v>
          </cell>
          <cell r="E1082" t="str">
            <v>JEU DELMONDES DE CARVALHO JUNIOR</v>
          </cell>
          <cell r="F1082" t="str">
            <v>1 - Médico</v>
          </cell>
          <cell r="G1082" t="str">
            <v>225120</v>
          </cell>
          <cell r="H1082">
            <v>45352</v>
          </cell>
          <cell r="L1082">
            <v>113.3372377</v>
          </cell>
          <cell r="M1082">
            <v>4.24</v>
          </cell>
          <cell r="O1082">
            <v>5.77</v>
          </cell>
          <cell r="P1082">
            <v>1.23</v>
          </cell>
        </row>
        <row r="1083">
          <cell r="C1083" t="str">
            <v>HOSPITAL MESTRE VITALINO</v>
          </cell>
          <cell r="E1083" t="str">
            <v>JHONE DE SOUZA CANDIDO</v>
          </cell>
          <cell r="F1083" t="str">
            <v>3 - Administrativo</v>
          </cell>
          <cell r="G1083" t="str">
            <v>514320</v>
          </cell>
          <cell r="H1083">
            <v>45352</v>
          </cell>
          <cell r="O1083">
            <v>1.82</v>
          </cell>
        </row>
        <row r="1084">
          <cell r="C1084" t="str">
            <v>HOSPITAL MESTRE VITALINO</v>
          </cell>
          <cell r="E1084" t="str">
            <v>JISLLAYNNE KELLY CRISTINA DOS SANTOS</v>
          </cell>
          <cell r="F1084" t="str">
            <v>2 - Outros Profissionais da Saúde</v>
          </cell>
          <cell r="G1084" t="str">
            <v>223605</v>
          </cell>
          <cell r="H1084">
            <v>45352</v>
          </cell>
          <cell r="O1084">
            <v>1.35</v>
          </cell>
        </row>
        <row r="1085">
          <cell r="C1085" t="str">
            <v>HOSPITAL MESTRE VITALINO</v>
          </cell>
          <cell r="E1085" t="str">
            <v>JOADIR SANTOS DE AMORIM</v>
          </cell>
          <cell r="F1085" t="str">
            <v>3 - Administrativo</v>
          </cell>
          <cell r="G1085" t="str">
            <v>515110</v>
          </cell>
          <cell r="H1085">
            <v>45352</v>
          </cell>
          <cell r="L1085">
            <v>113.3372377</v>
          </cell>
          <cell r="M1085">
            <v>23.53</v>
          </cell>
          <cell r="O1085">
            <v>1.82</v>
          </cell>
        </row>
        <row r="1086">
          <cell r="C1086" t="str">
            <v>HOSPITAL MESTRE VITALINO</v>
          </cell>
          <cell r="E1086" t="str">
            <v>JOANA DARC NASCIMENTO E SILVA</v>
          </cell>
          <cell r="F1086" t="str">
            <v>2 - Outros Profissionais da Saúde</v>
          </cell>
          <cell r="G1086" t="str">
            <v>325210</v>
          </cell>
          <cell r="H1086">
            <v>45352</v>
          </cell>
          <cell r="O1086">
            <v>1.82</v>
          </cell>
        </row>
        <row r="1087">
          <cell r="C1087" t="str">
            <v>HOSPITAL MESTRE VITALINO</v>
          </cell>
          <cell r="E1087" t="str">
            <v>JOANA PAULA DA SILVA FELINTO</v>
          </cell>
          <cell r="F1087" t="str">
            <v>2 - Outros Profissionais da Saúde</v>
          </cell>
          <cell r="G1087" t="str">
            <v>322205</v>
          </cell>
          <cell r="H1087">
            <v>45352</v>
          </cell>
          <cell r="O1087">
            <v>1.82</v>
          </cell>
          <cell r="Y1087">
            <v>1322.65</v>
          </cell>
          <cell r="AB1087" t="str">
            <v>PL14434</v>
          </cell>
        </row>
        <row r="1088">
          <cell r="C1088" t="str">
            <v>HOSPITAL MESTRE VITALINO</v>
          </cell>
          <cell r="E1088" t="str">
            <v>JOANE MARINHO SANTOS</v>
          </cell>
          <cell r="F1088" t="str">
            <v>2 - Outros Profissionais da Saúde</v>
          </cell>
          <cell r="G1088" t="str">
            <v>223505</v>
          </cell>
          <cell r="H1088">
            <v>45352</v>
          </cell>
          <cell r="L1088">
            <v>113.3372377</v>
          </cell>
          <cell r="M1088">
            <v>3.97</v>
          </cell>
          <cell r="O1088">
            <v>1.35</v>
          </cell>
          <cell r="Y1088">
            <v>972.42</v>
          </cell>
          <cell r="AB1088" t="str">
            <v>PL14434</v>
          </cell>
        </row>
        <row r="1089">
          <cell r="C1089" t="str">
            <v>HOSPITAL MESTRE VITALINO</v>
          </cell>
          <cell r="E1089" t="str">
            <v>JOAO ANTONIO ALVES GONÇALVES</v>
          </cell>
          <cell r="F1089" t="str">
            <v>1 - Médico</v>
          </cell>
          <cell r="G1089" t="str">
            <v>225170</v>
          </cell>
          <cell r="H1089">
            <v>45352</v>
          </cell>
          <cell r="L1089">
            <v>113.3372377</v>
          </cell>
          <cell r="M1089">
            <v>4.24</v>
          </cell>
          <cell r="O1089">
            <v>5.77</v>
          </cell>
          <cell r="P1089">
            <v>1.23</v>
          </cell>
        </row>
        <row r="1090">
          <cell r="C1090" t="str">
            <v>HOSPITAL MESTRE VITALINO</v>
          </cell>
          <cell r="E1090" t="str">
            <v>JOAO BATISTA DE SALES FILHO</v>
          </cell>
          <cell r="F1090" t="str">
            <v>1 - Médico</v>
          </cell>
          <cell r="G1090" t="str">
            <v>225125</v>
          </cell>
          <cell r="H1090">
            <v>45352</v>
          </cell>
          <cell r="L1090">
            <v>113.3372377</v>
          </cell>
          <cell r="M1090">
            <v>4.24</v>
          </cell>
          <cell r="O1090">
            <v>5.77</v>
          </cell>
          <cell r="P1090">
            <v>1.23</v>
          </cell>
        </row>
        <row r="1091">
          <cell r="C1091" t="str">
            <v>HOSPITAL MESTRE VITALINO</v>
          </cell>
          <cell r="E1091" t="str">
            <v>JOAO BATISTA DOS SANTOS</v>
          </cell>
          <cell r="F1091" t="str">
            <v>3 - Administrativo</v>
          </cell>
          <cell r="G1091" t="str">
            <v>517410</v>
          </cell>
          <cell r="H1091">
            <v>45352</v>
          </cell>
          <cell r="O1091">
            <v>1.82</v>
          </cell>
        </row>
        <row r="1092">
          <cell r="C1092" t="str">
            <v>HOSPITAL MESTRE VITALINO</v>
          </cell>
          <cell r="E1092" t="str">
            <v>JOAO BOSCO DA SILVA TEIXEIRA</v>
          </cell>
          <cell r="F1092" t="str">
            <v>2 - Outros Profissionais da Saúde</v>
          </cell>
          <cell r="G1092" t="str">
            <v>324115</v>
          </cell>
          <cell r="H1092">
            <v>45352</v>
          </cell>
          <cell r="L1092">
            <v>113.3372377</v>
          </cell>
          <cell r="M1092">
            <v>2.41</v>
          </cell>
          <cell r="O1092">
            <v>10</v>
          </cell>
        </row>
        <row r="1093">
          <cell r="C1093" t="str">
            <v>HOSPITAL MESTRE VITALINO</v>
          </cell>
          <cell r="E1093" t="str">
            <v>JOAO BOSCO DO NASCIMENTO FILHO</v>
          </cell>
          <cell r="F1093" t="str">
            <v>3 - Administrativo</v>
          </cell>
          <cell r="G1093" t="str">
            <v>513505</v>
          </cell>
          <cell r="H1093">
            <v>45352</v>
          </cell>
          <cell r="O1093">
            <v>1.82</v>
          </cell>
        </row>
        <row r="1094">
          <cell r="C1094" t="str">
            <v>HOSPITAL MESTRE VITALINO</v>
          </cell>
          <cell r="E1094" t="str">
            <v>JOAO HONORIO DOS SANTOS JUNIOR</v>
          </cell>
          <cell r="F1094" t="str">
            <v>2 - Outros Profissionais da Saúde</v>
          </cell>
          <cell r="G1094" t="str">
            <v>322205</v>
          </cell>
          <cell r="H1094">
            <v>45352</v>
          </cell>
          <cell r="L1094">
            <v>113.3372377</v>
          </cell>
          <cell r="M1094">
            <v>29.39</v>
          </cell>
          <cell r="O1094">
            <v>1.82</v>
          </cell>
          <cell r="Y1094">
            <v>1653.3100000000002</v>
          </cell>
          <cell r="AB1094" t="str">
            <v>PL14434</v>
          </cell>
        </row>
        <row r="1095">
          <cell r="C1095" t="str">
            <v>HOSPITAL MESTRE VITALINO</v>
          </cell>
          <cell r="E1095" t="str">
            <v>JOAO LUCAS ANTONIO SILVA</v>
          </cell>
          <cell r="F1095" t="str">
            <v>2 - Outros Profissionais da Saúde</v>
          </cell>
          <cell r="G1095" t="str">
            <v>223505</v>
          </cell>
          <cell r="H1095">
            <v>45352</v>
          </cell>
          <cell r="L1095">
            <v>113.3372377</v>
          </cell>
          <cell r="M1095">
            <v>4.1100000000000003</v>
          </cell>
          <cell r="O1095">
            <v>1.35</v>
          </cell>
          <cell r="Y1095">
            <v>972.42</v>
          </cell>
          <cell r="AB1095" t="str">
            <v>PL14434</v>
          </cell>
        </row>
        <row r="1096">
          <cell r="C1096" t="str">
            <v>HOSPITAL MESTRE VITALINO</v>
          </cell>
          <cell r="E1096" t="str">
            <v>JOAO PAULO DA SILVA LIMA</v>
          </cell>
          <cell r="F1096" t="str">
            <v>3 - Administrativo</v>
          </cell>
          <cell r="G1096" t="str">
            <v>515110</v>
          </cell>
          <cell r="H1096">
            <v>45352</v>
          </cell>
          <cell r="L1096">
            <v>113.3372377</v>
          </cell>
          <cell r="M1096">
            <v>28.24</v>
          </cell>
          <cell r="O1096">
            <v>1.82</v>
          </cell>
        </row>
        <row r="1097">
          <cell r="C1097" t="str">
            <v>HOSPITAL MESTRE VITALINO</v>
          </cell>
          <cell r="E1097" t="str">
            <v>JOAO PAULO DE LIMA ALMEIDA</v>
          </cell>
          <cell r="F1097" t="str">
            <v>2 - Outros Profissionais da Saúde</v>
          </cell>
          <cell r="G1097" t="str">
            <v>322205</v>
          </cell>
          <cell r="H1097">
            <v>45352</v>
          </cell>
          <cell r="O1097">
            <v>1.82</v>
          </cell>
          <cell r="Y1097">
            <v>1653.3100000000002</v>
          </cell>
          <cell r="AB1097" t="str">
            <v>PL14434</v>
          </cell>
        </row>
        <row r="1098">
          <cell r="C1098" t="str">
            <v>HOSPITAL MESTRE VITALINO</v>
          </cell>
          <cell r="E1098" t="str">
            <v>JOAO PAULO SILVA DO NASCIMENTO</v>
          </cell>
          <cell r="F1098" t="str">
            <v>3 - Administrativo</v>
          </cell>
          <cell r="G1098" t="str">
            <v>514320</v>
          </cell>
          <cell r="H1098">
            <v>45352</v>
          </cell>
          <cell r="O1098">
            <v>1.82</v>
          </cell>
        </row>
        <row r="1099">
          <cell r="C1099" t="str">
            <v>HOSPITAL MESTRE VITALINO</v>
          </cell>
          <cell r="E1099" t="str">
            <v>JOAO PEDRO CHAVES</v>
          </cell>
          <cell r="F1099" t="str">
            <v>2 - Outros Profissionais da Saúde</v>
          </cell>
          <cell r="G1099" t="str">
            <v>322205</v>
          </cell>
          <cell r="H1099">
            <v>45352</v>
          </cell>
          <cell r="O1099">
            <v>1.82</v>
          </cell>
          <cell r="R1099">
            <v>307.2</v>
          </cell>
          <cell r="S1099">
            <v>88.17</v>
          </cell>
          <cell r="Y1099">
            <v>1653.3100000000002</v>
          </cell>
          <cell r="AB1099" t="str">
            <v>PL14434</v>
          </cell>
        </row>
        <row r="1100">
          <cell r="C1100" t="str">
            <v>HOSPITAL MESTRE VITALINO</v>
          </cell>
          <cell r="E1100" t="str">
            <v>JOAO TAVARES CLEMENTE NETO</v>
          </cell>
          <cell r="F1100" t="str">
            <v>1 - Médico</v>
          </cell>
          <cell r="G1100" t="str">
            <v>225150</v>
          </cell>
          <cell r="H1100">
            <v>45352</v>
          </cell>
          <cell r="L1100">
            <v>113.3372377</v>
          </cell>
          <cell r="M1100">
            <v>3.95</v>
          </cell>
          <cell r="O1100">
            <v>5.77</v>
          </cell>
          <cell r="P1100">
            <v>1.23</v>
          </cell>
        </row>
        <row r="1101">
          <cell r="C1101" t="str">
            <v>HOSPITAL MESTRE VITALINO</v>
          </cell>
          <cell r="E1101" t="str">
            <v>JOAO VEIGA LEITAO DE ALBUQUERQUE FILHO</v>
          </cell>
          <cell r="F1101" t="str">
            <v>1 - Médico</v>
          </cell>
          <cell r="G1101" t="str">
            <v>225225</v>
          </cell>
          <cell r="H1101">
            <v>45352</v>
          </cell>
          <cell r="L1101">
            <v>113.3372377</v>
          </cell>
          <cell r="M1101">
            <v>4.24</v>
          </cell>
          <cell r="O1101">
            <v>5.77</v>
          </cell>
          <cell r="P1101">
            <v>1.23</v>
          </cell>
        </row>
        <row r="1102">
          <cell r="C1102" t="str">
            <v>HOSPITAL MESTRE VITALINO</v>
          </cell>
          <cell r="E1102" t="str">
            <v>JOAO VICTOR BATISTA CAXIADO</v>
          </cell>
          <cell r="F1102" t="str">
            <v>3 - Administrativo</v>
          </cell>
          <cell r="G1102" t="str">
            <v>411005</v>
          </cell>
          <cell r="H1102">
            <v>45352</v>
          </cell>
          <cell r="O1102">
            <v>1.82</v>
          </cell>
          <cell r="R1102">
            <v>403.2</v>
          </cell>
          <cell r="S1102">
            <v>39.74</v>
          </cell>
        </row>
        <row r="1103">
          <cell r="C1103" t="str">
            <v>HOSPITAL MESTRE VITALINO</v>
          </cell>
          <cell r="E1103" t="str">
            <v>JOAO VICTOR DA SILVA</v>
          </cell>
          <cell r="F1103" t="str">
            <v>2 - Outros Profissionais da Saúde</v>
          </cell>
          <cell r="G1103" t="str">
            <v>322205</v>
          </cell>
          <cell r="H1103">
            <v>45352</v>
          </cell>
          <cell r="L1103">
            <v>113.3372377</v>
          </cell>
          <cell r="M1103">
            <v>27.43</v>
          </cell>
          <cell r="O1103">
            <v>1.82</v>
          </cell>
          <cell r="Y1103">
            <v>1653.3100000000002</v>
          </cell>
          <cell r="AB1103" t="str">
            <v>PL14434</v>
          </cell>
        </row>
        <row r="1104">
          <cell r="C1104" t="str">
            <v>HOSPITAL MESTRE VITALINO</v>
          </cell>
          <cell r="E1104" t="str">
            <v>JOAO VICTOR PINTO DE AZEVEDO</v>
          </cell>
          <cell r="F1104" t="str">
            <v>3 - Administrativo</v>
          </cell>
          <cell r="G1104" t="str">
            <v>517410</v>
          </cell>
          <cell r="H1104">
            <v>45352</v>
          </cell>
          <cell r="L1104">
            <v>113.3372377</v>
          </cell>
          <cell r="M1104">
            <v>28.24</v>
          </cell>
          <cell r="O1104">
            <v>1.82</v>
          </cell>
        </row>
        <row r="1105">
          <cell r="C1105" t="str">
            <v>HOSPITAL MESTRE VITALINO</v>
          </cell>
          <cell r="E1105" t="str">
            <v>JOAQUIM JULIO DOS SANTOS</v>
          </cell>
          <cell r="F1105" t="str">
            <v>3 - Administrativo</v>
          </cell>
          <cell r="G1105" t="str">
            <v>763305</v>
          </cell>
          <cell r="H1105">
            <v>45352</v>
          </cell>
          <cell r="L1105">
            <v>113.3372377</v>
          </cell>
          <cell r="M1105">
            <v>28.24</v>
          </cell>
          <cell r="O1105">
            <v>1.82</v>
          </cell>
        </row>
        <row r="1106">
          <cell r="C1106" t="str">
            <v>HOSPITAL MESTRE VITALINO</v>
          </cell>
          <cell r="E1106" t="str">
            <v>JOCEANE MARIA DA SILVA LOFREDO</v>
          </cell>
          <cell r="F1106" t="str">
            <v>3 - Administrativo</v>
          </cell>
          <cell r="G1106" t="str">
            <v>513430</v>
          </cell>
          <cell r="H1106">
            <v>45352</v>
          </cell>
          <cell r="L1106">
            <v>113.3372377</v>
          </cell>
          <cell r="M1106">
            <v>24.47</v>
          </cell>
          <cell r="O1106">
            <v>1.82</v>
          </cell>
          <cell r="R1106">
            <v>403.2</v>
          </cell>
          <cell r="S1106">
            <v>84.72</v>
          </cell>
        </row>
        <row r="1107">
          <cell r="C1107" t="str">
            <v>HOSPITAL MESTRE VITALINO</v>
          </cell>
          <cell r="E1107" t="str">
            <v>JOEDLA GABRIELLA DA SILVA</v>
          </cell>
          <cell r="F1107" t="str">
            <v>2 - Outros Profissionais da Saúde</v>
          </cell>
          <cell r="G1107" t="str">
            <v>223505</v>
          </cell>
          <cell r="H1107">
            <v>45352</v>
          </cell>
          <cell r="O1107">
            <v>1.35</v>
          </cell>
          <cell r="Y1107">
            <v>1597.24</v>
          </cell>
          <cell r="AB1107" t="str">
            <v>PL14434</v>
          </cell>
        </row>
        <row r="1108">
          <cell r="C1108" t="str">
            <v>HOSPITAL MESTRE VITALINO</v>
          </cell>
          <cell r="E1108" t="str">
            <v>JOEL MARIANO DE SOUZA</v>
          </cell>
          <cell r="F1108" t="str">
            <v>3 - Administrativo</v>
          </cell>
          <cell r="G1108" t="str">
            <v>411010</v>
          </cell>
          <cell r="H1108">
            <v>45352</v>
          </cell>
          <cell r="L1108">
            <v>113.3372377</v>
          </cell>
          <cell r="M1108">
            <v>29.32</v>
          </cell>
          <cell r="O1108">
            <v>1.82</v>
          </cell>
        </row>
        <row r="1109">
          <cell r="C1109" t="str">
            <v>HOSPITAL MESTRE VITALINO</v>
          </cell>
          <cell r="E1109" t="str">
            <v>JOELMA DA SILVA LEITE</v>
          </cell>
          <cell r="F1109" t="str">
            <v>3 - Administrativo</v>
          </cell>
          <cell r="G1109" t="str">
            <v>514320</v>
          </cell>
          <cell r="H1109">
            <v>45352</v>
          </cell>
          <cell r="L1109">
            <v>113.3372377</v>
          </cell>
          <cell r="M1109">
            <v>27.3</v>
          </cell>
          <cell r="O1109">
            <v>1.82</v>
          </cell>
          <cell r="R1109">
            <v>307.2</v>
          </cell>
          <cell r="S1109">
            <v>84.72</v>
          </cell>
        </row>
        <row r="1110">
          <cell r="C1110" t="str">
            <v>HOSPITAL MESTRE VITALINO</v>
          </cell>
          <cell r="E1110" t="str">
            <v>JOELMA DE ALBUQUERQUE SILVA</v>
          </cell>
          <cell r="F1110" t="str">
            <v>2 - Outros Profissionais da Saúde</v>
          </cell>
          <cell r="G1110" t="str">
            <v>322205</v>
          </cell>
          <cell r="H1110">
            <v>45352</v>
          </cell>
          <cell r="O1110">
            <v>1.82</v>
          </cell>
          <cell r="R1110">
            <v>307.2</v>
          </cell>
          <cell r="S1110">
            <v>88.17</v>
          </cell>
          <cell r="Y1110">
            <v>1653.3100000000002</v>
          </cell>
          <cell r="AB1110" t="str">
            <v>PL14434</v>
          </cell>
        </row>
        <row r="1111">
          <cell r="C1111" t="str">
            <v>HOSPITAL MESTRE VITALINO</v>
          </cell>
          <cell r="E1111" t="str">
            <v>JOELMA MARIA DOS SANTOS</v>
          </cell>
          <cell r="F1111" t="str">
            <v>2 - Outros Profissionais da Saúde</v>
          </cell>
          <cell r="G1111" t="str">
            <v>322205</v>
          </cell>
          <cell r="H1111">
            <v>45352</v>
          </cell>
          <cell r="L1111">
            <v>113.3372377</v>
          </cell>
          <cell r="M1111">
            <v>28.41</v>
          </cell>
          <cell r="O1111">
            <v>1.82</v>
          </cell>
          <cell r="Y1111">
            <v>1653.3100000000002</v>
          </cell>
          <cell r="AB1111" t="str">
            <v>PL14434</v>
          </cell>
        </row>
        <row r="1112">
          <cell r="C1112" t="str">
            <v>HOSPITAL MESTRE VITALINO</v>
          </cell>
          <cell r="E1112" t="str">
            <v>JOELMA REJANE LOPES BEZERRA</v>
          </cell>
          <cell r="F1112" t="str">
            <v>2 - Outros Profissionais da Saúde</v>
          </cell>
          <cell r="G1112" t="str">
            <v>322205</v>
          </cell>
          <cell r="H1112">
            <v>45352</v>
          </cell>
          <cell r="L1112">
            <v>113.3372377</v>
          </cell>
          <cell r="M1112">
            <v>29.39</v>
          </cell>
          <cell r="O1112">
            <v>1.82</v>
          </cell>
          <cell r="R1112">
            <v>153.6</v>
          </cell>
          <cell r="S1112">
            <v>88.17</v>
          </cell>
          <cell r="U1112">
            <v>77.55</v>
          </cell>
          <cell r="X1112" t="str">
            <v>AUX. CRECHE I</v>
          </cell>
          <cell r="Y1112">
            <v>1653.3100000000002</v>
          </cell>
          <cell r="AB1112" t="str">
            <v>PL14434</v>
          </cell>
        </row>
        <row r="1113">
          <cell r="C1113" t="str">
            <v>HOSPITAL MESTRE VITALINO</v>
          </cell>
          <cell r="E1113" t="str">
            <v>JOHNATAN VILELA SOUZA</v>
          </cell>
          <cell r="F1113" t="str">
            <v>1 - Médico</v>
          </cell>
          <cell r="G1113" t="str">
            <v>225125</v>
          </cell>
          <cell r="H1113">
            <v>45352</v>
          </cell>
          <cell r="L1113">
            <v>113.3372377</v>
          </cell>
          <cell r="M1113">
            <v>4.24</v>
          </cell>
          <cell r="O1113">
            <v>5.77</v>
          </cell>
          <cell r="P1113">
            <v>1.23</v>
          </cell>
        </row>
        <row r="1114">
          <cell r="C1114" t="str">
            <v>HOSPITAL MESTRE VITALINO</v>
          </cell>
          <cell r="E1114" t="str">
            <v>JOICE MARQUES CAVALCANTI</v>
          </cell>
          <cell r="F1114" t="str">
            <v>2 - Outros Profissionais da Saúde</v>
          </cell>
          <cell r="G1114" t="str">
            <v>322205</v>
          </cell>
          <cell r="H1114">
            <v>45352</v>
          </cell>
          <cell r="O1114">
            <v>1.82</v>
          </cell>
          <cell r="Y1114">
            <v>1653.3100000000002</v>
          </cell>
          <cell r="AB1114" t="str">
            <v>PL14434</v>
          </cell>
        </row>
        <row r="1115">
          <cell r="C1115" t="str">
            <v>HOSPITAL MESTRE VITALINO</v>
          </cell>
          <cell r="E1115" t="str">
            <v>JONAS DE MOURA OLIVEIRA</v>
          </cell>
          <cell r="F1115" t="str">
            <v>1 - Médico</v>
          </cell>
          <cell r="G1115" t="str">
            <v>225125</v>
          </cell>
          <cell r="H1115">
            <v>45352</v>
          </cell>
          <cell r="L1115">
            <v>113.3372377</v>
          </cell>
          <cell r="M1115">
            <v>4.24</v>
          </cell>
          <cell r="O1115">
            <v>5.77</v>
          </cell>
          <cell r="P1115">
            <v>1.23</v>
          </cell>
        </row>
        <row r="1116">
          <cell r="C1116" t="str">
            <v>HOSPITAL MESTRE VITALINO</v>
          </cell>
          <cell r="E1116" t="str">
            <v>JONATAS FERREIRA DE SOUZA</v>
          </cell>
          <cell r="F1116" t="str">
            <v>2 - Outros Profissionais da Saúde</v>
          </cell>
          <cell r="G1116" t="str">
            <v>324205</v>
          </cell>
          <cell r="H1116">
            <v>45352</v>
          </cell>
          <cell r="O1116">
            <v>1.82</v>
          </cell>
        </row>
        <row r="1117">
          <cell r="C1117" t="str">
            <v>HOSPITAL MESTRE VITALINO</v>
          </cell>
          <cell r="E1117" t="str">
            <v>JONATHA ALEX ARAGAO DE SOUZA</v>
          </cell>
          <cell r="F1117" t="str">
            <v>3 - Administrativo</v>
          </cell>
          <cell r="G1117" t="str">
            <v>517410</v>
          </cell>
          <cell r="H1117">
            <v>45352</v>
          </cell>
          <cell r="L1117">
            <v>113.3372377</v>
          </cell>
          <cell r="M1117">
            <v>22.59</v>
          </cell>
          <cell r="O1117">
            <v>1.82</v>
          </cell>
        </row>
        <row r="1118">
          <cell r="C1118" t="str">
            <v>HOSPITAL MESTRE VITALINO</v>
          </cell>
          <cell r="E1118" t="str">
            <v>JONATHAN DANILO SANTOS SILVA</v>
          </cell>
          <cell r="F1118" t="str">
            <v>1 - Médico</v>
          </cell>
          <cell r="G1118" t="str">
            <v>225125</v>
          </cell>
          <cell r="H1118">
            <v>45352</v>
          </cell>
          <cell r="L1118">
            <v>113.3372377</v>
          </cell>
          <cell r="M1118">
            <v>4.24</v>
          </cell>
          <cell r="O1118">
            <v>5.77</v>
          </cell>
          <cell r="P1118">
            <v>1.23</v>
          </cell>
        </row>
        <row r="1119">
          <cell r="C1119" t="str">
            <v>HOSPITAL MESTRE VITALINO</v>
          </cell>
          <cell r="E1119" t="str">
            <v>JONATHAN DOS ANJOS RANGEL</v>
          </cell>
          <cell r="F1119" t="str">
            <v>1 - Médico</v>
          </cell>
          <cell r="G1119" t="str">
            <v>225170</v>
          </cell>
          <cell r="H1119">
            <v>45352</v>
          </cell>
          <cell r="L1119">
            <v>113.3372377</v>
          </cell>
          <cell r="M1119">
            <v>4.24</v>
          </cell>
          <cell r="O1119">
            <v>5.77</v>
          </cell>
          <cell r="P1119">
            <v>1.23</v>
          </cell>
        </row>
        <row r="1120">
          <cell r="C1120" t="str">
            <v>HOSPITAL MESTRE VITALINO</v>
          </cell>
          <cell r="E1120" t="str">
            <v>JONATHAN MISAEL ALENCAR NASCIMENTO</v>
          </cell>
          <cell r="F1120" t="str">
            <v>1 - Médico</v>
          </cell>
          <cell r="G1120" t="str">
            <v>225125</v>
          </cell>
          <cell r="H1120">
            <v>45352</v>
          </cell>
          <cell r="L1120">
            <v>113.3372377</v>
          </cell>
          <cell r="M1120">
            <v>4.24</v>
          </cell>
          <cell r="O1120">
            <v>5.77</v>
          </cell>
          <cell r="P1120">
            <v>1.23</v>
          </cell>
        </row>
        <row r="1121">
          <cell r="C1121" t="str">
            <v>HOSPITAL MESTRE VITALINO</v>
          </cell>
          <cell r="E1121" t="str">
            <v>JONATHAN SAMUEL SILVESTRE JORGENSEN</v>
          </cell>
          <cell r="F1121" t="str">
            <v>3 - Administrativo</v>
          </cell>
          <cell r="G1121" t="str">
            <v>411010</v>
          </cell>
          <cell r="H1121">
            <v>45352</v>
          </cell>
          <cell r="L1121">
            <v>113.3372377</v>
          </cell>
          <cell r="M1121">
            <v>29.32</v>
          </cell>
          <cell r="O1121">
            <v>1.82</v>
          </cell>
          <cell r="R1121">
            <v>307.2</v>
          </cell>
          <cell r="S1121">
            <v>87.97</v>
          </cell>
        </row>
        <row r="1122">
          <cell r="C1122" t="str">
            <v>HOSPITAL MESTRE VITALINO</v>
          </cell>
          <cell r="E1122" t="str">
            <v>JORDANNA ABDALLA BATISTA</v>
          </cell>
          <cell r="F1122" t="str">
            <v>2 - Outros Profissionais da Saúde</v>
          </cell>
          <cell r="G1122" t="str">
            <v>223505</v>
          </cell>
          <cell r="H1122">
            <v>45352</v>
          </cell>
          <cell r="L1122">
            <v>113.3372377</v>
          </cell>
          <cell r="M1122">
            <v>4.1100000000000003</v>
          </cell>
          <cell r="O1122">
            <v>1.35</v>
          </cell>
          <cell r="Y1122">
            <v>972.42</v>
          </cell>
          <cell r="AB1122" t="str">
            <v>PL14434</v>
          </cell>
        </row>
        <row r="1123">
          <cell r="C1123" t="str">
            <v>HOSPITAL MESTRE VITALINO</v>
          </cell>
          <cell r="E1123" t="str">
            <v>JORGE ALVES MARINHO FILHO</v>
          </cell>
          <cell r="F1123" t="str">
            <v>1 - Médico</v>
          </cell>
          <cell r="G1123" t="str">
            <v>225150</v>
          </cell>
          <cell r="H1123">
            <v>45352</v>
          </cell>
          <cell r="L1123">
            <v>113.3372377</v>
          </cell>
          <cell r="M1123">
            <v>4.24</v>
          </cell>
          <cell r="O1123">
            <v>5.77</v>
          </cell>
          <cell r="P1123">
            <v>1.23</v>
          </cell>
        </row>
        <row r="1124">
          <cell r="C1124" t="str">
            <v>HOSPITAL MESTRE VITALINO</v>
          </cell>
          <cell r="E1124" t="str">
            <v>JOSE ADRIANO LAURENTINO TORRES</v>
          </cell>
          <cell r="F1124" t="str">
            <v>3 - Administrativo</v>
          </cell>
          <cell r="G1124" t="str">
            <v>515110</v>
          </cell>
          <cell r="H1124">
            <v>45352</v>
          </cell>
          <cell r="L1124">
            <v>113.3372377</v>
          </cell>
          <cell r="M1124">
            <v>28.24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AILTON DA SILVA</v>
          </cell>
          <cell r="F1125" t="str">
            <v>3 - Administrativo</v>
          </cell>
          <cell r="G1125" t="str">
            <v>312105</v>
          </cell>
          <cell r="H1125">
            <v>45352</v>
          </cell>
          <cell r="O1125">
            <v>1.82</v>
          </cell>
          <cell r="U1125">
            <v>49.5</v>
          </cell>
          <cell r="X1125" t="str">
            <v>AUX DE FERRAMENTA</v>
          </cell>
        </row>
        <row r="1126">
          <cell r="C1126" t="str">
            <v>HOSPITAL MESTRE VITALINO</v>
          </cell>
          <cell r="E1126" t="str">
            <v>JOSE AILTON SOBRAL DA SILVA</v>
          </cell>
          <cell r="F1126" t="str">
            <v>3 - Administrativo</v>
          </cell>
          <cell r="G1126" t="str">
            <v>515110</v>
          </cell>
          <cell r="H1126">
            <v>45352</v>
          </cell>
          <cell r="L1126">
            <v>113.3372377</v>
          </cell>
          <cell r="M1126">
            <v>28.24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ALDIERES GOMES DA SILVA</v>
          </cell>
          <cell r="F1127" t="str">
            <v>2 - Outros Profissionais da Saúde</v>
          </cell>
          <cell r="G1127" t="str">
            <v>223605</v>
          </cell>
          <cell r="H1127">
            <v>45352</v>
          </cell>
          <cell r="L1127">
            <v>113.3372377</v>
          </cell>
          <cell r="M1127">
            <v>3.24</v>
          </cell>
          <cell r="O1127">
            <v>1.35</v>
          </cell>
        </row>
        <row r="1128">
          <cell r="C1128" t="str">
            <v>HOSPITAL MESTRE VITALINO</v>
          </cell>
          <cell r="E1128" t="str">
            <v>JOSE ALEFF DA SILVA</v>
          </cell>
          <cell r="F1128" t="str">
            <v>2 - Outros Profissionais da Saúde</v>
          </cell>
          <cell r="G1128" t="str">
            <v>322205</v>
          </cell>
          <cell r="H1128">
            <v>45352</v>
          </cell>
          <cell r="L1128">
            <v>113.3372377</v>
          </cell>
          <cell r="M1128">
            <v>29.39</v>
          </cell>
          <cell r="O1128">
            <v>1.82</v>
          </cell>
          <cell r="Y1128">
            <v>1653.3100000000002</v>
          </cell>
          <cell r="AB1128" t="str">
            <v>PL14434</v>
          </cell>
        </row>
        <row r="1129">
          <cell r="C1129" t="str">
            <v>HOSPITAL MESTRE VITALINO</v>
          </cell>
          <cell r="E1129" t="str">
            <v>JOSE ALEXANDRE DE TORRES</v>
          </cell>
          <cell r="F1129" t="str">
            <v>2 - Outros Profissionais da Saúde</v>
          </cell>
          <cell r="G1129" t="str">
            <v>322205</v>
          </cell>
          <cell r="H1129">
            <v>45352</v>
          </cell>
          <cell r="L1129">
            <v>113.3372377</v>
          </cell>
          <cell r="M1129">
            <v>29.39</v>
          </cell>
          <cell r="O1129">
            <v>1.82</v>
          </cell>
          <cell r="Y1129">
            <v>1653.3100000000002</v>
          </cell>
          <cell r="AB1129" t="str">
            <v>PL14434</v>
          </cell>
        </row>
        <row r="1130">
          <cell r="C1130" t="str">
            <v>HOSPITAL MESTRE VITALINO</v>
          </cell>
          <cell r="E1130" t="str">
            <v>JOSE ALISSON DA SILVA</v>
          </cell>
          <cell r="F1130" t="str">
            <v>2 - Outros Profissionais da Saúde</v>
          </cell>
          <cell r="G1130" t="str">
            <v>322205</v>
          </cell>
          <cell r="H1130">
            <v>45352</v>
          </cell>
          <cell r="L1130">
            <v>113.3372377</v>
          </cell>
          <cell r="M1130">
            <v>29.39</v>
          </cell>
          <cell r="O1130">
            <v>1.82</v>
          </cell>
          <cell r="Y1130">
            <v>1653.3100000000002</v>
          </cell>
          <cell r="AB1130" t="str">
            <v>PL14434</v>
          </cell>
        </row>
        <row r="1131">
          <cell r="C1131" t="str">
            <v>HOSPITAL MESTRE VITALINO</v>
          </cell>
          <cell r="E1131" t="str">
            <v>JOSE ALMEIDA DE MELO</v>
          </cell>
          <cell r="F1131" t="str">
            <v>2 - Outros Profissionais da Saúde</v>
          </cell>
          <cell r="G1131" t="str">
            <v>322205</v>
          </cell>
          <cell r="H1131">
            <v>45352</v>
          </cell>
          <cell r="L1131">
            <v>113.3372377</v>
          </cell>
          <cell r="M1131">
            <v>29.39</v>
          </cell>
          <cell r="O1131">
            <v>1.82</v>
          </cell>
          <cell r="Y1131">
            <v>1653.3100000000002</v>
          </cell>
          <cell r="AB1131" t="str">
            <v>PL14434</v>
          </cell>
        </row>
        <row r="1132">
          <cell r="C1132" t="str">
            <v>HOSPITAL MESTRE VITALINO</v>
          </cell>
          <cell r="E1132" t="str">
            <v>JOSE ANDERSON CABRAL DA ROCHA SILVA</v>
          </cell>
          <cell r="F1132" t="str">
            <v>2 - Outros Profissionais da Saúde</v>
          </cell>
          <cell r="G1132" t="str">
            <v>521130</v>
          </cell>
          <cell r="H1132">
            <v>45352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ANGELO MIGUEL PEREIRA DA SILVA</v>
          </cell>
          <cell r="F1133" t="str">
            <v>3 - Administrativo</v>
          </cell>
          <cell r="G1133" t="str">
            <v>411005</v>
          </cell>
          <cell r="H1133">
            <v>45352</v>
          </cell>
          <cell r="O1133">
            <v>1.82</v>
          </cell>
        </row>
        <row r="1134">
          <cell r="C1134" t="str">
            <v>HOSPITAL MESTRE VITALINO</v>
          </cell>
          <cell r="E1134" t="str">
            <v>JOSE ANTONIO DA SILVA NETO</v>
          </cell>
          <cell r="F1134" t="str">
            <v>3 - Administrativo</v>
          </cell>
          <cell r="G1134" t="str">
            <v>328105</v>
          </cell>
          <cell r="H1134">
            <v>45352</v>
          </cell>
          <cell r="L1134">
            <v>113.3372377</v>
          </cell>
          <cell r="M1134">
            <v>28.24</v>
          </cell>
          <cell r="O1134">
            <v>1.82</v>
          </cell>
          <cell r="R1134">
            <v>153.6</v>
          </cell>
          <cell r="S1134">
            <v>84.72</v>
          </cell>
        </row>
        <row r="1135">
          <cell r="C1135" t="str">
            <v>HOSPITAL MESTRE VITALINO</v>
          </cell>
          <cell r="E1135" t="str">
            <v>JOSE APARECIDO DA SILVA</v>
          </cell>
          <cell r="F1135" t="str">
            <v>3 - Administrativo</v>
          </cell>
          <cell r="G1135" t="str">
            <v>513505</v>
          </cell>
          <cell r="H1135">
            <v>45352</v>
          </cell>
          <cell r="O1135">
            <v>1.82</v>
          </cell>
        </row>
        <row r="1136">
          <cell r="C1136" t="str">
            <v>HOSPITAL MESTRE VITALINO</v>
          </cell>
          <cell r="E1136" t="str">
            <v>JOSE ATENILSON SANTOS MELO</v>
          </cell>
          <cell r="F1136" t="str">
            <v>3 - Administrativo</v>
          </cell>
          <cell r="G1136" t="str">
            <v>517410</v>
          </cell>
          <cell r="H1136">
            <v>45352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AUGUSTO DOS SANTOS FILHO</v>
          </cell>
          <cell r="F1137" t="str">
            <v>2 - Outros Profissionais da Saúde</v>
          </cell>
          <cell r="G1137" t="str">
            <v>322205</v>
          </cell>
          <cell r="H1137">
            <v>45352</v>
          </cell>
          <cell r="L1137">
            <v>113.3372377</v>
          </cell>
          <cell r="M1137">
            <v>28.41</v>
          </cell>
          <cell r="O1137">
            <v>1.82</v>
          </cell>
          <cell r="Y1137">
            <v>1653.3100000000002</v>
          </cell>
          <cell r="AB1137" t="str">
            <v>PL14434</v>
          </cell>
        </row>
        <row r="1138">
          <cell r="C1138" t="str">
            <v>HOSPITAL MESTRE VITALINO</v>
          </cell>
          <cell r="E1138" t="str">
            <v>JOSE AUGUSTO GOMES FERREIRA</v>
          </cell>
          <cell r="F1138" t="str">
            <v>3 - Administrativo</v>
          </cell>
          <cell r="G1138" t="str">
            <v>763305</v>
          </cell>
          <cell r="H1138">
            <v>45352</v>
          </cell>
          <cell r="L1138">
            <v>113.3372377</v>
          </cell>
          <cell r="M1138">
            <v>28.24</v>
          </cell>
          <cell r="O1138">
            <v>1.82</v>
          </cell>
        </row>
        <row r="1139">
          <cell r="C1139" t="str">
            <v>HOSPITAL MESTRE VITALINO</v>
          </cell>
          <cell r="E1139" t="str">
            <v>JOSE AURELIO FERREIRA DE SOUZA</v>
          </cell>
          <cell r="F1139" t="str">
            <v>3 - Administrativo</v>
          </cell>
          <cell r="G1139" t="str">
            <v>517410</v>
          </cell>
          <cell r="H1139">
            <v>45352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CAMILO DA SILVA FILHO</v>
          </cell>
          <cell r="F1140" t="str">
            <v>2 - Outros Profissionais da Saúde</v>
          </cell>
          <cell r="G1140" t="str">
            <v>322205</v>
          </cell>
          <cell r="H1140">
            <v>45352</v>
          </cell>
          <cell r="O1140">
            <v>1.82</v>
          </cell>
          <cell r="R1140">
            <v>307.2</v>
          </cell>
          <cell r="S1140">
            <v>88.17</v>
          </cell>
          <cell r="Y1140">
            <v>1653.3100000000002</v>
          </cell>
          <cell r="AB1140" t="str">
            <v>PL14434</v>
          </cell>
        </row>
        <row r="1141">
          <cell r="C1141" t="str">
            <v>HOSPITAL MESTRE VITALINO</v>
          </cell>
          <cell r="E1141" t="str">
            <v>JOSE CANDIDO FILHO</v>
          </cell>
          <cell r="F1141" t="str">
            <v>3 - Administrativo</v>
          </cell>
          <cell r="G1141" t="str">
            <v>515110</v>
          </cell>
          <cell r="H1141">
            <v>45352</v>
          </cell>
          <cell r="L1141">
            <v>113.3372377</v>
          </cell>
          <cell r="M1141">
            <v>28.24</v>
          </cell>
          <cell r="O1141">
            <v>1.82</v>
          </cell>
        </row>
        <row r="1142">
          <cell r="C1142" t="str">
            <v>HOSPITAL MESTRE VITALINO</v>
          </cell>
          <cell r="E1142" t="str">
            <v>JOSE CARLOS ALVES DA SILVA</v>
          </cell>
          <cell r="F1142" t="str">
            <v>3 - Administrativo</v>
          </cell>
          <cell r="G1142" t="str">
            <v>517410</v>
          </cell>
          <cell r="H1142">
            <v>45352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CARLOS DA SILVA</v>
          </cell>
          <cell r="F1143" t="str">
            <v>3 - Administrativo</v>
          </cell>
          <cell r="G1143" t="str">
            <v>513505</v>
          </cell>
          <cell r="H1143">
            <v>45352</v>
          </cell>
          <cell r="L1143">
            <v>113.3372377</v>
          </cell>
          <cell r="M1143">
            <v>25.42</v>
          </cell>
          <cell r="O1143">
            <v>1.82</v>
          </cell>
        </row>
        <row r="1144">
          <cell r="C1144" t="str">
            <v>HOSPITAL MESTRE VITALINO</v>
          </cell>
          <cell r="E1144" t="str">
            <v>JOSE CARLOS DA SILVA</v>
          </cell>
          <cell r="F1144" t="str">
            <v>3 - Administrativo</v>
          </cell>
          <cell r="G1144" t="str">
            <v>312105</v>
          </cell>
          <cell r="H1144">
            <v>45352</v>
          </cell>
          <cell r="O1144">
            <v>1.82</v>
          </cell>
          <cell r="U1144">
            <v>49.5</v>
          </cell>
          <cell r="X1144" t="str">
            <v>AUX DE FERRAMENTA</v>
          </cell>
        </row>
        <row r="1145">
          <cell r="C1145" t="str">
            <v>HOSPITAL MESTRE VITALINO</v>
          </cell>
          <cell r="E1145" t="str">
            <v>JOSE CLAUDIANO ALVES CAVALCANTE</v>
          </cell>
          <cell r="F1145" t="str">
            <v>2 - Outros Profissionais da Saúde</v>
          </cell>
          <cell r="G1145" t="str">
            <v>322205</v>
          </cell>
          <cell r="H1145">
            <v>45352</v>
          </cell>
          <cell r="O1145">
            <v>1.82</v>
          </cell>
          <cell r="Y1145">
            <v>1653.3100000000002</v>
          </cell>
          <cell r="AB1145" t="str">
            <v>PL14434</v>
          </cell>
        </row>
        <row r="1146">
          <cell r="C1146" t="str">
            <v>HOSPITAL MESTRE VITALINO</v>
          </cell>
          <cell r="E1146" t="str">
            <v>JOSE CLOVIS DE MENEZES</v>
          </cell>
          <cell r="F1146" t="str">
            <v>3 - Administrativo</v>
          </cell>
          <cell r="G1146" t="str">
            <v>515110</v>
          </cell>
          <cell r="H1146">
            <v>45352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DA SILVA PEREIRA</v>
          </cell>
          <cell r="F1147" t="str">
            <v>2 - Outros Profissionais da Saúde</v>
          </cell>
          <cell r="G1147" t="str">
            <v>322205</v>
          </cell>
          <cell r="H1147">
            <v>45352</v>
          </cell>
          <cell r="L1147">
            <v>113.3372377</v>
          </cell>
          <cell r="M1147">
            <v>29.39</v>
          </cell>
          <cell r="O1147">
            <v>1.82</v>
          </cell>
          <cell r="Y1147">
            <v>1653.3100000000002</v>
          </cell>
          <cell r="AB1147" t="str">
            <v>PL14434</v>
          </cell>
        </row>
        <row r="1148">
          <cell r="C1148" t="str">
            <v>HOSPITAL MESTRE VITALINO</v>
          </cell>
          <cell r="E1148" t="str">
            <v>JOSE DANIEL FRANCISCO DA SILVA</v>
          </cell>
          <cell r="F1148" t="str">
            <v>3 - Administrativo</v>
          </cell>
          <cell r="G1148" t="str">
            <v>517410</v>
          </cell>
          <cell r="H1148">
            <v>45352</v>
          </cell>
          <cell r="L1148">
            <v>113.3372377</v>
          </cell>
          <cell r="M1148">
            <v>5.65</v>
          </cell>
          <cell r="O1148">
            <v>1.82</v>
          </cell>
          <cell r="R1148">
            <v>307.2</v>
          </cell>
          <cell r="S1148">
            <v>84.72</v>
          </cell>
        </row>
        <row r="1149">
          <cell r="C1149" t="str">
            <v>HOSPITAL MESTRE VITALINO</v>
          </cell>
          <cell r="E1149" t="str">
            <v>JOSE DAVI FERREIRA LOPES</v>
          </cell>
          <cell r="F1149" t="str">
            <v>2 - Outros Profissionais da Saúde</v>
          </cell>
          <cell r="G1149" t="str">
            <v>223605</v>
          </cell>
          <cell r="H1149">
            <v>45352</v>
          </cell>
          <cell r="L1149">
            <v>113.3372377</v>
          </cell>
          <cell r="M1149">
            <v>3.54</v>
          </cell>
          <cell r="O1149">
            <v>1.35</v>
          </cell>
        </row>
        <row r="1150">
          <cell r="C1150" t="str">
            <v>HOSPITAL MESTRE VITALINO</v>
          </cell>
          <cell r="E1150" t="str">
            <v>JOSE DIEGO DOS SANTOS PEREIRA</v>
          </cell>
          <cell r="F1150" t="str">
            <v>1 - Médico</v>
          </cell>
          <cell r="G1150" t="str">
            <v>225150</v>
          </cell>
          <cell r="H1150">
            <v>45352</v>
          </cell>
          <cell r="L1150">
            <v>113.3372377</v>
          </cell>
          <cell r="M1150">
            <v>4.24</v>
          </cell>
          <cell r="O1150">
            <v>5.77</v>
          </cell>
          <cell r="P1150">
            <v>1.23</v>
          </cell>
        </row>
        <row r="1151">
          <cell r="C1151" t="str">
            <v>HOSPITAL MESTRE VITALINO</v>
          </cell>
          <cell r="E1151" t="str">
            <v>JOSE DIEGO MACIEL DE SOUZA</v>
          </cell>
          <cell r="F1151" t="str">
            <v>3 - Administrativo</v>
          </cell>
          <cell r="G1151" t="str">
            <v>411010</v>
          </cell>
          <cell r="H1151">
            <v>45352</v>
          </cell>
          <cell r="L1151">
            <v>113.3372377</v>
          </cell>
          <cell r="M1151">
            <v>27.37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EDBERTO DE CARVALHO SOUZA</v>
          </cell>
          <cell r="F1152" t="str">
            <v>3 - Administrativo</v>
          </cell>
          <cell r="G1152" t="str">
            <v>413105</v>
          </cell>
          <cell r="H1152">
            <v>45352</v>
          </cell>
          <cell r="O1152">
            <v>1.82</v>
          </cell>
        </row>
        <row r="1153">
          <cell r="C1153" t="str">
            <v>HOSPITAL MESTRE VITALINO</v>
          </cell>
          <cell r="E1153" t="str">
            <v>JOSE EDBERTO TAVARES DE QUENTAL</v>
          </cell>
          <cell r="F1153" t="str">
            <v>1 - Médico</v>
          </cell>
          <cell r="G1153" t="str">
            <v>225125</v>
          </cell>
          <cell r="H1153">
            <v>45352</v>
          </cell>
          <cell r="L1153">
            <v>113.3372377</v>
          </cell>
          <cell r="M1153">
            <v>4.24</v>
          </cell>
          <cell r="O1153">
            <v>5.77</v>
          </cell>
          <cell r="P1153">
            <v>1.23</v>
          </cell>
        </row>
        <row r="1154">
          <cell r="C1154" t="str">
            <v>HOSPITAL MESTRE VITALINO</v>
          </cell>
          <cell r="E1154" t="str">
            <v>JOSE EDENILSON DANTAS JUNIOR</v>
          </cell>
          <cell r="F1154" t="str">
            <v>3 - Administrativo</v>
          </cell>
          <cell r="G1154" t="str">
            <v>410105</v>
          </cell>
          <cell r="H1154">
            <v>45352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EDILSON DE LIMA JUNIOR</v>
          </cell>
          <cell r="F1155" t="str">
            <v>2 - Outros Profissionais da Saúde</v>
          </cell>
          <cell r="G1155" t="str">
            <v>322205</v>
          </cell>
          <cell r="H1155">
            <v>45352</v>
          </cell>
          <cell r="L1155">
            <v>113.3372377</v>
          </cell>
          <cell r="M1155">
            <v>29.39</v>
          </cell>
          <cell r="O1155">
            <v>1.82</v>
          </cell>
          <cell r="Y1155">
            <v>1653.3100000000002</v>
          </cell>
          <cell r="AB1155" t="str">
            <v>PL14434</v>
          </cell>
        </row>
        <row r="1156">
          <cell r="C1156" t="str">
            <v>HOSPITAL MESTRE VITALINO</v>
          </cell>
          <cell r="E1156" t="str">
            <v>JOSE EDINIVENSON MARINHO DE LIMA</v>
          </cell>
          <cell r="F1156" t="str">
            <v>3 - Administrativo</v>
          </cell>
          <cell r="G1156" t="str">
            <v>782320</v>
          </cell>
          <cell r="H1156">
            <v>45352</v>
          </cell>
          <cell r="L1156">
            <v>113.3372377</v>
          </cell>
          <cell r="M1156">
            <v>44.04</v>
          </cell>
          <cell r="O1156">
            <v>1.82</v>
          </cell>
          <cell r="U1156">
            <v>218.51</v>
          </cell>
          <cell r="X1156" t="str">
            <v>GRATIFICAÇÃO I</v>
          </cell>
        </row>
        <row r="1157">
          <cell r="C1157" t="str">
            <v>HOSPITAL MESTRE VITALINO</v>
          </cell>
          <cell r="E1157" t="str">
            <v>JOSE EDNALDO RODRIGUES</v>
          </cell>
          <cell r="F1157" t="str">
            <v>3 - Administrativo</v>
          </cell>
          <cell r="G1157" t="str">
            <v>514320</v>
          </cell>
          <cell r="H1157">
            <v>45352</v>
          </cell>
          <cell r="L1157">
            <v>113.3372377</v>
          </cell>
          <cell r="M1157">
            <v>28.24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EDVALDO ALVES DOS SANTOS</v>
          </cell>
          <cell r="F1158" t="str">
            <v>3 - Administrativo</v>
          </cell>
          <cell r="G1158" t="str">
            <v>514310</v>
          </cell>
          <cell r="H1158">
            <v>45352</v>
          </cell>
          <cell r="O1158">
            <v>1.82</v>
          </cell>
        </row>
        <row r="1159">
          <cell r="C1159" t="str">
            <v>HOSPITAL MESTRE VITALINO</v>
          </cell>
          <cell r="E1159" t="str">
            <v>JOSE EDVAN DA SILVA</v>
          </cell>
          <cell r="F1159" t="str">
            <v>2 - Outros Profissionais da Saúde</v>
          </cell>
          <cell r="G1159" t="str">
            <v>223505</v>
          </cell>
          <cell r="H1159">
            <v>45352</v>
          </cell>
          <cell r="L1159">
            <v>113.3372377</v>
          </cell>
          <cell r="M1159">
            <v>4.1100000000000003</v>
          </cell>
          <cell r="O1159">
            <v>1.35</v>
          </cell>
          <cell r="Y1159">
            <v>972.42</v>
          </cell>
          <cell r="AB1159" t="str">
            <v>PL14434</v>
          </cell>
        </row>
        <row r="1160">
          <cell r="C1160" t="str">
            <v>HOSPITAL MESTRE VITALINO</v>
          </cell>
          <cell r="E1160" t="str">
            <v>JOSE ELIONALDO DE ALMEIDA DOS SANTOS</v>
          </cell>
          <cell r="F1160" t="str">
            <v>3 - Administrativo</v>
          </cell>
          <cell r="G1160" t="str">
            <v>514320</v>
          </cell>
          <cell r="H1160">
            <v>45352</v>
          </cell>
          <cell r="O1160">
            <v>1.82</v>
          </cell>
        </row>
        <row r="1161">
          <cell r="C1161" t="str">
            <v>HOSPITAL MESTRE VITALINO</v>
          </cell>
          <cell r="E1161" t="str">
            <v>JOSE ELIVELTON BEZERRA DE BARROS</v>
          </cell>
          <cell r="F1161" t="str">
            <v>3 - Administrativo</v>
          </cell>
          <cell r="G1161" t="str">
            <v>411010</v>
          </cell>
          <cell r="H1161">
            <v>45352</v>
          </cell>
          <cell r="O1161">
            <v>1.82</v>
          </cell>
        </row>
        <row r="1162">
          <cell r="C1162" t="str">
            <v>HOSPITAL MESTRE VITALINO</v>
          </cell>
          <cell r="E1162" t="str">
            <v>JOSE EMANOEL DA SILVA</v>
          </cell>
          <cell r="F1162" t="str">
            <v>3 - Administrativo</v>
          </cell>
          <cell r="G1162" t="str">
            <v>514320</v>
          </cell>
          <cell r="H1162">
            <v>45352</v>
          </cell>
          <cell r="L1162">
            <v>113.3372377</v>
          </cell>
          <cell r="M1162">
            <v>27.3</v>
          </cell>
          <cell r="O1162">
            <v>1.82</v>
          </cell>
        </row>
        <row r="1163">
          <cell r="C1163" t="str">
            <v>HOSPITAL MESTRE VITALINO</v>
          </cell>
          <cell r="E1163" t="str">
            <v>JOSE EMERSON DA SILVA BARROS</v>
          </cell>
          <cell r="F1163" t="str">
            <v>3 - Administrativo</v>
          </cell>
          <cell r="G1163" t="str">
            <v>514320</v>
          </cell>
          <cell r="H1163">
            <v>45352</v>
          </cell>
          <cell r="L1163">
            <v>113.3372377</v>
          </cell>
          <cell r="M1163">
            <v>28.24</v>
          </cell>
          <cell r="O1163">
            <v>1.82</v>
          </cell>
        </row>
        <row r="1164">
          <cell r="C1164" t="str">
            <v>HOSPITAL MESTRE VITALINO</v>
          </cell>
          <cell r="E1164" t="str">
            <v>JOSE EVERTON DA SILVA</v>
          </cell>
          <cell r="F1164" t="str">
            <v>3 - Administrativo</v>
          </cell>
          <cell r="G1164" t="str">
            <v>763305</v>
          </cell>
          <cell r="H1164">
            <v>45352</v>
          </cell>
          <cell r="L1164">
            <v>113.3372377</v>
          </cell>
          <cell r="M1164">
            <v>28.24</v>
          </cell>
          <cell r="O1164">
            <v>1.82</v>
          </cell>
        </row>
        <row r="1165">
          <cell r="C1165" t="str">
            <v>HOSPITAL MESTRE VITALINO</v>
          </cell>
          <cell r="E1165" t="str">
            <v>JOSE FARIAS DA COSTA NETO</v>
          </cell>
          <cell r="F1165" t="str">
            <v>3 - Administrativo</v>
          </cell>
          <cell r="G1165" t="str">
            <v>763305</v>
          </cell>
          <cell r="H1165">
            <v>45352</v>
          </cell>
          <cell r="L1165">
            <v>113.3372377</v>
          </cell>
          <cell r="M1165">
            <v>28.24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 FERNANDO DE SOBRAL</v>
          </cell>
          <cell r="F1166" t="str">
            <v>2 - Outros Profissionais da Saúde</v>
          </cell>
          <cell r="G1166" t="str">
            <v>322205</v>
          </cell>
          <cell r="H1166">
            <v>45352</v>
          </cell>
          <cell r="O1166">
            <v>1.82</v>
          </cell>
          <cell r="Y1166">
            <v>1653.3100000000002</v>
          </cell>
          <cell r="AB1166" t="str">
            <v>PL14434</v>
          </cell>
        </row>
        <row r="1167">
          <cell r="C1167" t="str">
            <v>HOSPITAL MESTRE VITALINO</v>
          </cell>
          <cell r="E1167" t="str">
            <v>JOSE FERNANDO DO NASCIMENTO</v>
          </cell>
          <cell r="F1167" t="str">
            <v>2 - Outros Profissionais da Saúde</v>
          </cell>
          <cell r="G1167" t="str">
            <v>322205</v>
          </cell>
          <cell r="H1167">
            <v>45352</v>
          </cell>
          <cell r="L1167">
            <v>113.3372377</v>
          </cell>
          <cell r="M1167">
            <v>27.43</v>
          </cell>
          <cell r="O1167">
            <v>1.82</v>
          </cell>
          <cell r="Y1167">
            <v>1653.3100000000002</v>
          </cell>
          <cell r="AB1167" t="str">
            <v>PL14434</v>
          </cell>
        </row>
        <row r="1168">
          <cell r="C1168" t="str">
            <v>HOSPITAL MESTRE VITALINO</v>
          </cell>
          <cell r="E1168" t="str">
            <v>JOSE FILIPE DA SILVA</v>
          </cell>
          <cell r="F1168" t="str">
            <v>3 - Administrativo</v>
          </cell>
          <cell r="G1168" t="str">
            <v>517410</v>
          </cell>
          <cell r="H1168">
            <v>45352</v>
          </cell>
          <cell r="L1168">
            <v>113.3372377</v>
          </cell>
          <cell r="M1168">
            <v>28.24</v>
          </cell>
          <cell r="O1168">
            <v>1.82</v>
          </cell>
        </row>
        <row r="1169">
          <cell r="C1169" t="str">
            <v>HOSPITAL MESTRE VITALINO</v>
          </cell>
          <cell r="E1169" t="str">
            <v>JOSE FLAVIO FERREIRA DE LIMA</v>
          </cell>
          <cell r="F1169" t="str">
            <v>3 - Administrativo</v>
          </cell>
          <cell r="G1169" t="str">
            <v>517410</v>
          </cell>
          <cell r="H1169">
            <v>45352</v>
          </cell>
          <cell r="L1169">
            <v>113.3372377</v>
          </cell>
          <cell r="M1169">
            <v>28.24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 FRANCISCO PEREIRA DA SILVA</v>
          </cell>
          <cell r="F1170" t="str">
            <v>2 - Outros Profissionais da Saúde</v>
          </cell>
          <cell r="G1170" t="str">
            <v>521130</v>
          </cell>
          <cell r="H1170">
            <v>45352</v>
          </cell>
          <cell r="L1170">
            <v>113.3372377</v>
          </cell>
          <cell r="M1170">
            <v>28.24</v>
          </cell>
          <cell r="O1170">
            <v>1.82</v>
          </cell>
        </row>
        <row r="1171">
          <cell r="C1171" t="str">
            <v>HOSPITAL MESTRE VITALINO</v>
          </cell>
          <cell r="E1171" t="str">
            <v>JOSE GENTILI DE FRANCA</v>
          </cell>
          <cell r="F1171" t="str">
            <v>2 - Outros Profissionais da Saúde</v>
          </cell>
          <cell r="G1171" t="str">
            <v>322205</v>
          </cell>
          <cell r="H1171">
            <v>45352</v>
          </cell>
          <cell r="L1171">
            <v>113.3372377</v>
          </cell>
          <cell r="M1171">
            <v>26.45</v>
          </cell>
          <cell r="O1171">
            <v>1.82</v>
          </cell>
          <cell r="Y1171">
            <v>1653.3100000000002</v>
          </cell>
          <cell r="AB1171" t="str">
            <v>PL14434</v>
          </cell>
        </row>
        <row r="1172">
          <cell r="C1172" t="str">
            <v>HOSPITAL MESTRE VITALINO</v>
          </cell>
          <cell r="E1172" t="str">
            <v>JOSE GILSON DA SILVA</v>
          </cell>
          <cell r="F1172" t="str">
            <v>2 - Outros Profissionais da Saúde</v>
          </cell>
          <cell r="G1172" t="str">
            <v>322205</v>
          </cell>
          <cell r="H1172">
            <v>45352</v>
          </cell>
          <cell r="L1172">
            <v>113.3372377</v>
          </cell>
          <cell r="M1172">
            <v>22.53</v>
          </cell>
          <cell r="O1172">
            <v>1.82</v>
          </cell>
          <cell r="Y1172">
            <v>1653.3100000000002</v>
          </cell>
          <cell r="AB1172" t="str">
            <v>PL14434</v>
          </cell>
        </row>
        <row r="1173">
          <cell r="C1173" t="str">
            <v>HOSPITAL MESTRE VITALINO</v>
          </cell>
          <cell r="E1173" t="str">
            <v>JOSE GOMES VILAR</v>
          </cell>
          <cell r="F1173" t="str">
            <v>1 - Médico</v>
          </cell>
          <cell r="G1173" t="str">
            <v>225150</v>
          </cell>
          <cell r="H1173">
            <v>45352</v>
          </cell>
          <cell r="L1173">
            <v>113.3372377</v>
          </cell>
          <cell r="M1173">
            <v>4.09</v>
          </cell>
          <cell r="O1173">
            <v>5.77</v>
          </cell>
          <cell r="P1173">
            <v>1.23</v>
          </cell>
        </row>
        <row r="1174">
          <cell r="C1174" t="str">
            <v>HOSPITAL MESTRE VITALINO</v>
          </cell>
          <cell r="E1174" t="str">
            <v>JOSE GONCALVES ALVES NETO</v>
          </cell>
          <cell r="F1174" t="str">
            <v>1 - Médico</v>
          </cell>
          <cell r="G1174" t="str">
            <v>225225</v>
          </cell>
          <cell r="H1174">
            <v>45352</v>
          </cell>
          <cell r="L1174">
            <v>113.3372377</v>
          </cell>
          <cell r="M1174">
            <v>4.09</v>
          </cell>
          <cell r="O1174">
            <v>5.77</v>
          </cell>
          <cell r="P1174">
            <v>1.23</v>
          </cell>
        </row>
        <row r="1175">
          <cell r="C1175" t="str">
            <v>HOSPITAL MESTRE VITALINO</v>
          </cell>
          <cell r="E1175" t="str">
            <v>JOSE GREGORIO NETO</v>
          </cell>
          <cell r="F1175" t="str">
            <v>2 - Outros Profissionais da Saúde</v>
          </cell>
          <cell r="G1175" t="str">
            <v>221205</v>
          </cell>
          <cell r="H1175">
            <v>45352</v>
          </cell>
          <cell r="L1175">
            <v>113.3372377</v>
          </cell>
          <cell r="M1175">
            <v>16.329999999999998</v>
          </cell>
          <cell r="O1175">
            <v>1.82</v>
          </cell>
        </row>
        <row r="1176">
          <cell r="C1176" t="str">
            <v>HOSPITAL MESTRE VITALINO</v>
          </cell>
          <cell r="E1176" t="str">
            <v>JOSE HAYRTON FERREIRA DA SILVA</v>
          </cell>
          <cell r="F1176" t="str">
            <v>2 - Outros Profissionais da Saúde</v>
          </cell>
          <cell r="G1176" t="str">
            <v>322205</v>
          </cell>
          <cell r="H1176">
            <v>45352</v>
          </cell>
          <cell r="L1176">
            <v>113.3372377</v>
          </cell>
          <cell r="M1176">
            <v>29.39</v>
          </cell>
          <cell r="O1176">
            <v>1.82</v>
          </cell>
          <cell r="Y1176">
            <v>1653.3100000000002</v>
          </cell>
          <cell r="AB1176" t="str">
            <v>PL14434</v>
          </cell>
        </row>
        <row r="1177">
          <cell r="C1177" t="str">
            <v>HOSPITAL MESTRE VITALINO</v>
          </cell>
          <cell r="E1177" t="str">
            <v>JOSE IVO DA SILVA</v>
          </cell>
          <cell r="F1177" t="str">
            <v>3 - Administrativo</v>
          </cell>
          <cell r="G1177" t="str">
            <v>517410</v>
          </cell>
          <cell r="H1177">
            <v>45352</v>
          </cell>
          <cell r="O1177">
            <v>1.82</v>
          </cell>
        </row>
        <row r="1178">
          <cell r="C1178" t="str">
            <v>HOSPITAL MESTRE VITALINO</v>
          </cell>
          <cell r="E1178" t="str">
            <v>JOSE JAILTON DA SILVA</v>
          </cell>
          <cell r="F1178" t="str">
            <v>3 - Administrativo</v>
          </cell>
          <cell r="G1178" t="str">
            <v>515110</v>
          </cell>
          <cell r="H1178">
            <v>45352</v>
          </cell>
          <cell r="L1178">
            <v>113.3372377</v>
          </cell>
          <cell r="M1178">
            <v>28.24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 JEFFERSON DE SOUZA CANDIDO</v>
          </cell>
          <cell r="F1179" t="str">
            <v>3 - Administrativo</v>
          </cell>
          <cell r="G1179" t="str">
            <v>328105</v>
          </cell>
          <cell r="H1179">
            <v>45352</v>
          </cell>
          <cell r="L1179">
            <v>113.3372377</v>
          </cell>
          <cell r="M1179">
            <v>28.24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JOSE JONATAS FREIRE DE OLIVEIRA</v>
          </cell>
          <cell r="F1180" t="str">
            <v>2 - Outros Profissionais da Saúde</v>
          </cell>
          <cell r="G1180" t="str">
            <v>223605</v>
          </cell>
          <cell r="H1180">
            <v>45352</v>
          </cell>
          <cell r="L1180">
            <v>113.3372377</v>
          </cell>
          <cell r="M1180">
            <v>3.54</v>
          </cell>
          <cell r="O1180">
            <v>1.35</v>
          </cell>
        </row>
        <row r="1181">
          <cell r="C1181" t="str">
            <v>HOSPITAL MESTRE VITALINO</v>
          </cell>
          <cell r="E1181" t="str">
            <v>JOSE JUNIOR HENRIQUE DE ARAUJO</v>
          </cell>
          <cell r="F1181" t="str">
            <v>3 - Administrativo</v>
          </cell>
          <cell r="G1181" t="str">
            <v>515110</v>
          </cell>
          <cell r="H1181">
            <v>45352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LEILSON FERREIRA</v>
          </cell>
          <cell r="F1182" t="str">
            <v>2 - Outros Profissionais da Saúde</v>
          </cell>
          <cell r="G1182" t="str">
            <v>521130</v>
          </cell>
          <cell r="H1182">
            <v>45352</v>
          </cell>
          <cell r="L1182">
            <v>113.3372377</v>
          </cell>
          <cell r="M1182">
            <v>28.24</v>
          </cell>
          <cell r="O1182">
            <v>1.82</v>
          </cell>
        </row>
        <row r="1183">
          <cell r="C1183" t="str">
            <v>HOSPITAL MESTRE VITALINO</v>
          </cell>
          <cell r="E1183" t="str">
            <v>JOSE LOURINALDO DA SILVA</v>
          </cell>
          <cell r="F1183" t="str">
            <v>2 - Outros Profissionais da Saúde</v>
          </cell>
          <cell r="G1183" t="str">
            <v>324115</v>
          </cell>
          <cell r="H1183">
            <v>45352</v>
          </cell>
          <cell r="L1183">
            <v>113.3372377</v>
          </cell>
          <cell r="M1183">
            <v>2.41</v>
          </cell>
          <cell r="O1183">
            <v>10</v>
          </cell>
        </row>
        <row r="1184">
          <cell r="C1184" t="str">
            <v>HOSPITAL MESTRE VITALINO</v>
          </cell>
          <cell r="E1184" t="str">
            <v>JOSE LUCAS DA SILVA FEITOSA</v>
          </cell>
          <cell r="F1184" t="str">
            <v>3 - Administrativo</v>
          </cell>
          <cell r="G1184" t="str">
            <v>514320</v>
          </cell>
          <cell r="H1184">
            <v>45352</v>
          </cell>
          <cell r="L1184">
            <v>113.3372377</v>
          </cell>
          <cell r="M1184">
            <v>28.24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 MANOEL DE ALBUQUERQUE NETO</v>
          </cell>
          <cell r="F1185" t="str">
            <v>2 - Outros Profissionais da Saúde</v>
          </cell>
          <cell r="G1185" t="str">
            <v>521130</v>
          </cell>
          <cell r="H1185">
            <v>45352</v>
          </cell>
          <cell r="L1185">
            <v>113.3372377</v>
          </cell>
          <cell r="M1185">
            <v>28.24</v>
          </cell>
          <cell r="O1185">
            <v>1.82</v>
          </cell>
        </row>
        <row r="1186">
          <cell r="C1186" t="str">
            <v>HOSPITAL MESTRE VITALINO</v>
          </cell>
          <cell r="E1186" t="str">
            <v>JOSE MARCELO BARROS</v>
          </cell>
          <cell r="F1186" t="str">
            <v>2 - Outros Profissionais da Saúde</v>
          </cell>
          <cell r="G1186" t="str">
            <v>324115</v>
          </cell>
          <cell r="H1186">
            <v>45352</v>
          </cell>
          <cell r="L1186">
            <v>113.3372377</v>
          </cell>
          <cell r="M1186">
            <v>2.41</v>
          </cell>
          <cell r="O1186">
            <v>10</v>
          </cell>
        </row>
        <row r="1187">
          <cell r="C1187" t="str">
            <v>HOSPITAL MESTRE VITALINO</v>
          </cell>
          <cell r="E1187" t="str">
            <v>JOSE MARCELO DO REGO</v>
          </cell>
          <cell r="F1187" t="str">
            <v>3 - Administrativo</v>
          </cell>
          <cell r="G1187" t="str">
            <v>312105</v>
          </cell>
          <cell r="H1187">
            <v>45352</v>
          </cell>
          <cell r="L1187">
            <v>113.3372377</v>
          </cell>
          <cell r="M1187">
            <v>35.799999999999997</v>
          </cell>
          <cell r="O1187">
            <v>1.82</v>
          </cell>
          <cell r="U1187">
            <v>49.5</v>
          </cell>
          <cell r="X1187" t="str">
            <v>AUX DE FERRAMENTA</v>
          </cell>
        </row>
        <row r="1188">
          <cell r="C1188" t="str">
            <v>HOSPITAL MESTRE VITALINO</v>
          </cell>
          <cell r="E1188" t="str">
            <v>JOSE MARCOS MUNIZ</v>
          </cell>
          <cell r="F1188" t="str">
            <v>3 - Administrativo</v>
          </cell>
          <cell r="G1188" t="str">
            <v>515110</v>
          </cell>
          <cell r="H1188">
            <v>45352</v>
          </cell>
          <cell r="O1188">
            <v>1.82</v>
          </cell>
        </row>
        <row r="1189">
          <cell r="C1189" t="str">
            <v>HOSPITAL MESTRE VITALINO</v>
          </cell>
          <cell r="E1189" t="str">
            <v>JOSE RAFAEL DA SILVA</v>
          </cell>
          <cell r="F1189" t="str">
            <v>2 - Outros Profissionais da Saúde</v>
          </cell>
          <cell r="G1189" t="str">
            <v>322205</v>
          </cell>
          <cell r="H1189">
            <v>45352</v>
          </cell>
          <cell r="L1189">
            <v>113.3372377</v>
          </cell>
          <cell r="M1189">
            <v>29.39</v>
          </cell>
          <cell r="O1189">
            <v>1.82</v>
          </cell>
          <cell r="Y1189">
            <v>1653.3100000000002</v>
          </cell>
          <cell r="AB1189" t="str">
            <v>PL14434</v>
          </cell>
        </row>
        <row r="1190">
          <cell r="C1190" t="str">
            <v>HOSPITAL MESTRE VITALINO</v>
          </cell>
          <cell r="E1190" t="str">
            <v>JOSE RENATO MACIEL GOMES FILHO</v>
          </cell>
          <cell r="F1190" t="str">
            <v>2 - Outros Profissionais da Saúde</v>
          </cell>
          <cell r="G1190" t="str">
            <v>223405</v>
          </cell>
          <cell r="H1190">
            <v>45352</v>
          </cell>
          <cell r="L1190">
            <v>113.3372377</v>
          </cell>
          <cell r="M1190">
            <v>25.91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JOSE ROBERTO BARROS DE OLIVEIRA</v>
          </cell>
          <cell r="F1191" t="str">
            <v>3 - Administrativo</v>
          </cell>
          <cell r="G1191" t="str">
            <v>515110</v>
          </cell>
          <cell r="H1191">
            <v>45352</v>
          </cell>
          <cell r="L1191">
            <v>113.3372377</v>
          </cell>
          <cell r="M1191">
            <v>27.3</v>
          </cell>
          <cell r="O1191">
            <v>1.82</v>
          </cell>
        </row>
        <row r="1192">
          <cell r="C1192" t="str">
            <v>HOSPITAL MESTRE VITALINO</v>
          </cell>
          <cell r="E1192" t="str">
            <v>JOSE ROBERTO DA SILVA</v>
          </cell>
          <cell r="F1192" t="str">
            <v>2 - Outros Profissionais da Saúde</v>
          </cell>
          <cell r="G1192" t="str">
            <v>322205</v>
          </cell>
          <cell r="H1192">
            <v>45352</v>
          </cell>
          <cell r="L1192">
            <v>113.3372377</v>
          </cell>
          <cell r="M1192">
            <v>29.39</v>
          </cell>
          <cell r="O1192">
            <v>1.82</v>
          </cell>
          <cell r="Y1192">
            <v>1653.3100000000002</v>
          </cell>
          <cell r="AB1192" t="str">
            <v>PL14434</v>
          </cell>
        </row>
        <row r="1193">
          <cell r="C1193" t="str">
            <v>HOSPITAL MESTRE VITALINO</v>
          </cell>
          <cell r="E1193" t="str">
            <v>JOSE ROMERO SILVA DE BARROS</v>
          </cell>
          <cell r="F1193" t="str">
            <v>3 - Administrativo</v>
          </cell>
          <cell r="G1193" t="str">
            <v>411010</v>
          </cell>
          <cell r="H1193">
            <v>45352</v>
          </cell>
          <cell r="O1193">
            <v>1.82</v>
          </cell>
        </row>
        <row r="1194">
          <cell r="C1194" t="str">
            <v>HOSPITAL MESTRE VITALINO</v>
          </cell>
          <cell r="E1194" t="str">
            <v>JOSE SERGIO DA SILVA</v>
          </cell>
          <cell r="F1194" t="str">
            <v>3 - Administrativo</v>
          </cell>
          <cell r="G1194" t="str">
            <v>517410</v>
          </cell>
          <cell r="H1194">
            <v>45352</v>
          </cell>
          <cell r="L1194">
            <v>113.3372377</v>
          </cell>
          <cell r="M1194">
            <v>28.24</v>
          </cell>
          <cell r="O1194">
            <v>1.82</v>
          </cell>
        </row>
        <row r="1195">
          <cell r="C1195" t="str">
            <v>HOSPITAL MESTRE VITALINO</v>
          </cell>
          <cell r="E1195" t="str">
            <v>JOSE VALDIR SOARES</v>
          </cell>
          <cell r="F1195" t="str">
            <v>3 - Administrativo</v>
          </cell>
          <cell r="G1195" t="str">
            <v>312105</v>
          </cell>
          <cell r="H1195">
            <v>45352</v>
          </cell>
          <cell r="O1195">
            <v>1.82</v>
          </cell>
          <cell r="U1195">
            <v>49.5</v>
          </cell>
          <cell r="X1195" t="str">
            <v>AUX DE FERRAMENTA</v>
          </cell>
        </row>
        <row r="1196">
          <cell r="C1196" t="str">
            <v>HOSPITAL MESTRE VITALINO</v>
          </cell>
          <cell r="E1196" t="str">
            <v>JOSE VICENTE SOUZA DA SILVA</v>
          </cell>
          <cell r="F1196" t="str">
            <v>3 - Administrativo</v>
          </cell>
          <cell r="G1196" t="str">
            <v>517410</v>
          </cell>
          <cell r="H1196">
            <v>45352</v>
          </cell>
          <cell r="O1196">
            <v>1.82</v>
          </cell>
        </row>
        <row r="1197">
          <cell r="C1197" t="str">
            <v>HOSPITAL MESTRE VITALINO</v>
          </cell>
          <cell r="E1197" t="str">
            <v>JOSE WAGNER BARBOSA DE SANTANA</v>
          </cell>
          <cell r="F1197" t="str">
            <v>2 - Outros Profissionais da Saúde</v>
          </cell>
          <cell r="G1197" t="str">
            <v>322205</v>
          </cell>
          <cell r="H1197">
            <v>45352</v>
          </cell>
          <cell r="L1197">
            <v>113.3372377</v>
          </cell>
          <cell r="M1197">
            <v>28.41</v>
          </cell>
          <cell r="O1197">
            <v>1.82</v>
          </cell>
          <cell r="Y1197">
            <v>1653.3100000000002</v>
          </cell>
          <cell r="AB1197" t="str">
            <v>PL14434</v>
          </cell>
        </row>
        <row r="1198">
          <cell r="C1198" t="str">
            <v>HOSPITAL MESTRE VITALINO</v>
          </cell>
          <cell r="E1198" t="str">
            <v>JOSE WAGNER OLIVEIRA</v>
          </cell>
          <cell r="F1198" t="str">
            <v>2 - Outros Profissionais da Saúde</v>
          </cell>
          <cell r="G1198" t="str">
            <v>515205</v>
          </cell>
          <cell r="H1198">
            <v>45352</v>
          </cell>
          <cell r="O1198">
            <v>1.82</v>
          </cell>
        </row>
        <row r="1199">
          <cell r="C1199" t="str">
            <v>HOSPITAL MESTRE VITALINO</v>
          </cell>
          <cell r="E1199" t="str">
            <v>JOSE WELLINGTON DA SILVA DOMINGOS</v>
          </cell>
          <cell r="F1199" t="str">
            <v>3 - Administrativo</v>
          </cell>
          <cell r="G1199" t="str">
            <v>517410</v>
          </cell>
          <cell r="H1199">
            <v>45352</v>
          </cell>
          <cell r="L1199">
            <v>113.3372377</v>
          </cell>
          <cell r="M1199">
            <v>28.24</v>
          </cell>
          <cell r="O1199">
            <v>1.82</v>
          </cell>
        </row>
        <row r="1200">
          <cell r="C1200" t="str">
            <v>HOSPITAL MESTRE VITALINO</v>
          </cell>
          <cell r="E1200" t="str">
            <v>JOSE WELLINGTON DEODATO CABRAL</v>
          </cell>
          <cell r="F1200" t="str">
            <v>3 - Administrativo</v>
          </cell>
          <cell r="G1200" t="str">
            <v>517410</v>
          </cell>
          <cell r="H1200">
            <v>45352</v>
          </cell>
          <cell r="L1200">
            <v>113.3372377</v>
          </cell>
          <cell r="M1200">
            <v>28.24</v>
          </cell>
          <cell r="O1200">
            <v>1.82</v>
          </cell>
        </row>
        <row r="1201">
          <cell r="C1201" t="str">
            <v>HOSPITAL MESTRE VITALINO</v>
          </cell>
          <cell r="E1201" t="str">
            <v>JOSE WELLINGTON F DA SILVA HIRAKAWA</v>
          </cell>
          <cell r="F1201" t="str">
            <v>3 - Administrativo</v>
          </cell>
          <cell r="G1201" t="str">
            <v>413115</v>
          </cell>
          <cell r="H1201">
            <v>45352</v>
          </cell>
          <cell r="L1201">
            <v>113.3372377</v>
          </cell>
          <cell r="M1201">
            <v>35.700000000000003</v>
          </cell>
          <cell r="O1201">
            <v>1.82</v>
          </cell>
        </row>
        <row r="1202">
          <cell r="C1202" t="str">
            <v>HOSPITAL MESTRE VITALINO</v>
          </cell>
          <cell r="E1202" t="str">
            <v>JOSE WEMERSON DA SILVA</v>
          </cell>
          <cell r="F1202" t="str">
            <v>3 - Administrativo</v>
          </cell>
          <cell r="G1202" t="str">
            <v>514320</v>
          </cell>
          <cell r="H1202">
            <v>45352</v>
          </cell>
          <cell r="O1202">
            <v>1.82</v>
          </cell>
        </row>
        <row r="1203">
          <cell r="C1203" t="str">
            <v>HOSPITAL MESTRE VITALINO</v>
          </cell>
          <cell r="E1203" t="str">
            <v>JOSE WILKER RODRIGUES MENDONCA</v>
          </cell>
          <cell r="F1203" t="str">
            <v>2 - Outros Profissionais da Saúde</v>
          </cell>
          <cell r="G1203" t="str">
            <v>322205</v>
          </cell>
          <cell r="H1203">
            <v>45352</v>
          </cell>
          <cell r="O1203">
            <v>1.82</v>
          </cell>
          <cell r="Y1203">
            <v>1653.3100000000002</v>
          </cell>
          <cell r="AB1203" t="str">
            <v>PL14434</v>
          </cell>
        </row>
        <row r="1204">
          <cell r="C1204" t="str">
            <v>HOSPITAL MESTRE VITALINO</v>
          </cell>
          <cell r="E1204" t="str">
            <v>JOSE WINALAN DE OLIVEIRA</v>
          </cell>
          <cell r="F1204" t="str">
            <v>1 - Médico</v>
          </cell>
          <cell r="G1204" t="str">
            <v>225120</v>
          </cell>
          <cell r="H1204">
            <v>45352</v>
          </cell>
          <cell r="L1204">
            <v>113.3372377</v>
          </cell>
          <cell r="M1204">
            <v>4.24</v>
          </cell>
          <cell r="O1204">
            <v>5.77</v>
          </cell>
          <cell r="P1204">
            <v>1.23</v>
          </cell>
        </row>
        <row r="1205">
          <cell r="C1205" t="str">
            <v>HOSPITAL MESTRE VITALINO</v>
          </cell>
          <cell r="E1205" t="str">
            <v>JOSEANE COSMO TENORIO</v>
          </cell>
          <cell r="F1205" t="str">
            <v>2 - Outros Profissionais da Saúde</v>
          </cell>
          <cell r="G1205" t="str">
            <v>322205</v>
          </cell>
          <cell r="H1205">
            <v>45352</v>
          </cell>
          <cell r="O1205">
            <v>1.82</v>
          </cell>
          <cell r="R1205">
            <v>307.2</v>
          </cell>
          <cell r="S1205">
            <v>88.17</v>
          </cell>
          <cell r="Y1205">
            <v>1653.3100000000002</v>
          </cell>
          <cell r="AB1205" t="str">
            <v>PL14434</v>
          </cell>
        </row>
        <row r="1206">
          <cell r="C1206" t="str">
            <v>HOSPITAL MESTRE VITALINO</v>
          </cell>
          <cell r="E1206" t="str">
            <v>JOSEANE MARIA OLIVEIRA</v>
          </cell>
          <cell r="F1206" t="str">
            <v>3 - Administrativo</v>
          </cell>
          <cell r="G1206" t="str">
            <v>411010</v>
          </cell>
          <cell r="H1206">
            <v>45352</v>
          </cell>
          <cell r="O1206">
            <v>1.82</v>
          </cell>
          <cell r="R1206">
            <v>307.2</v>
          </cell>
          <cell r="S1206">
            <v>87.97</v>
          </cell>
        </row>
        <row r="1207">
          <cell r="C1207" t="str">
            <v>HOSPITAL MESTRE VITALINO</v>
          </cell>
          <cell r="E1207" t="str">
            <v>JOSEFA ALDENIZE DE SANTANA VIEIRA</v>
          </cell>
          <cell r="F1207" t="str">
            <v>2 - Outros Profissionais da Saúde</v>
          </cell>
          <cell r="G1207" t="str">
            <v>322205</v>
          </cell>
          <cell r="H1207">
            <v>45352</v>
          </cell>
          <cell r="L1207">
            <v>113.3372377</v>
          </cell>
          <cell r="M1207">
            <v>28.41</v>
          </cell>
          <cell r="O1207">
            <v>1.82</v>
          </cell>
        </row>
        <row r="1208">
          <cell r="C1208" t="str">
            <v>HOSPITAL MESTRE VITALINO</v>
          </cell>
          <cell r="E1208" t="str">
            <v>JOSEFA ALINE DOS SANTOS</v>
          </cell>
          <cell r="F1208" t="str">
            <v>2 - Outros Profissionais da Saúde</v>
          </cell>
          <cell r="G1208" t="str">
            <v>322205</v>
          </cell>
          <cell r="H1208">
            <v>45352</v>
          </cell>
          <cell r="L1208">
            <v>113.3372377</v>
          </cell>
          <cell r="M1208">
            <v>29.39</v>
          </cell>
          <cell r="O1208">
            <v>1.82</v>
          </cell>
          <cell r="U1208">
            <v>77.55</v>
          </cell>
          <cell r="X1208" t="str">
            <v>AUX. CRECHE I</v>
          </cell>
          <cell r="Y1208">
            <v>1653.3100000000002</v>
          </cell>
          <cell r="AB1208" t="str">
            <v>PL14434</v>
          </cell>
        </row>
        <row r="1209">
          <cell r="C1209" t="str">
            <v>HOSPITAL MESTRE VITALINO</v>
          </cell>
          <cell r="E1209" t="str">
            <v>JOSEFA ANTONIA DA SILVA</v>
          </cell>
          <cell r="F1209" t="str">
            <v>2 - Outros Profissionais da Saúde</v>
          </cell>
          <cell r="G1209" t="str">
            <v>322205</v>
          </cell>
          <cell r="H1209">
            <v>45352</v>
          </cell>
          <cell r="L1209">
            <v>113.3372377</v>
          </cell>
          <cell r="M1209">
            <v>28.41</v>
          </cell>
          <cell r="O1209">
            <v>1.82</v>
          </cell>
          <cell r="Y1209">
            <v>1653.3100000000002</v>
          </cell>
          <cell r="AB1209" t="str">
            <v>PL14434</v>
          </cell>
        </row>
        <row r="1210">
          <cell r="C1210" t="str">
            <v>HOSPITAL MESTRE VITALINO</v>
          </cell>
          <cell r="E1210" t="str">
            <v>JOSEFA EDUARDA LUCENA DA SILVA</v>
          </cell>
          <cell r="F1210" t="str">
            <v>2 - Outros Profissionais da Saúde</v>
          </cell>
          <cell r="G1210" t="str">
            <v>322205</v>
          </cell>
          <cell r="H1210">
            <v>45352</v>
          </cell>
          <cell r="L1210">
            <v>113.3372377</v>
          </cell>
          <cell r="M1210">
            <v>29.39</v>
          </cell>
          <cell r="O1210">
            <v>1.82</v>
          </cell>
          <cell r="U1210">
            <v>155.1</v>
          </cell>
          <cell r="X1210" t="str">
            <v>AUX. CRECHE I, AUX.CRECHE II</v>
          </cell>
          <cell r="Y1210">
            <v>1653.3100000000002</v>
          </cell>
          <cell r="AB1210" t="str">
            <v>PL14434</v>
          </cell>
        </row>
        <row r="1211">
          <cell r="C1211" t="str">
            <v>HOSPITAL MESTRE VITALINO</v>
          </cell>
          <cell r="E1211" t="str">
            <v>JOSEFA IVONEIDE DE SOUZA BEZERRA SILVA</v>
          </cell>
          <cell r="F1211" t="str">
            <v>2 - Outros Profissionais da Saúde</v>
          </cell>
          <cell r="G1211" t="str">
            <v>322205</v>
          </cell>
          <cell r="H1211">
            <v>45352</v>
          </cell>
          <cell r="L1211">
            <v>113.3372377</v>
          </cell>
          <cell r="M1211">
            <v>29.39</v>
          </cell>
          <cell r="O1211">
            <v>1.82</v>
          </cell>
          <cell r="Y1211">
            <v>1653.3100000000002</v>
          </cell>
          <cell r="AB1211" t="str">
            <v>PL14434</v>
          </cell>
        </row>
        <row r="1212">
          <cell r="C1212" t="str">
            <v>HOSPITAL MESTRE VITALINO</v>
          </cell>
          <cell r="E1212" t="str">
            <v>JOSEFA LETICIA DIAS ILDEFONSO</v>
          </cell>
          <cell r="F1212" t="str">
            <v>2 - Outros Profissionais da Saúde</v>
          </cell>
          <cell r="G1212" t="str">
            <v>322205</v>
          </cell>
          <cell r="H1212">
            <v>45352</v>
          </cell>
          <cell r="L1212">
            <v>113.3372377</v>
          </cell>
          <cell r="M1212">
            <v>29.39</v>
          </cell>
          <cell r="O1212">
            <v>1.82</v>
          </cell>
          <cell r="Y1212">
            <v>1653.3100000000002</v>
          </cell>
          <cell r="AB1212" t="str">
            <v>PL14434</v>
          </cell>
        </row>
        <row r="1213">
          <cell r="C1213" t="str">
            <v>HOSPITAL MESTRE VITALINO</v>
          </cell>
          <cell r="E1213" t="str">
            <v>JOSEFA RAINNE DE ALMEIDA SANTOS</v>
          </cell>
          <cell r="F1213" t="str">
            <v>2 - Outros Profissionais da Saúde</v>
          </cell>
          <cell r="G1213" t="str">
            <v>322205</v>
          </cell>
          <cell r="H1213">
            <v>45352</v>
          </cell>
          <cell r="O1213">
            <v>1.82</v>
          </cell>
        </row>
        <row r="1214">
          <cell r="C1214" t="str">
            <v>HOSPITAL MESTRE VITALINO</v>
          </cell>
          <cell r="E1214" t="str">
            <v>JOSEFA ROBERTA BEZERRA DA SILVA</v>
          </cell>
          <cell r="F1214" t="str">
            <v>3 - Administrativo</v>
          </cell>
          <cell r="G1214" t="str">
            <v>513430</v>
          </cell>
          <cell r="H1214">
            <v>45352</v>
          </cell>
          <cell r="L1214">
            <v>113.3372377</v>
          </cell>
          <cell r="M1214">
            <v>28.24</v>
          </cell>
          <cell r="O1214">
            <v>1.82</v>
          </cell>
        </row>
        <row r="1215">
          <cell r="C1215" t="str">
            <v>HOSPITAL MESTRE VITALINO</v>
          </cell>
          <cell r="E1215" t="str">
            <v>JOSEFA VALDINEIDE ALMEIDA ALVES</v>
          </cell>
          <cell r="F1215" t="str">
            <v>2 - Outros Profissionais da Saúde</v>
          </cell>
          <cell r="G1215" t="str">
            <v>322205</v>
          </cell>
          <cell r="H1215">
            <v>45352</v>
          </cell>
          <cell r="L1215">
            <v>113.3372377</v>
          </cell>
          <cell r="M1215">
            <v>29.39</v>
          </cell>
          <cell r="O1215">
            <v>1.82</v>
          </cell>
          <cell r="Y1215">
            <v>1653.3100000000002</v>
          </cell>
          <cell r="AB1215" t="str">
            <v>PL14434</v>
          </cell>
        </row>
        <row r="1216">
          <cell r="C1216" t="str">
            <v>HOSPITAL MESTRE VITALINO</v>
          </cell>
          <cell r="E1216" t="str">
            <v>JOSEILDO FIDELE DE MACEDO</v>
          </cell>
          <cell r="F1216" t="str">
            <v>2 - Outros Profissionais da Saúde</v>
          </cell>
          <cell r="G1216" t="str">
            <v>322205</v>
          </cell>
          <cell r="H1216">
            <v>45352</v>
          </cell>
          <cell r="O1216">
            <v>1.82</v>
          </cell>
          <cell r="Y1216">
            <v>1653.3100000000002</v>
          </cell>
          <cell r="AB1216" t="str">
            <v>PL14434</v>
          </cell>
        </row>
        <row r="1217">
          <cell r="C1217" t="str">
            <v>HOSPITAL MESTRE VITALINO</v>
          </cell>
          <cell r="E1217" t="str">
            <v>JOSEILMA APARECIDA DE OLIVEIRA</v>
          </cell>
          <cell r="F1217" t="str">
            <v>2 - Outros Profissionais da Saúde</v>
          </cell>
          <cell r="G1217" t="str">
            <v>322205</v>
          </cell>
          <cell r="H1217">
            <v>45352</v>
          </cell>
          <cell r="L1217">
            <v>113.3372377</v>
          </cell>
          <cell r="M1217">
            <v>28.41</v>
          </cell>
          <cell r="O1217">
            <v>1.82</v>
          </cell>
          <cell r="Y1217">
            <v>1653.3100000000002</v>
          </cell>
          <cell r="AB1217" t="str">
            <v>PL14434</v>
          </cell>
        </row>
        <row r="1218">
          <cell r="C1218" t="str">
            <v>HOSPITAL MESTRE VITALINO</v>
          </cell>
          <cell r="E1218" t="str">
            <v>JOSEILTON DOS SANTOS COSTA</v>
          </cell>
          <cell r="F1218" t="str">
            <v>3 - Administrativo</v>
          </cell>
          <cell r="G1218" t="str">
            <v>312105</v>
          </cell>
          <cell r="H1218">
            <v>45352</v>
          </cell>
          <cell r="O1218">
            <v>1.82</v>
          </cell>
          <cell r="R1218">
            <v>307.2</v>
          </cell>
          <cell r="S1218">
            <v>107.41</v>
          </cell>
          <cell r="U1218">
            <v>49.5</v>
          </cell>
          <cell r="X1218" t="str">
            <v>AUX DE FERRAMENTA</v>
          </cell>
        </row>
        <row r="1219">
          <cell r="C1219" t="str">
            <v>HOSPITAL MESTRE VITALINO</v>
          </cell>
          <cell r="E1219" t="str">
            <v>JOSELI MARIA DOS SANTOS</v>
          </cell>
          <cell r="F1219" t="str">
            <v>2 - Outros Profissionais da Saúde</v>
          </cell>
          <cell r="G1219" t="str">
            <v>223505</v>
          </cell>
          <cell r="H1219">
            <v>45352</v>
          </cell>
          <cell r="L1219">
            <v>113.3372377</v>
          </cell>
          <cell r="M1219">
            <v>3.09</v>
          </cell>
          <cell r="O1219">
            <v>1.35</v>
          </cell>
          <cell r="Y1219">
            <v>1597.24</v>
          </cell>
          <cell r="AB1219" t="str">
            <v>PL14434</v>
          </cell>
        </row>
        <row r="1220">
          <cell r="C1220" t="str">
            <v>HOSPITAL MESTRE VITALINO</v>
          </cell>
          <cell r="E1220" t="str">
            <v>JOSELIA ALDEANE LEANDRO RODRIGUES</v>
          </cell>
          <cell r="F1220" t="str">
            <v>2 - Outros Profissionais da Saúde</v>
          </cell>
          <cell r="G1220" t="str">
            <v>322205</v>
          </cell>
          <cell r="H1220">
            <v>45352</v>
          </cell>
          <cell r="L1220">
            <v>113.3372377</v>
          </cell>
          <cell r="M1220">
            <v>29.39</v>
          </cell>
          <cell r="O1220">
            <v>1.82</v>
          </cell>
          <cell r="Y1220">
            <v>1653.3100000000002</v>
          </cell>
          <cell r="AB1220" t="str">
            <v>PL14434</v>
          </cell>
        </row>
        <row r="1221">
          <cell r="C1221" t="str">
            <v>HOSPITAL MESTRE VITALINO</v>
          </cell>
          <cell r="E1221" t="str">
            <v>JOSELIA MARIA DE NEGREIROS</v>
          </cell>
          <cell r="F1221" t="str">
            <v>2 - Outros Profissionais da Saúde</v>
          </cell>
          <cell r="G1221" t="str">
            <v>322205</v>
          </cell>
          <cell r="H1221">
            <v>45352</v>
          </cell>
          <cell r="L1221">
            <v>113.3372377</v>
          </cell>
          <cell r="M1221">
            <v>29.39</v>
          </cell>
          <cell r="O1221">
            <v>1.82</v>
          </cell>
          <cell r="Y1221">
            <v>1653.3100000000002</v>
          </cell>
          <cell r="AB1221" t="str">
            <v>PL14434</v>
          </cell>
        </row>
        <row r="1222">
          <cell r="C1222" t="str">
            <v>HOSPITAL MESTRE VITALINO</v>
          </cell>
          <cell r="E1222" t="str">
            <v>JOSELINA BEZERRA BRITO DE CARVALHO</v>
          </cell>
          <cell r="F1222" t="str">
            <v>2 - Outros Profissionais da Saúde</v>
          </cell>
          <cell r="G1222" t="str">
            <v>521130</v>
          </cell>
          <cell r="H1222">
            <v>45352</v>
          </cell>
          <cell r="L1222">
            <v>113.3372377</v>
          </cell>
          <cell r="M1222">
            <v>28.24</v>
          </cell>
          <cell r="O1222">
            <v>1.82</v>
          </cell>
          <cell r="R1222">
            <v>307.2</v>
          </cell>
          <cell r="S1222">
            <v>84.72</v>
          </cell>
        </row>
        <row r="1223">
          <cell r="C1223" t="str">
            <v>HOSPITAL MESTRE VITALINO</v>
          </cell>
          <cell r="E1223" t="str">
            <v>JOSENEILA ALCANTARA DA SILVA</v>
          </cell>
          <cell r="F1223" t="str">
            <v>3 - Administrativo</v>
          </cell>
          <cell r="G1223" t="str">
            <v>513505</v>
          </cell>
          <cell r="H1223">
            <v>45352</v>
          </cell>
          <cell r="L1223">
            <v>113.3372377</v>
          </cell>
          <cell r="M1223">
            <v>28.24</v>
          </cell>
          <cell r="O1223">
            <v>1.82</v>
          </cell>
          <cell r="R1223">
            <v>403.2</v>
          </cell>
          <cell r="S1223">
            <v>84.72</v>
          </cell>
        </row>
        <row r="1224">
          <cell r="C1224" t="str">
            <v>HOSPITAL MESTRE VITALINO</v>
          </cell>
          <cell r="E1224" t="str">
            <v>JOSENICE TIBURCIO DA SILVA</v>
          </cell>
          <cell r="F1224" t="str">
            <v>2 - Outros Profissionais da Saúde</v>
          </cell>
          <cell r="G1224" t="str">
            <v>322205</v>
          </cell>
          <cell r="H1224">
            <v>45352</v>
          </cell>
          <cell r="L1224">
            <v>113.3372377</v>
          </cell>
          <cell r="M1224">
            <v>27.43</v>
          </cell>
          <cell r="O1224">
            <v>1.82</v>
          </cell>
          <cell r="Y1224">
            <v>1653.3100000000002</v>
          </cell>
          <cell r="AB1224" t="str">
            <v>PL14434</v>
          </cell>
        </row>
        <row r="1225">
          <cell r="C1225" t="str">
            <v>HOSPITAL MESTRE VITALINO</v>
          </cell>
          <cell r="E1225" t="str">
            <v>JOSENILDO CORREIA DE LIMA</v>
          </cell>
          <cell r="F1225" t="str">
            <v>1 - Médico</v>
          </cell>
          <cell r="G1225" t="str">
            <v>225125</v>
          </cell>
          <cell r="H1225">
            <v>45352</v>
          </cell>
          <cell r="L1225">
            <v>113.3372377</v>
          </cell>
          <cell r="M1225">
            <v>4.24</v>
          </cell>
          <cell r="O1225">
            <v>5.77</v>
          </cell>
          <cell r="P1225">
            <v>1.23</v>
          </cell>
        </row>
        <row r="1226">
          <cell r="C1226" t="str">
            <v>HOSPITAL MESTRE VITALINO</v>
          </cell>
          <cell r="E1226" t="str">
            <v>JOSENILDO DOS SANTOS SILVA</v>
          </cell>
          <cell r="F1226" t="str">
            <v>3 - Administrativo</v>
          </cell>
          <cell r="G1226" t="str">
            <v>514320</v>
          </cell>
          <cell r="H1226">
            <v>45352</v>
          </cell>
          <cell r="O1226">
            <v>1.82</v>
          </cell>
          <cell r="R1226">
            <v>403.2</v>
          </cell>
          <cell r="S1226">
            <v>84.72</v>
          </cell>
        </row>
        <row r="1227">
          <cell r="C1227" t="str">
            <v>HOSPITAL MESTRE VITALINO</v>
          </cell>
          <cell r="E1227" t="str">
            <v>JOSENILDO RIBEIRO SOUSA</v>
          </cell>
          <cell r="F1227" t="str">
            <v>2 - Outros Profissionais da Saúde</v>
          </cell>
          <cell r="G1227" t="str">
            <v>521130</v>
          </cell>
          <cell r="H1227">
            <v>45352</v>
          </cell>
          <cell r="L1227">
            <v>113.3372377</v>
          </cell>
          <cell r="M1227">
            <v>28.24</v>
          </cell>
          <cell r="O1227">
            <v>1.82</v>
          </cell>
          <cell r="R1227">
            <v>307.2</v>
          </cell>
          <cell r="S1227">
            <v>84.72</v>
          </cell>
        </row>
        <row r="1228">
          <cell r="C1228" t="str">
            <v>HOSPITAL MESTRE VITALINO</v>
          </cell>
          <cell r="E1228" t="str">
            <v>JOSENISSE DA SILVA OLIVEIRA</v>
          </cell>
          <cell r="F1228" t="str">
            <v>2 - Outros Profissionais da Saúde</v>
          </cell>
          <cell r="G1228" t="str">
            <v>322205</v>
          </cell>
          <cell r="H1228">
            <v>45352</v>
          </cell>
          <cell r="L1228">
            <v>113.3372377</v>
          </cell>
          <cell r="M1228">
            <v>20.57</v>
          </cell>
          <cell r="O1228">
            <v>1.82</v>
          </cell>
          <cell r="Y1228">
            <v>1653.3100000000002</v>
          </cell>
          <cell r="AB1228" t="str">
            <v>PL14434</v>
          </cell>
        </row>
        <row r="1229">
          <cell r="C1229" t="str">
            <v>HOSPITAL MESTRE VITALINO</v>
          </cell>
          <cell r="E1229" t="str">
            <v>JOSEVANIO MACIEL DA PAZ</v>
          </cell>
          <cell r="F1229" t="str">
            <v>2 - Outros Profissionais da Saúde</v>
          </cell>
          <cell r="G1229" t="str">
            <v>322205</v>
          </cell>
          <cell r="H1229">
            <v>45352</v>
          </cell>
          <cell r="O1229">
            <v>1.82</v>
          </cell>
          <cell r="Y1229">
            <v>1653.3100000000002</v>
          </cell>
          <cell r="AB1229" t="str">
            <v>PL14434</v>
          </cell>
        </row>
        <row r="1230">
          <cell r="C1230" t="str">
            <v>HOSPITAL MESTRE VITALINO</v>
          </cell>
          <cell r="E1230" t="str">
            <v>JOSIANE ALZIRA DA SILVA SANTOS</v>
          </cell>
          <cell r="F1230" t="str">
            <v>2 - Outros Profissionais da Saúde</v>
          </cell>
          <cell r="G1230" t="str">
            <v>322205</v>
          </cell>
          <cell r="H1230">
            <v>45352</v>
          </cell>
          <cell r="L1230">
            <v>113.3372377</v>
          </cell>
          <cell r="M1230">
            <v>29.39</v>
          </cell>
          <cell r="O1230">
            <v>1.82</v>
          </cell>
          <cell r="Y1230">
            <v>1653.3100000000002</v>
          </cell>
          <cell r="AB1230" t="str">
            <v>PL14434</v>
          </cell>
        </row>
        <row r="1231">
          <cell r="C1231" t="str">
            <v>HOSPITAL MESTRE VITALINO</v>
          </cell>
          <cell r="E1231" t="str">
            <v>JOSIANE GOMES DE MELO</v>
          </cell>
          <cell r="F1231" t="str">
            <v>2 - Outros Profissionais da Saúde</v>
          </cell>
          <cell r="G1231" t="str">
            <v>322205</v>
          </cell>
          <cell r="H1231">
            <v>45352</v>
          </cell>
          <cell r="L1231">
            <v>113.3372377</v>
          </cell>
          <cell r="M1231">
            <v>29.39</v>
          </cell>
          <cell r="O1231">
            <v>1.82</v>
          </cell>
          <cell r="Y1231">
            <v>1653.3100000000002</v>
          </cell>
          <cell r="AB1231" t="str">
            <v>PL14434</v>
          </cell>
        </row>
        <row r="1232">
          <cell r="C1232" t="str">
            <v>HOSPITAL MESTRE VITALINO</v>
          </cell>
          <cell r="E1232" t="str">
            <v>JOSIANE VIEIRA DO NASCIMENTO</v>
          </cell>
          <cell r="F1232" t="str">
            <v>2 - Outros Profissionais da Saúde</v>
          </cell>
          <cell r="G1232" t="str">
            <v>322205</v>
          </cell>
          <cell r="H1232">
            <v>45352</v>
          </cell>
          <cell r="L1232">
            <v>113.3372377</v>
          </cell>
          <cell r="M1232">
            <v>27.43</v>
          </cell>
          <cell r="O1232">
            <v>1.82</v>
          </cell>
          <cell r="R1232">
            <v>307.2</v>
          </cell>
          <cell r="S1232">
            <v>88.17</v>
          </cell>
          <cell r="Y1232">
            <v>1653.3100000000002</v>
          </cell>
          <cell r="AB1232" t="str">
            <v>PL14434</v>
          </cell>
        </row>
        <row r="1233">
          <cell r="C1233" t="str">
            <v>HOSPITAL MESTRE VITALINO</v>
          </cell>
          <cell r="E1233" t="str">
            <v>JOSIEL JOSE DA SILVA</v>
          </cell>
          <cell r="F1233" t="str">
            <v>3 - Administrativo</v>
          </cell>
          <cell r="G1233" t="str">
            <v>312105</v>
          </cell>
          <cell r="H1233">
            <v>45352</v>
          </cell>
          <cell r="O1233">
            <v>1.82</v>
          </cell>
          <cell r="U1233">
            <v>49.5</v>
          </cell>
          <cell r="X1233" t="str">
            <v>AUX DE FERRAMENTA</v>
          </cell>
        </row>
        <row r="1234">
          <cell r="C1234" t="str">
            <v>HOSPITAL MESTRE VITALINO</v>
          </cell>
          <cell r="E1234" t="str">
            <v>JOSILENE DA SILVA</v>
          </cell>
          <cell r="F1234" t="str">
            <v>3 - Administrativo</v>
          </cell>
          <cell r="G1234" t="str">
            <v>514320</v>
          </cell>
          <cell r="H1234">
            <v>45352</v>
          </cell>
          <cell r="O1234">
            <v>1.82</v>
          </cell>
          <cell r="R1234">
            <v>230.4</v>
          </cell>
          <cell r="S1234">
            <v>84.72</v>
          </cell>
        </row>
        <row r="1235">
          <cell r="C1235" t="str">
            <v>HOSPITAL MESTRE VITALINO</v>
          </cell>
          <cell r="E1235" t="str">
            <v>JOSILENE MARIA DA SILVA</v>
          </cell>
          <cell r="F1235" t="str">
            <v>2 - Outros Profissionais da Saúde</v>
          </cell>
          <cell r="G1235" t="str">
            <v>322205</v>
          </cell>
          <cell r="H1235">
            <v>45352</v>
          </cell>
          <cell r="O1235">
            <v>1.82</v>
          </cell>
          <cell r="Y1235">
            <v>1653.3100000000002</v>
          </cell>
          <cell r="AB1235" t="str">
            <v>PL14434</v>
          </cell>
        </row>
        <row r="1236">
          <cell r="C1236" t="str">
            <v>HOSPITAL MESTRE VITALINO</v>
          </cell>
          <cell r="E1236" t="str">
            <v>JOSIMARA DA SILVA SANTOS</v>
          </cell>
          <cell r="F1236" t="str">
            <v>3 - Administrativo</v>
          </cell>
          <cell r="G1236" t="str">
            <v>514320</v>
          </cell>
          <cell r="H1236">
            <v>45352</v>
          </cell>
          <cell r="L1236">
            <v>113.3372377</v>
          </cell>
          <cell r="M1236">
            <v>25.42</v>
          </cell>
          <cell r="O1236">
            <v>1.82</v>
          </cell>
        </row>
        <row r="1237">
          <cell r="C1237" t="str">
            <v>HOSPITAL MESTRE VITALINO</v>
          </cell>
          <cell r="E1237" t="str">
            <v>JOSIMARIO DOS SANTOS</v>
          </cell>
          <cell r="F1237" t="str">
            <v>3 - Administrativo</v>
          </cell>
          <cell r="G1237" t="str">
            <v>514310</v>
          </cell>
          <cell r="H1237">
            <v>45352</v>
          </cell>
          <cell r="L1237">
            <v>113.3372377</v>
          </cell>
          <cell r="M1237">
            <v>28.24</v>
          </cell>
          <cell r="O1237">
            <v>1.82</v>
          </cell>
          <cell r="R1237">
            <v>403.2</v>
          </cell>
          <cell r="S1237">
            <v>84.72</v>
          </cell>
        </row>
        <row r="1238">
          <cell r="C1238" t="str">
            <v>HOSPITAL MESTRE VITALINO</v>
          </cell>
          <cell r="E1238" t="str">
            <v>JOSINEIDE MARIA DE SANTANA</v>
          </cell>
          <cell r="F1238" t="str">
            <v>3 - Administrativo</v>
          </cell>
          <cell r="G1238" t="str">
            <v>513505</v>
          </cell>
          <cell r="H1238">
            <v>45352</v>
          </cell>
          <cell r="L1238">
            <v>113.3372377</v>
          </cell>
          <cell r="M1238">
            <v>28.24</v>
          </cell>
          <cell r="O1238">
            <v>1.82</v>
          </cell>
          <cell r="R1238">
            <v>307.2</v>
          </cell>
          <cell r="S1238">
            <v>84.72</v>
          </cell>
        </row>
        <row r="1239">
          <cell r="C1239" t="str">
            <v>HOSPITAL MESTRE VITALINO</v>
          </cell>
          <cell r="E1239" t="str">
            <v>JOSINETE MARIA DE SOUZA SILVA</v>
          </cell>
          <cell r="F1239" t="str">
            <v>3 - Administrativo</v>
          </cell>
          <cell r="G1239" t="str">
            <v>517410</v>
          </cell>
          <cell r="H1239">
            <v>45352</v>
          </cell>
          <cell r="L1239">
            <v>113.3372377</v>
          </cell>
          <cell r="M1239">
            <v>26.36</v>
          </cell>
          <cell r="O1239">
            <v>1.82</v>
          </cell>
          <cell r="U1239">
            <v>78.25</v>
          </cell>
          <cell r="X1239" t="str">
            <v>AUX. CRECHE I</v>
          </cell>
        </row>
        <row r="1240">
          <cell r="C1240" t="str">
            <v>HOSPITAL MESTRE VITALINO</v>
          </cell>
          <cell r="E1240" t="str">
            <v>JOSIVALDO FERREIRA DA SILVA</v>
          </cell>
          <cell r="F1240" t="str">
            <v>3 - Administrativo</v>
          </cell>
          <cell r="G1240" t="str">
            <v>514320</v>
          </cell>
          <cell r="H1240">
            <v>45352</v>
          </cell>
          <cell r="L1240">
            <v>113.3372377</v>
          </cell>
          <cell r="M1240">
            <v>28.24</v>
          </cell>
          <cell r="O1240">
            <v>1.82</v>
          </cell>
        </row>
        <row r="1241">
          <cell r="C1241" t="str">
            <v>HOSPITAL MESTRE VITALINO</v>
          </cell>
          <cell r="E1241" t="str">
            <v>JOSIVALDO TAVARES DA SILVA</v>
          </cell>
          <cell r="F1241" t="str">
            <v>3 - Administrativo</v>
          </cell>
          <cell r="G1241" t="str">
            <v>514320</v>
          </cell>
          <cell r="H1241">
            <v>45352</v>
          </cell>
          <cell r="O1241">
            <v>1.82</v>
          </cell>
        </row>
        <row r="1242">
          <cell r="C1242" t="str">
            <v>HOSPITAL MESTRE VITALINO</v>
          </cell>
          <cell r="E1242" t="str">
            <v>JOSIVAN BEZERRA DOS SANTOS</v>
          </cell>
          <cell r="F1242" t="str">
            <v>3 - Administrativo</v>
          </cell>
          <cell r="G1242" t="str">
            <v>517410</v>
          </cell>
          <cell r="H1242">
            <v>45352</v>
          </cell>
          <cell r="O1242">
            <v>1.82</v>
          </cell>
        </row>
        <row r="1243">
          <cell r="C1243" t="str">
            <v>HOSPITAL MESTRE VITALINO</v>
          </cell>
          <cell r="E1243" t="str">
            <v>JOSIVANIA BELARMINO DA SILVA</v>
          </cell>
          <cell r="F1243" t="str">
            <v>3 - Administrativo</v>
          </cell>
          <cell r="G1243" t="str">
            <v>513430</v>
          </cell>
          <cell r="H1243">
            <v>45352</v>
          </cell>
          <cell r="L1243">
            <v>113.3372377</v>
          </cell>
          <cell r="M1243">
            <v>27.3</v>
          </cell>
          <cell r="O1243">
            <v>1.82</v>
          </cell>
          <cell r="R1243">
            <v>307.2</v>
          </cell>
          <cell r="S1243">
            <v>84.72</v>
          </cell>
          <cell r="U1243">
            <v>78.25</v>
          </cell>
          <cell r="X1243" t="str">
            <v>AUX. CRECHE I</v>
          </cell>
        </row>
        <row r="1244">
          <cell r="C1244" t="str">
            <v>HOSPITAL MESTRE VITALINO</v>
          </cell>
          <cell r="E1244" t="str">
            <v>JOSYANE RAMOS QUEIROZ</v>
          </cell>
          <cell r="F1244" t="str">
            <v>3 - Administrativo</v>
          </cell>
          <cell r="G1244" t="str">
            <v>411010</v>
          </cell>
          <cell r="H1244">
            <v>45352</v>
          </cell>
          <cell r="O1244">
            <v>1.82</v>
          </cell>
        </row>
        <row r="1245">
          <cell r="C1245" t="str">
            <v>HOSPITAL MESTRE VITALINO</v>
          </cell>
          <cell r="E1245" t="str">
            <v>JOYCE ARAUJO SOUZA</v>
          </cell>
          <cell r="F1245" t="str">
            <v>2 - Outros Profissionais da Saúde</v>
          </cell>
          <cell r="G1245" t="str">
            <v>322205</v>
          </cell>
          <cell r="H1245">
            <v>45352</v>
          </cell>
          <cell r="O1245">
            <v>1.82</v>
          </cell>
          <cell r="U1245">
            <v>74.97</v>
          </cell>
          <cell r="X1245" t="str">
            <v>AUX. CRECHE I</v>
          </cell>
          <cell r="Y1245">
            <v>1653.3100000000002</v>
          </cell>
          <cell r="AB1245" t="str">
            <v>PL14434</v>
          </cell>
        </row>
        <row r="1246">
          <cell r="C1246" t="str">
            <v>HOSPITAL MESTRE VITALINO</v>
          </cell>
          <cell r="E1246" t="str">
            <v>JOYCE DOS SANTOS XAVIER</v>
          </cell>
          <cell r="F1246" t="str">
            <v>3 - Administrativo</v>
          </cell>
          <cell r="G1246" t="str">
            <v>411010</v>
          </cell>
          <cell r="H1246">
            <v>45352</v>
          </cell>
          <cell r="O1246">
            <v>1.82</v>
          </cell>
        </row>
        <row r="1247">
          <cell r="C1247" t="str">
            <v>HOSPITAL MESTRE VITALINO</v>
          </cell>
          <cell r="E1247" t="str">
            <v>JOYCEANE VIEIRA DOS SANTOS</v>
          </cell>
          <cell r="F1247" t="str">
            <v>2 - Outros Profissionais da Saúde</v>
          </cell>
          <cell r="G1247" t="str">
            <v>322205</v>
          </cell>
          <cell r="H1247">
            <v>45352</v>
          </cell>
          <cell r="L1247">
            <v>113.3372377</v>
          </cell>
          <cell r="M1247">
            <v>29.39</v>
          </cell>
          <cell r="O1247">
            <v>1.82</v>
          </cell>
          <cell r="U1247">
            <v>77.55</v>
          </cell>
          <cell r="X1247" t="str">
            <v>AUX. CRECHE I</v>
          </cell>
          <cell r="Y1247">
            <v>1653.3100000000002</v>
          </cell>
          <cell r="AB1247" t="str">
            <v>PL14434</v>
          </cell>
        </row>
        <row r="1248">
          <cell r="C1248" t="str">
            <v>HOSPITAL MESTRE VITALINO</v>
          </cell>
          <cell r="E1248" t="str">
            <v>JOYSE LARISSE MIRANDA</v>
          </cell>
          <cell r="F1248" t="str">
            <v>3 - Administrativo</v>
          </cell>
          <cell r="G1248" t="str">
            <v>513430</v>
          </cell>
          <cell r="H1248">
            <v>45352</v>
          </cell>
          <cell r="L1248">
            <v>113.3372377</v>
          </cell>
          <cell r="M1248">
            <v>28.24</v>
          </cell>
          <cell r="O1248">
            <v>1.82</v>
          </cell>
        </row>
        <row r="1249">
          <cell r="C1249" t="str">
            <v>HOSPITAL MESTRE VITALINO</v>
          </cell>
          <cell r="E1249" t="str">
            <v>JUCIANDRO SIVANILDO DA SILVA</v>
          </cell>
          <cell r="F1249" t="str">
            <v>3 - Administrativo</v>
          </cell>
          <cell r="G1249" t="str">
            <v>514320</v>
          </cell>
          <cell r="H1249">
            <v>45352</v>
          </cell>
          <cell r="O1249">
            <v>1.82</v>
          </cell>
        </row>
        <row r="1250">
          <cell r="C1250" t="str">
            <v>HOSPITAL MESTRE VITALINO</v>
          </cell>
          <cell r="E1250" t="str">
            <v>JUCIANO DE MENEZES SANTOS</v>
          </cell>
          <cell r="F1250" t="str">
            <v>2 - Outros Profissionais da Saúde</v>
          </cell>
          <cell r="G1250" t="str">
            <v>322205</v>
          </cell>
          <cell r="H1250">
            <v>45352</v>
          </cell>
          <cell r="L1250">
            <v>113.3372377</v>
          </cell>
          <cell r="M1250">
            <v>29.39</v>
          </cell>
          <cell r="O1250">
            <v>1.82</v>
          </cell>
          <cell r="R1250">
            <v>153.6</v>
          </cell>
          <cell r="S1250">
            <v>88.17</v>
          </cell>
          <cell r="Y1250">
            <v>1653.3100000000002</v>
          </cell>
          <cell r="AB1250" t="str">
            <v>PL14434</v>
          </cell>
        </row>
        <row r="1251">
          <cell r="C1251" t="str">
            <v>HOSPITAL MESTRE VITALINO</v>
          </cell>
          <cell r="E1251" t="str">
            <v>JUCIARA CAVALCANTE BEZERRA</v>
          </cell>
          <cell r="F1251" t="str">
            <v>3 - Administrativo</v>
          </cell>
          <cell r="G1251" t="str">
            <v>411010</v>
          </cell>
          <cell r="H1251">
            <v>45352</v>
          </cell>
          <cell r="O1251">
            <v>1.82</v>
          </cell>
          <cell r="R1251">
            <v>307.2</v>
          </cell>
          <cell r="S1251">
            <v>87.97</v>
          </cell>
          <cell r="U1251">
            <v>80.95</v>
          </cell>
          <cell r="X1251" t="str">
            <v>AUX. CRECHE I</v>
          </cell>
        </row>
        <row r="1252">
          <cell r="C1252" t="str">
            <v>HOSPITAL MESTRE VITALINO</v>
          </cell>
          <cell r="E1252" t="str">
            <v>JUCICLEIDE BEZERRA DE OLIVEIRA</v>
          </cell>
          <cell r="F1252" t="str">
            <v>2 - Outros Profissionais da Saúde</v>
          </cell>
          <cell r="G1252" t="str">
            <v>322205</v>
          </cell>
          <cell r="H1252">
            <v>45352</v>
          </cell>
          <cell r="L1252">
            <v>113.3372377</v>
          </cell>
          <cell r="M1252">
            <v>29.39</v>
          </cell>
          <cell r="O1252">
            <v>1.82</v>
          </cell>
          <cell r="Y1252">
            <v>1653.3100000000002</v>
          </cell>
          <cell r="AB1252" t="str">
            <v>PL14434</v>
          </cell>
        </row>
        <row r="1253">
          <cell r="C1253" t="str">
            <v>HOSPITAL MESTRE VITALINO</v>
          </cell>
          <cell r="E1253" t="str">
            <v>JUCIEL ALMIR OLIVEIRA SANTOS</v>
          </cell>
          <cell r="F1253" t="str">
            <v>2 - Outros Profissionais da Saúde</v>
          </cell>
          <cell r="G1253" t="str">
            <v>322205</v>
          </cell>
          <cell r="H1253">
            <v>45352</v>
          </cell>
          <cell r="O1253">
            <v>1.82</v>
          </cell>
          <cell r="Y1253">
            <v>1653.3100000000002</v>
          </cell>
          <cell r="AB1253" t="str">
            <v>PL14434</v>
          </cell>
        </row>
        <row r="1254">
          <cell r="C1254" t="str">
            <v>HOSPITAL MESTRE VITALINO</v>
          </cell>
          <cell r="E1254" t="str">
            <v>JUCILENE BARBOSA DE SOUZA</v>
          </cell>
          <cell r="F1254" t="str">
            <v>2 - Outros Profissionais da Saúde</v>
          </cell>
          <cell r="G1254" t="str">
            <v>223505</v>
          </cell>
          <cell r="H1254">
            <v>45352</v>
          </cell>
          <cell r="L1254">
            <v>113.3372377</v>
          </cell>
          <cell r="M1254">
            <v>3.72</v>
          </cell>
          <cell r="O1254">
            <v>1.35</v>
          </cell>
          <cell r="Y1254">
            <v>1597.24</v>
          </cell>
          <cell r="AB1254" t="str">
            <v>PL14434</v>
          </cell>
        </row>
        <row r="1255">
          <cell r="C1255" t="str">
            <v>HOSPITAL MESTRE VITALINO</v>
          </cell>
          <cell r="E1255" t="str">
            <v>JUCILENE SEVERINA DOS SANTOS TINE DE MACEDO</v>
          </cell>
          <cell r="F1255" t="str">
            <v>3 - Administrativo</v>
          </cell>
          <cell r="G1255" t="str">
            <v>411010</v>
          </cell>
          <cell r="H1255">
            <v>45352</v>
          </cell>
          <cell r="L1255">
            <v>113.3372377</v>
          </cell>
          <cell r="M1255">
            <v>29.32</v>
          </cell>
          <cell r="O1255">
            <v>1.82</v>
          </cell>
        </row>
        <row r="1256">
          <cell r="C1256" t="str">
            <v>HOSPITAL MESTRE VITALINO</v>
          </cell>
          <cell r="E1256" t="str">
            <v>JUCINEIDE ESTELINA DOS SANTOS</v>
          </cell>
          <cell r="F1256" t="str">
            <v>2 - Outros Profissionais da Saúde</v>
          </cell>
          <cell r="G1256" t="str">
            <v>322205</v>
          </cell>
          <cell r="H1256">
            <v>45352</v>
          </cell>
          <cell r="L1256">
            <v>113.3372377</v>
          </cell>
          <cell r="M1256">
            <v>29.39</v>
          </cell>
          <cell r="O1256">
            <v>1.82</v>
          </cell>
          <cell r="U1256">
            <v>77.55</v>
          </cell>
          <cell r="X1256" t="str">
            <v>AUX. CRECHE I</v>
          </cell>
          <cell r="Y1256">
            <v>1653.3100000000002</v>
          </cell>
          <cell r="AB1256" t="str">
            <v>PL14434</v>
          </cell>
        </row>
        <row r="1257">
          <cell r="C1257" t="str">
            <v>HOSPITAL MESTRE VITALINO</v>
          </cell>
          <cell r="E1257" t="str">
            <v>JUCINEIDE MARIA DA SILVA</v>
          </cell>
          <cell r="F1257" t="str">
            <v>2 - Outros Profissionais da Saúde</v>
          </cell>
          <cell r="G1257" t="str">
            <v>324205</v>
          </cell>
          <cell r="H1257">
            <v>45352</v>
          </cell>
          <cell r="O1257">
            <v>1.82</v>
          </cell>
        </row>
        <row r="1258">
          <cell r="C1258" t="str">
            <v>HOSPITAL MESTRE VITALINO</v>
          </cell>
          <cell r="E1258" t="str">
            <v>JUCY LEIDE DA SILVA</v>
          </cell>
          <cell r="F1258" t="str">
            <v>3 - Administrativo</v>
          </cell>
          <cell r="G1258" t="str">
            <v>514320</v>
          </cell>
          <cell r="H1258">
            <v>45352</v>
          </cell>
          <cell r="L1258">
            <v>113.3372377</v>
          </cell>
          <cell r="M1258">
            <v>28.24</v>
          </cell>
          <cell r="O1258">
            <v>1.82</v>
          </cell>
        </row>
        <row r="1259">
          <cell r="C1259" t="str">
            <v>HOSPITAL MESTRE VITALINO</v>
          </cell>
          <cell r="E1259" t="str">
            <v>JULIA LUIZA CARDOSO DO EGITO</v>
          </cell>
          <cell r="F1259" t="str">
            <v>2 - Outros Profissionais da Saúde</v>
          </cell>
          <cell r="G1259" t="str">
            <v>223505</v>
          </cell>
          <cell r="H1259">
            <v>45352</v>
          </cell>
          <cell r="L1259">
            <v>113.3372377</v>
          </cell>
          <cell r="M1259">
            <v>3.83</v>
          </cell>
          <cell r="O1259">
            <v>1.35</v>
          </cell>
          <cell r="Y1259">
            <v>972.42</v>
          </cell>
          <cell r="AB1259" t="str">
            <v>PL14434</v>
          </cell>
        </row>
        <row r="1260">
          <cell r="C1260" t="str">
            <v>HOSPITAL MESTRE VITALINO</v>
          </cell>
          <cell r="E1260" t="str">
            <v>JULIANA AMANDA VEIGA MONTEIRO</v>
          </cell>
          <cell r="F1260" t="str">
            <v>2 - Outros Profissionais da Saúde</v>
          </cell>
          <cell r="G1260" t="str">
            <v>223505</v>
          </cell>
          <cell r="H1260">
            <v>45352</v>
          </cell>
          <cell r="L1260">
            <v>113.3372377</v>
          </cell>
          <cell r="M1260">
            <v>4.1100000000000003</v>
          </cell>
          <cell r="O1260">
            <v>1.35</v>
          </cell>
          <cell r="R1260">
            <v>201.6</v>
          </cell>
          <cell r="S1260">
            <v>164.28</v>
          </cell>
          <cell r="Y1260">
            <v>972.42</v>
          </cell>
          <cell r="AB1260" t="str">
            <v>PL14434</v>
          </cell>
        </row>
        <row r="1261">
          <cell r="C1261" t="str">
            <v>HOSPITAL MESTRE VITALINO</v>
          </cell>
          <cell r="E1261" t="str">
            <v>JULIANA APOLINARIA DE MORAIS</v>
          </cell>
          <cell r="F1261" t="str">
            <v>2 - Outros Profissionais da Saúde</v>
          </cell>
          <cell r="G1261" t="str">
            <v>322205</v>
          </cell>
          <cell r="H1261">
            <v>45352</v>
          </cell>
          <cell r="L1261">
            <v>113.3372377</v>
          </cell>
          <cell r="M1261">
            <v>26.45</v>
          </cell>
          <cell r="O1261">
            <v>1.82</v>
          </cell>
          <cell r="Y1261">
            <v>1653.3100000000002</v>
          </cell>
          <cell r="AB1261" t="str">
            <v>PL14434</v>
          </cell>
        </row>
        <row r="1262">
          <cell r="C1262" t="str">
            <v>HOSPITAL MESTRE VITALINO</v>
          </cell>
          <cell r="E1262" t="str">
            <v>JULIANA CANDIDA DOS SANTOS</v>
          </cell>
          <cell r="F1262" t="str">
            <v>2 - Outros Profissionais da Saúde</v>
          </cell>
          <cell r="G1262" t="str">
            <v>322205</v>
          </cell>
          <cell r="H1262">
            <v>45352</v>
          </cell>
          <cell r="L1262">
            <v>113.3372377</v>
          </cell>
          <cell r="M1262">
            <v>29.39</v>
          </cell>
          <cell r="O1262">
            <v>1.82</v>
          </cell>
          <cell r="Y1262">
            <v>1653.3100000000002</v>
          </cell>
          <cell r="AB1262" t="str">
            <v>PL14434</v>
          </cell>
        </row>
        <row r="1263">
          <cell r="C1263" t="str">
            <v>HOSPITAL MESTRE VITALINO</v>
          </cell>
          <cell r="E1263" t="str">
            <v>JULIANA CIBELE CARVALHO DOS SANTOS</v>
          </cell>
          <cell r="F1263" t="str">
            <v>2 - Outros Profissionais da Saúde</v>
          </cell>
          <cell r="G1263" t="str">
            <v>223505</v>
          </cell>
          <cell r="H1263">
            <v>45352</v>
          </cell>
          <cell r="L1263">
            <v>113.3372377</v>
          </cell>
          <cell r="M1263">
            <v>4.1100000000000003</v>
          </cell>
          <cell r="O1263">
            <v>1.35</v>
          </cell>
          <cell r="Y1263">
            <v>972.42</v>
          </cell>
          <cell r="AB1263" t="str">
            <v>PL14434</v>
          </cell>
        </row>
        <row r="1264">
          <cell r="C1264" t="str">
            <v>HOSPITAL MESTRE VITALINO</v>
          </cell>
          <cell r="E1264" t="str">
            <v>JULIANA CLAUDIA MELO DA COSTA</v>
          </cell>
          <cell r="F1264" t="str">
            <v>2 - Outros Profissionais da Saúde</v>
          </cell>
          <cell r="G1264" t="str">
            <v>223505</v>
          </cell>
          <cell r="H1264">
            <v>45352</v>
          </cell>
          <cell r="L1264">
            <v>113.3372377</v>
          </cell>
          <cell r="M1264">
            <v>3.7</v>
          </cell>
          <cell r="O1264">
            <v>1.35</v>
          </cell>
          <cell r="Y1264">
            <v>972.42</v>
          </cell>
          <cell r="AB1264" t="str">
            <v>PL14434</v>
          </cell>
        </row>
        <row r="1265">
          <cell r="C1265" t="str">
            <v>HOSPITAL MESTRE VITALINO</v>
          </cell>
          <cell r="E1265" t="str">
            <v>JULIANA CLIS CARNEIRO DA SILVA</v>
          </cell>
          <cell r="F1265" t="str">
            <v>2 - Outros Profissionais da Saúde</v>
          </cell>
          <cell r="G1265" t="str">
            <v>223505</v>
          </cell>
          <cell r="H1265">
            <v>45352</v>
          </cell>
          <cell r="L1265">
            <v>113.3372377</v>
          </cell>
          <cell r="M1265">
            <v>4.1100000000000003</v>
          </cell>
          <cell r="O1265">
            <v>1.35</v>
          </cell>
        </row>
        <row r="1266">
          <cell r="C1266" t="str">
            <v>HOSPITAL MESTRE VITALINO</v>
          </cell>
          <cell r="E1266" t="str">
            <v>JULIANA CRISTINE FRANKENBERGER ROMANZEIRA</v>
          </cell>
          <cell r="F1266" t="str">
            <v>1 - Médico</v>
          </cell>
          <cell r="G1266" t="str">
            <v>225124</v>
          </cell>
          <cell r="H1266">
            <v>45352</v>
          </cell>
          <cell r="L1266">
            <v>113.3372377</v>
          </cell>
          <cell r="M1266">
            <v>4.24</v>
          </cell>
          <cell r="O1266">
            <v>5.77</v>
          </cell>
          <cell r="P1266">
            <v>1.23</v>
          </cell>
        </row>
        <row r="1267">
          <cell r="C1267" t="str">
            <v>HOSPITAL MESTRE VITALINO</v>
          </cell>
          <cell r="E1267" t="str">
            <v>JULIANA DOS SANTOS</v>
          </cell>
          <cell r="F1267" t="str">
            <v>2 - Outros Profissionais da Saúde</v>
          </cell>
          <cell r="G1267" t="str">
            <v>322205</v>
          </cell>
          <cell r="H1267">
            <v>45352</v>
          </cell>
          <cell r="L1267">
            <v>113.3372377</v>
          </cell>
          <cell r="M1267">
            <v>27.43</v>
          </cell>
          <cell r="O1267">
            <v>1.82</v>
          </cell>
          <cell r="Y1267">
            <v>1653.3100000000002</v>
          </cell>
          <cell r="AB1267" t="str">
            <v>PL14434</v>
          </cell>
        </row>
        <row r="1268">
          <cell r="C1268" t="str">
            <v>HOSPITAL MESTRE VITALINO</v>
          </cell>
          <cell r="E1268" t="str">
            <v>JULIANA FELIPE DE SOUSA</v>
          </cell>
          <cell r="F1268" t="str">
            <v>2 - Outros Profissionais da Saúde</v>
          </cell>
          <cell r="G1268" t="str">
            <v>223505</v>
          </cell>
          <cell r="H1268">
            <v>45352</v>
          </cell>
          <cell r="L1268">
            <v>113.3372377</v>
          </cell>
          <cell r="M1268">
            <v>3.59</v>
          </cell>
          <cell r="O1268">
            <v>1.35</v>
          </cell>
          <cell r="Y1268">
            <v>1597.24</v>
          </cell>
          <cell r="AB1268" t="str">
            <v>PL14434</v>
          </cell>
        </row>
        <row r="1269">
          <cell r="C1269" t="str">
            <v>HOSPITAL MESTRE VITALINO</v>
          </cell>
          <cell r="E1269" t="str">
            <v>JULIANA JOSEFA DA SILVA</v>
          </cell>
          <cell r="F1269" t="str">
            <v>2 - Outros Profissionais da Saúde</v>
          </cell>
          <cell r="G1269" t="str">
            <v>521130</v>
          </cell>
          <cell r="H1269">
            <v>45352</v>
          </cell>
          <cell r="O1269">
            <v>1.82</v>
          </cell>
          <cell r="R1269">
            <v>307.2</v>
          </cell>
          <cell r="S1269">
            <v>84.72</v>
          </cell>
        </row>
        <row r="1270">
          <cell r="C1270" t="str">
            <v>HOSPITAL MESTRE VITALINO</v>
          </cell>
          <cell r="E1270" t="str">
            <v>JULIANA KARLA SANTOS DE ALMEIDA</v>
          </cell>
          <cell r="F1270" t="str">
            <v>2 - Outros Profissionais da Saúde</v>
          </cell>
          <cell r="G1270" t="str">
            <v>322205</v>
          </cell>
          <cell r="H1270">
            <v>45352</v>
          </cell>
          <cell r="L1270">
            <v>113.3372377</v>
          </cell>
          <cell r="M1270">
            <v>29.39</v>
          </cell>
          <cell r="O1270">
            <v>1.82</v>
          </cell>
          <cell r="Y1270">
            <v>1653.3100000000002</v>
          </cell>
          <cell r="AB1270" t="str">
            <v>PL14434</v>
          </cell>
        </row>
        <row r="1271">
          <cell r="C1271" t="str">
            <v>HOSPITAL MESTRE VITALINO</v>
          </cell>
          <cell r="E1271" t="str">
            <v>JULIANA MARIA DA SILVA</v>
          </cell>
          <cell r="F1271" t="str">
            <v>2 - Outros Profissionais da Saúde</v>
          </cell>
          <cell r="G1271" t="str">
            <v>322205</v>
          </cell>
          <cell r="H1271">
            <v>45352</v>
          </cell>
          <cell r="L1271">
            <v>113.3372377</v>
          </cell>
          <cell r="M1271">
            <v>24.49</v>
          </cell>
          <cell r="O1271">
            <v>1.82</v>
          </cell>
          <cell r="Y1271">
            <v>1653.3100000000002</v>
          </cell>
          <cell r="AB1271" t="str">
            <v>PL14434</v>
          </cell>
        </row>
        <row r="1272">
          <cell r="C1272" t="str">
            <v>HOSPITAL MESTRE VITALINO</v>
          </cell>
          <cell r="E1272" t="str">
            <v>JULIANA MARIA DA SILVA GOMES</v>
          </cell>
          <cell r="F1272" t="str">
            <v>2 - Outros Profissionais da Saúde</v>
          </cell>
          <cell r="G1272" t="str">
            <v>322205</v>
          </cell>
          <cell r="H1272">
            <v>45352</v>
          </cell>
          <cell r="L1272">
            <v>113.3372377</v>
          </cell>
          <cell r="M1272">
            <v>29.39</v>
          </cell>
          <cell r="O1272">
            <v>1.82</v>
          </cell>
          <cell r="Y1272">
            <v>1653.3100000000002</v>
          </cell>
          <cell r="AB1272" t="str">
            <v>PL14434</v>
          </cell>
        </row>
        <row r="1273">
          <cell r="C1273" t="str">
            <v>HOSPITAL MESTRE VITALINO</v>
          </cell>
          <cell r="E1273" t="str">
            <v>JULIANA MARQUES SILVA DE ABREU</v>
          </cell>
          <cell r="F1273" t="str">
            <v>2 - Outros Profissionais da Saúde</v>
          </cell>
          <cell r="G1273" t="str">
            <v>223505</v>
          </cell>
          <cell r="H1273">
            <v>45352</v>
          </cell>
          <cell r="O1273">
            <v>1.35</v>
          </cell>
          <cell r="U1273">
            <v>120.26</v>
          </cell>
          <cell r="X1273" t="str">
            <v>AUX. CRECHE I, AUX.CRECHE FÉRIAS</v>
          </cell>
          <cell r="Y1273">
            <v>972.42</v>
          </cell>
          <cell r="AB1273" t="str">
            <v>PL14434</v>
          </cell>
        </row>
        <row r="1274">
          <cell r="C1274" t="str">
            <v>HOSPITAL MESTRE VITALINO</v>
          </cell>
          <cell r="E1274" t="str">
            <v>JULIANA QUITERIA DA SILVA</v>
          </cell>
          <cell r="F1274" t="str">
            <v>2 - Outros Profissionais da Saúde</v>
          </cell>
          <cell r="G1274" t="str">
            <v>322205</v>
          </cell>
          <cell r="H1274">
            <v>45352</v>
          </cell>
          <cell r="O1274">
            <v>1.82</v>
          </cell>
          <cell r="Y1274">
            <v>1653.3100000000002</v>
          </cell>
          <cell r="AB1274" t="str">
            <v>PL14434</v>
          </cell>
        </row>
        <row r="1275">
          <cell r="C1275" t="str">
            <v>HOSPITAL MESTRE VITALINO</v>
          </cell>
          <cell r="E1275" t="str">
            <v>JULIANA SANTANA BURGOS</v>
          </cell>
          <cell r="F1275" t="str">
            <v>3 - Administrativo</v>
          </cell>
          <cell r="G1275" t="str">
            <v>411010</v>
          </cell>
          <cell r="H1275">
            <v>45352</v>
          </cell>
          <cell r="L1275">
            <v>113.3372377</v>
          </cell>
          <cell r="M1275">
            <v>29.32</v>
          </cell>
          <cell r="O1275">
            <v>1.82</v>
          </cell>
          <cell r="R1275">
            <v>403.2</v>
          </cell>
          <cell r="S1275">
            <v>87.97</v>
          </cell>
        </row>
        <row r="1276">
          <cell r="C1276" t="str">
            <v>HOSPITAL MESTRE VITALINO</v>
          </cell>
          <cell r="E1276" t="str">
            <v>JULIANA SHIRLEY DA SILVA</v>
          </cell>
          <cell r="F1276" t="str">
            <v>2 - Outros Profissionais da Saúde</v>
          </cell>
          <cell r="G1276" t="str">
            <v>322205</v>
          </cell>
          <cell r="H1276">
            <v>45352</v>
          </cell>
          <cell r="L1276">
            <v>113.3372377</v>
          </cell>
          <cell r="M1276">
            <v>29.39</v>
          </cell>
          <cell r="O1276">
            <v>1.82</v>
          </cell>
          <cell r="Y1276">
            <v>1653.3100000000002</v>
          </cell>
          <cell r="AB1276" t="str">
            <v>PL14434</v>
          </cell>
        </row>
        <row r="1277">
          <cell r="C1277" t="str">
            <v>HOSPITAL MESTRE VITALINO</v>
          </cell>
          <cell r="E1277" t="str">
            <v>JULIANA VALADARES DE SIQUEIRA</v>
          </cell>
          <cell r="F1277" t="str">
            <v>1 - Médico</v>
          </cell>
          <cell r="G1277" t="str">
            <v>225125</v>
          </cell>
          <cell r="H1277">
            <v>45352</v>
          </cell>
          <cell r="L1277">
            <v>113.3372377</v>
          </cell>
          <cell r="M1277">
            <v>4.24</v>
          </cell>
          <cell r="O1277">
            <v>5.77</v>
          </cell>
          <cell r="P1277">
            <v>1.23</v>
          </cell>
        </row>
        <row r="1278">
          <cell r="C1278" t="str">
            <v>HOSPITAL MESTRE VITALINO</v>
          </cell>
          <cell r="E1278" t="str">
            <v>JULIANA VANESSA DA SILVA</v>
          </cell>
          <cell r="F1278" t="str">
            <v>2 - Outros Profissionais da Saúde</v>
          </cell>
          <cell r="G1278" t="str">
            <v>223710</v>
          </cell>
          <cell r="H1278">
            <v>45352</v>
          </cell>
          <cell r="O1278">
            <v>1.82</v>
          </cell>
        </row>
        <row r="1279">
          <cell r="C1279" t="str">
            <v>HOSPITAL MESTRE VITALINO</v>
          </cell>
          <cell r="E1279" t="str">
            <v>JULIANE CLECIA MARIA DA SILVA</v>
          </cell>
          <cell r="F1279" t="str">
            <v>2 - Outros Profissionais da Saúde</v>
          </cell>
          <cell r="G1279" t="str">
            <v>223505</v>
          </cell>
          <cell r="H1279">
            <v>45352</v>
          </cell>
          <cell r="L1279">
            <v>113.3372377</v>
          </cell>
          <cell r="M1279">
            <v>3.09</v>
          </cell>
          <cell r="O1279">
            <v>1.35</v>
          </cell>
          <cell r="Y1279">
            <v>1597.24</v>
          </cell>
          <cell r="AB1279" t="str">
            <v>PL14434</v>
          </cell>
        </row>
        <row r="1280">
          <cell r="C1280" t="str">
            <v>HOSPITAL MESTRE VITALINO</v>
          </cell>
          <cell r="E1280" t="str">
            <v>JULIANE FERREIRA NASCIMENTO</v>
          </cell>
          <cell r="F1280" t="str">
            <v>2 - Outros Profissionais da Saúde</v>
          </cell>
          <cell r="G1280" t="str">
            <v>521130</v>
          </cell>
          <cell r="H1280">
            <v>45352</v>
          </cell>
          <cell r="O1280">
            <v>1.82</v>
          </cell>
        </row>
        <row r="1281">
          <cell r="C1281" t="str">
            <v>HOSPITAL MESTRE VITALINO</v>
          </cell>
          <cell r="E1281" t="str">
            <v>JULIANE NEVES GONCALVES SARDOU</v>
          </cell>
          <cell r="F1281" t="str">
            <v>2 - Outros Profissionais da Saúde</v>
          </cell>
          <cell r="G1281" t="str">
            <v>223605</v>
          </cell>
          <cell r="H1281">
            <v>45352</v>
          </cell>
          <cell r="L1281">
            <v>113.3372377</v>
          </cell>
          <cell r="M1281">
            <v>1.3</v>
          </cell>
          <cell r="O1281">
            <v>1.35</v>
          </cell>
          <cell r="U1281">
            <v>41.15</v>
          </cell>
          <cell r="X1281" t="str">
            <v xml:space="preserve">AUX.CRECHE II </v>
          </cell>
        </row>
        <row r="1282">
          <cell r="C1282" t="str">
            <v>HOSPITAL MESTRE VITALINO</v>
          </cell>
          <cell r="E1282" t="str">
            <v>JULIANO ANTONIO DA SILVA</v>
          </cell>
          <cell r="F1282" t="str">
            <v>3 - Administrativo</v>
          </cell>
          <cell r="G1282" t="str">
            <v>517410</v>
          </cell>
          <cell r="H1282">
            <v>45352</v>
          </cell>
          <cell r="L1282">
            <v>113.3372377</v>
          </cell>
          <cell r="M1282">
            <v>28.24</v>
          </cell>
          <cell r="O1282">
            <v>1.82</v>
          </cell>
        </row>
        <row r="1283">
          <cell r="C1283" t="str">
            <v>HOSPITAL MESTRE VITALINO</v>
          </cell>
          <cell r="E1283" t="str">
            <v>JULIELLY CLARICE SILVA SIMOES</v>
          </cell>
          <cell r="F1283" t="str">
            <v>2 - Outros Profissionais da Saúde</v>
          </cell>
          <cell r="G1283" t="str">
            <v>223605</v>
          </cell>
          <cell r="H1283">
            <v>45352</v>
          </cell>
          <cell r="L1283">
            <v>113.3372377</v>
          </cell>
          <cell r="M1283">
            <v>3.54</v>
          </cell>
          <cell r="O1283">
            <v>1.35</v>
          </cell>
        </row>
        <row r="1284">
          <cell r="C1284" t="str">
            <v>HOSPITAL MESTRE VITALINO</v>
          </cell>
          <cell r="E1284" t="str">
            <v>JULIETE TORRES DE LIMA</v>
          </cell>
          <cell r="F1284" t="str">
            <v>2 - Outros Profissionais da Saúde</v>
          </cell>
          <cell r="G1284" t="str">
            <v>322205</v>
          </cell>
          <cell r="H1284">
            <v>45352</v>
          </cell>
          <cell r="L1284">
            <v>113.3372377</v>
          </cell>
          <cell r="M1284">
            <v>28.41</v>
          </cell>
          <cell r="O1284">
            <v>1.82</v>
          </cell>
          <cell r="Y1284">
            <v>1653.3100000000002</v>
          </cell>
          <cell r="AB1284" t="str">
            <v>PL14434</v>
          </cell>
        </row>
        <row r="1285">
          <cell r="C1285" t="str">
            <v>HOSPITAL MESTRE VITALINO</v>
          </cell>
          <cell r="E1285" t="str">
            <v>JULIO CESAR ALVES ALBUQUERQUE</v>
          </cell>
          <cell r="F1285" t="str">
            <v>3 - Administrativo</v>
          </cell>
          <cell r="G1285" t="str">
            <v>515110</v>
          </cell>
          <cell r="H1285">
            <v>45352</v>
          </cell>
          <cell r="L1285">
            <v>113.3372377</v>
          </cell>
          <cell r="M1285">
            <v>25.42</v>
          </cell>
          <cell r="O1285">
            <v>1.82</v>
          </cell>
          <cell r="R1285">
            <v>307.2</v>
          </cell>
          <cell r="S1285">
            <v>84.72</v>
          </cell>
        </row>
        <row r="1286">
          <cell r="C1286" t="str">
            <v>HOSPITAL MESTRE VITALINO</v>
          </cell>
          <cell r="E1286" t="str">
            <v>JULLIANA KATARINNE CARVALHO DE BRITO</v>
          </cell>
          <cell r="F1286" t="str">
            <v>1 - Médico</v>
          </cell>
          <cell r="G1286" t="str">
            <v>225125</v>
          </cell>
          <cell r="H1286">
            <v>45352</v>
          </cell>
          <cell r="L1286">
            <v>113.3372377</v>
          </cell>
          <cell r="M1286">
            <v>0.56999999999999995</v>
          </cell>
          <cell r="O1286">
            <v>5.77</v>
          </cell>
          <cell r="P1286">
            <v>1.23</v>
          </cell>
        </row>
        <row r="1287">
          <cell r="C1287" t="str">
            <v>HOSPITAL MESTRE VITALINO</v>
          </cell>
          <cell r="E1287" t="str">
            <v>JULLIANA MARIA DOS SANTOS</v>
          </cell>
          <cell r="F1287" t="str">
            <v>1 - Médico</v>
          </cell>
          <cell r="G1287" t="str">
            <v>225170</v>
          </cell>
          <cell r="H1287">
            <v>45352</v>
          </cell>
          <cell r="L1287">
            <v>113.3372377</v>
          </cell>
          <cell r="M1287">
            <v>4.24</v>
          </cell>
          <cell r="O1287">
            <v>5.77</v>
          </cell>
          <cell r="P1287">
            <v>1.23</v>
          </cell>
        </row>
        <row r="1288">
          <cell r="C1288" t="str">
            <v>HOSPITAL MESTRE VITALINO</v>
          </cell>
          <cell r="E1288" t="str">
            <v>JULLIANA TAYANA FRAGOSO DA SILVA</v>
          </cell>
          <cell r="F1288" t="str">
            <v>3 - Administrativo</v>
          </cell>
          <cell r="G1288" t="str">
            <v>514320</v>
          </cell>
          <cell r="H1288">
            <v>45352</v>
          </cell>
          <cell r="O1288">
            <v>1.82</v>
          </cell>
        </row>
        <row r="1289">
          <cell r="C1289" t="str">
            <v>HOSPITAL MESTRE VITALINO</v>
          </cell>
          <cell r="E1289" t="str">
            <v>JULLYANE REBECA RODRIGUES DA SILVA</v>
          </cell>
          <cell r="F1289" t="str">
            <v>2 - Outros Profissionais da Saúde</v>
          </cell>
          <cell r="G1289" t="str">
            <v>223505</v>
          </cell>
          <cell r="H1289">
            <v>45352</v>
          </cell>
          <cell r="L1289">
            <v>113.3372377</v>
          </cell>
          <cell r="M1289">
            <v>3.85</v>
          </cell>
          <cell r="O1289">
            <v>1.35</v>
          </cell>
          <cell r="U1289">
            <v>120.26</v>
          </cell>
          <cell r="X1289" t="str">
            <v>AUX. CRECHE I</v>
          </cell>
          <cell r="Y1289">
            <v>1130.8899999999999</v>
          </cell>
          <cell r="AB1289" t="str">
            <v>PL14434</v>
          </cell>
        </row>
        <row r="1290">
          <cell r="C1290" t="str">
            <v>HOSPITAL MESTRE VITALINO</v>
          </cell>
          <cell r="E1290" t="str">
            <v>JUNIO DA SILVA SALES</v>
          </cell>
          <cell r="F1290" t="str">
            <v>2 - Outros Profissionais da Saúde</v>
          </cell>
          <cell r="G1290" t="str">
            <v>521130</v>
          </cell>
          <cell r="H1290">
            <v>45352</v>
          </cell>
          <cell r="L1290">
            <v>113.3372377</v>
          </cell>
          <cell r="M1290">
            <v>28.24</v>
          </cell>
          <cell r="O1290">
            <v>1.82</v>
          </cell>
          <cell r="R1290">
            <v>307.2</v>
          </cell>
          <cell r="S1290">
            <v>84.72</v>
          </cell>
        </row>
        <row r="1291">
          <cell r="C1291" t="str">
            <v>HOSPITAL MESTRE VITALINO</v>
          </cell>
          <cell r="E1291" t="str">
            <v>JURANDIR CAVALCANTI DE ARAUJO MELO</v>
          </cell>
          <cell r="F1291" t="str">
            <v>1 - Médico</v>
          </cell>
          <cell r="G1291" t="str">
            <v>225225</v>
          </cell>
          <cell r="H1291">
            <v>45352</v>
          </cell>
          <cell r="L1291">
            <v>113.3372377</v>
          </cell>
          <cell r="M1291">
            <v>2.12</v>
          </cell>
          <cell r="O1291">
            <v>5.77</v>
          </cell>
          <cell r="P1291">
            <v>1.23</v>
          </cell>
        </row>
        <row r="1292">
          <cell r="C1292" t="str">
            <v>HOSPITAL MESTRE VITALINO</v>
          </cell>
          <cell r="E1292" t="str">
            <v>JUSSARA CONCEICAO GERMANO DA SILVA</v>
          </cell>
          <cell r="F1292" t="str">
            <v>2 - Outros Profissionais da Saúde</v>
          </cell>
          <cell r="G1292" t="str">
            <v>223505</v>
          </cell>
          <cell r="H1292">
            <v>45352</v>
          </cell>
          <cell r="L1292">
            <v>113.3372377</v>
          </cell>
          <cell r="M1292">
            <v>4.1100000000000003</v>
          </cell>
          <cell r="O1292">
            <v>1.35</v>
          </cell>
          <cell r="Y1292">
            <v>972.42</v>
          </cell>
          <cell r="AB1292" t="str">
            <v>PL14434</v>
          </cell>
        </row>
        <row r="1293">
          <cell r="C1293" t="str">
            <v>HOSPITAL MESTRE VITALINO</v>
          </cell>
          <cell r="E1293" t="str">
            <v>KAINAN RODRIGUES PEIXOTO</v>
          </cell>
          <cell r="F1293" t="str">
            <v>2 - Outros Profissionais da Saúde</v>
          </cell>
          <cell r="G1293" t="str">
            <v>223505</v>
          </cell>
          <cell r="H1293">
            <v>45352</v>
          </cell>
          <cell r="L1293">
            <v>113.3372377</v>
          </cell>
          <cell r="M1293">
            <v>0.26</v>
          </cell>
          <cell r="O1293">
            <v>1.35</v>
          </cell>
          <cell r="Y1293">
            <v>1130.8899999999999</v>
          </cell>
          <cell r="AB1293" t="str">
            <v>PL14434</v>
          </cell>
        </row>
        <row r="1294">
          <cell r="C1294" t="str">
            <v>HOSPITAL MESTRE VITALINO</v>
          </cell>
          <cell r="E1294" t="str">
            <v>KAIQUE DE ALMEIDA RAMOS</v>
          </cell>
          <cell r="F1294" t="str">
            <v>2 - Outros Profissionais da Saúde</v>
          </cell>
          <cell r="G1294" t="str">
            <v>223505</v>
          </cell>
          <cell r="H1294">
            <v>45352</v>
          </cell>
          <cell r="O1294">
            <v>1.35</v>
          </cell>
          <cell r="Y1294">
            <v>972.42</v>
          </cell>
          <cell r="AB1294" t="str">
            <v>PL14434</v>
          </cell>
        </row>
        <row r="1295">
          <cell r="C1295" t="str">
            <v>HOSPITAL MESTRE VITALINO</v>
          </cell>
          <cell r="E1295" t="str">
            <v>KAIQUE FERREIRA ALVES</v>
          </cell>
          <cell r="F1295" t="str">
            <v>2 - Outros Profissionais da Saúde</v>
          </cell>
          <cell r="G1295" t="str">
            <v>223605</v>
          </cell>
          <cell r="H1295">
            <v>45352</v>
          </cell>
          <cell r="L1295">
            <v>113.3372377</v>
          </cell>
          <cell r="M1295">
            <v>3.19</v>
          </cell>
          <cell r="O1295">
            <v>1.35</v>
          </cell>
        </row>
        <row r="1296">
          <cell r="C1296" t="str">
            <v>HOSPITAL MESTRE VITALINO</v>
          </cell>
          <cell r="E1296" t="str">
            <v>KALINE SILVA TORRES</v>
          </cell>
          <cell r="F1296" t="str">
            <v>2 - Outros Profissionais da Saúde</v>
          </cell>
          <cell r="G1296" t="str">
            <v>223505</v>
          </cell>
          <cell r="H1296">
            <v>45352</v>
          </cell>
          <cell r="L1296">
            <v>113.3372377</v>
          </cell>
          <cell r="M1296">
            <v>2.89</v>
          </cell>
          <cell r="O1296">
            <v>1.35</v>
          </cell>
          <cell r="Y1296">
            <v>1597.24</v>
          </cell>
          <cell r="AB1296" t="str">
            <v>PL14434</v>
          </cell>
        </row>
        <row r="1297">
          <cell r="C1297" t="str">
            <v>HOSPITAL MESTRE VITALINO</v>
          </cell>
          <cell r="E1297" t="str">
            <v>KALLYNE GRAZIELE DA SILVA MUNIZ PEREIRA</v>
          </cell>
          <cell r="F1297" t="str">
            <v>3 - Administrativo</v>
          </cell>
          <cell r="G1297" t="str">
            <v>422305</v>
          </cell>
          <cell r="H1297">
            <v>45352</v>
          </cell>
          <cell r="O1297">
            <v>1.82</v>
          </cell>
          <cell r="R1297">
            <v>403.2</v>
          </cell>
          <cell r="S1297">
            <v>87.97</v>
          </cell>
          <cell r="U1297">
            <v>80.95</v>
          </cell>
          <cell r="X1297" t="str">
            <v xml:space="preserve">AUX.CRECHE II </v>
          </cell>
        </row>
        <row r="1298">
          <cell r="C1298" t="str">
            <v>HOSPITAL MESTRE VITALINO</v>
          </cell>
          <cell r="E1298" t="str">
            <v>KAMILA STEFFANIE FARIAS BARRETO</v>
          </cell>
          <cell r="F1298" t="str">
            <v>2 - Outros Profissionais da Saúde</v>
          </cell>
          <cell r="G1298" t="str">
            <v>223605</v>
          </cell>
          <cell r="H1298">
            <v>45352</v>
          </cell>
          <cell r="L1298">
            <v>113.3372377</v>
          </cell>
          <cell r="M1298">
            <v>2.99</v>
          </cell>
          <cell r="O1298">
            <v>1.35</v>
          </cell>
          <cell r="U1298">
            <v>112.22</v>
          </cell>
          <cell r="X1298" t="str">
            <v>AUX. CRECHE I</v>
          </cell>
        </row>
        <row r="1299">
          <cell r="C1299" t="str">
            <v>HOSPITAL MESTRE VITALINO</v>
          </cell>
          <cell r="E1299" t="str">
            <v>KAREN WANDERLLANE SILVA MONTEIRO</v>
          </cell>
          <cell r="F1299" t="str">
            <v>3 - Administrativo</v>
          </cell>
          <cell r="G1299" t="str">
            <v>514320</v>
          </cell>
          <cell r="H1299">
            <v>45352</v>
          </cell>
          <cell r="L1299">
            <v>113.3372377</v>
          </cell>
          <cell r="M1299">
            <v>17.89</v>
          </cell>
          <cell r="O1299">
            <v>1.82</v>
          </cell>
          <cell r="R1299">
            <v>153.6</v>
          </cell>
          <cell r="S1299">
            <v>84.72</v>
          </cell>
          <cell r="U1299">
            <v>80.95</v>
          </cell>
          <cell r="X1299" t="str">
            <v>AUX. CRECHE I</v>
          </cell>
        </row>
        <row r="1300">
          <cell r="C1300" t="str">
            <v>HOSPITAL MESTRE VITALINO</v>
          </cell>
          <cell r="E1300" t="str">
            <v>KARINA ALMEIDA FERREIRA</v>
          </cell>
          <cell r="F1300" t="str">
            <v>3 - Administrativo</v>
          </cell>
          <cell r="G1300" t="str">
            <v>411010</v>
          </cell>
          <cell r="H1300">
            <v>45352</v>
          </cell>
          <cell r="L1300">
            <v>113.3372377</v>
          </cell>
          <cell r="M1300">
            <v>25.41</v>
          </cell>
          <cell r="O1300">
            <v>1.82</v>
          </cell>
          <cell r="R1300">
            <v>307.2</v>
          </cell>
          <cell r="S1300">
            <v>87.97</v>
          </cell>
          <cell r="U1300">
            <v>80.95</v>
          </cell>
          <cell r="X1300" t="str">
            <v>AUX. CRECHE I</v>
          </cell>
        </row>
        <row r="1301">
          <cell r="C1301" t="str">
            <v>HOSPITAL MESTRE VITALINO</v>
          </cell>
          <cell r="E1301" t="str">
            <v>KARINA SOUZA DA SILVA</v>
          </cell>
          <cell r="F1301" t="str">
            <v>2 - Outros Profissionais da Saúde</v>
          </cell>
          <cell r="G1301" t="str">
            <v>322205</v>
          </cell>
          <cell r="H1301">
            <v>45352</v>
          </cell>
          <cell r="L1301">
            <v>113.3372377</v>
          </cell>
          <cell r="M1301">
            <v>25.47</v>
          </cell>
          <cell r="O1301">
            <v>1.82</v>
          </cell>
          <cell r="Y1301">
            <v>1653.3100000000002</v>
          </cell>
          <cell r="AB1301" t="str">
            <v>PL14434</v>
          </cell>
        </row>
        <row r="1302">
          <cell r="C1302" t="str">
            <v>HOSPITAL MESTRE VITALINO</v>
          </cell>
          <cell r="E1302" t="str">
            <v>KARLA AUDREY MAGALHAES SANTOS</v>
          </cell>
          <cell r="F1302" t="str">
            <v>3 - Administrativo</v>
          </cell>
          <cell r="G1302" t="str">
            <v>411010</v>
          </cell>
          <cell r="H1302">
            <v>45352</v>
          </cell>
          <cell r="L1302">
            <v>113.3372377</v>
          </cell>
          <cell r="M1302">
            <v>2.93</v>
          </cell>
          <cell r="O1302">
            <v>1.82</v>
          </cell>
        </row>
        <row r="1303">
          <cell r="C1303" t="str">
            <v>HOSPITAL MESTRE VITALINO</v>
          </cell>
          <cell r="E1303" t="str">
            <v>KARLA DAYANE OLIVEIRA SILVA</v>
          </cell>
          <cell r="F1303" t="str">
            <v>3 - Administrativo</v>
          </cell>
          <cell r="G1303" t="str">
            <v>513430</v>
          </cell>
          <cell r="H1303">
            <v>45352</v>
          </cell>
          <cell r="L1303">
            <v>113.3372377</v>
          </cell>
          <cell r="M1303">
            <v>25.42</v>
          </cell>
          <cell r="O1303">
            <v>1.82</v>
          </cell>
          <cell r="R1303">
            <v>307.2</v>
          </cell>
          <cell r="S1303">
            <v>84.72</v>
          </cell>
          <cell r="U1303">
            <v>80.95</v>
          </cell>
          <cell r="X1303" t="str">
            <v>AUX. CRECHE I</v>
          </cell>
        </row>
        <row r="1304">
          <cell r="C1304" t="str">
            <v>HOSPITAL MESTRE VITALINO</v>
          </cell>
          <cell r="E1304" t="str">
            <v>KARLA ELOISE DE SOUZA SILVA</v>
          </cell>
          <cell r="F1304" t="str">
            <v>2 - Outros Profissionais da Saúde</v>
          </cell>
          <cell r="G1304" t="str">
            <v>322205</v>
          </cell>
          <cell r="H1304">
            <v>45352</v>
          </cell>
          <cell r="O1304">
            <v>1.82</v>
          </cell>
        </row>
        <row r="1305">
          <cell r="C1305" t="str">
            <v>HOSPITAL MESTRE VITALINO</v>
          </cell>
          <cell r="E1305" t="str">
            <v>KARLA FABIANA DA SILVA VASCONCELOS MAGALHAES</v>
          </cell>
          <cell r="F1305" t="str">
            <v>2 - Outros Profissionais da Saúde</v>
          </cell>
          <cell r="G1305" t="str">
            <v>223605</v>
          </cell>
          <cell r="H1305">
            <v>45352</v>
          </cell>
          <cell r="L1305">
            <v>113.3372377</v>
          </cell>
          <cell r="M1305">
            <v>2.73</v>
          </cell>
          <cell r="O1305">
            <v>1.35</v>
          </cell>
        </row>
        <row r="1306">
          <cell r="C1306" t="str">
            <v>HOSPITAL MESTRE VITALINO</v>
          </cell>
          <cell r="E1306" t="str">
            <v>KARLA HELLEN DIAS SOARES</v>
          </cell>
          <cell r="F1306" t="str">
            <v>2 - Outros Profissionais da Saúde</v>
          </cell>
          <cell r="G1306" t="str">
            <v>223505</v>
          </cell>
          <cell r="H1306">
            <v>45352</v>
          </cell>
          <cell r="L1306">
            <v>113.3372377</v>
          </cell>
          <cell r="M1306">
            <v>4.1100000000000003</v>
          </cell>
          <cell r="O1306">
            <v>1.35</v>
          </cell>
          <cell r="Y1306">
            <v>972.42</v>
          </cell>
          <cell r="AB1306" t="str">
            <v>PL14434</v>
          </cell>
        </row>
        <row r="1307">
          <cell r="C1307" t="str">
            <v>HOSPITAL MESTRE VITALINO</v>
          </cell>
          <cell r="E1307" t="str">
            <v>KARLA SANDRELY DE ASSIS FRANCA</v>
          </cell>
          <cell r="F1307" t="str">
            <v>2 - Outros Profissionais da Saúde</v>
          </cell>
          <cell r="G1307" t="str">
            <v>521130</v>
          </cell>
          <cell r="H1307">
            <v>45352</v>
          </cell>
          <cell r="L1307">
            <v>113.3372377</v>
          </cell>
          <cell r="M1307">
            <v>28.24</v>
          </cell>
          <cell r="O1307">
            <v>1.82</v>
          </cell>
        </row>
        <row r="1308">
          <cell r="C1308" t="str">
            <v>HOSPITAL MESTRE VITALINO</v>
          </cell>
          <cell r="E1308" t="str">
            <v>KAROLAINE MARIA DA SILVA BENTO</v>
          </cell>
          <cell r="F1308" t="str">
            <v>2 - Outros Profissionais da Saúde</v>
          </cell>
          <cell r="G1308" t="str">
            <v>322205</v>
          </cell>
          <cell r="H1308">
            <v>45352</v>
          </cell>
          <cell r="L1308">
            <v>113.3372377</v>
          </cell>
          <cell r="M1308">
            <v>27.43</v>
          </cell>
          <cell r="O1308">
            <v>1.82</v>
          </cell>
          <cell r="Y1308">
            <v>1653.3100000000002</v>
          </cell>
          <cell r="AB1308" t="str">
            <v>PL14434</v>
          </cell>
        </row>
        <row r="1309">
          <cell r="C1309" t="str">
            <v>HOSPITAL MESTRE VITALINO</v>
          </cell>
          <cell r="E1309" t="str">
            <v>KAROLAYNE GABRIELE ARAUJO SANTOS</v>
          </cell>
          <cell r="F1309" t="str">
            <v>2 - Outros Profissionais da Saúde</v>
          </cell>
          <cell r="G1309" t="str">
            <v>223505</v>
          </cell>
          <cell r="H1309">
            <v>45352</v>
          </cell>
          <cell r="O1309">
            <v>1.35</v>
          </cell>
        </row>
        <row r="1310">
          <cell r="C1310" t="str">
            <v>HOSPITAL MESTRE VITALINO</v>
          </cell>
          <cell r="E1310" t="str">
            <v>KAROLAYNE LETICIA DE LIMA CRUZ</v>
          </cell>
          <cell r="F1310" t="str">
            <v>2 - Outros Profissionais da Saúde</v>
          </cell>
          <cell r="G1310" t="str">
            <v>322205</v>
          </cell>
          <cell r="H1310">
            <v>45352</v>
          </cell>
          <cell r="L1310">
            <v>113.3372377</v>
          </cell>
          <cell r="M1310">
            <v>26.45</v>
          </cell>
          <cell r="O1310">
            <v>1.82</v>
          </cell>
          <cell r="Y1310">
            <v>1653.3100000000002</v>
          </cell>
          <cell r="AB1310" t="str">
            <v>PL14434</v>
          </cell>
        </row>
        <row r="1311">
          <cell r="C1311" t="str">
            <v>HOSPITAL MESTRE VITALINO</v>
          </cell>
          <cell r="E1311" t="str">
            <v>KAROLINE ALVES GALDINO</v>
          </cell>
          <cell r="F1311" t="str">
            <v>2 - Outros Profissionais da Saúde</v>
          </cell>
          <cell r="G1311" t="str">
            <v>322205</v>
          </cell>
          <cell r="H1311">
            <v>45352</v>
          </cell>
          <cell r="L1311">
            <v>113.3372377</v>
          </cell>
          <cell r="M1311">
            <v>29.39</v>
          </cell>
          <cell r="O1311">
            <v>1.82</v>
          </cell>
          <cell r="Y1311">
            <v>1653.3100000000002</v>
          </cell>
          <cell r="AB1311" t="str">
            <v>PL14434</v>
          </cell>
        </row>
        <row r="1312">
          <cell r="C1312" t="str">
            <v>HOSPITAL MESTRE VITALINO</v>
          </cell>
          <cell r="E1312" t="str">
            <v>KASSIA REGINA ALVES DOS SANTOS</v>
          </cell>
          <cell r="F1312" t="str">
            <v>2 - Outros Profissionais da Saúde</v>
          </cell>
          <cell r="G1312" t="str">
            <v>131120</v>
          </cell>
          <cell r="H1312">
            <v>45352</v>
          </cell>
          <cell r="O1312">
            <v>1.82</v>
          </cell>
        </row>
        <row r="1313">
          <cell r="C1313" t="str">
            <v>HOSPITAL MESTRE VITALINO</v>
          </cell>
          <cell r="E1313" t="str">
            <v>KASSIA REJANE SILVA GOMES</v>
          </cell>
          <cell r="F1313" t="str">
            <v>3 - Administrativo</v>
          </cell>
          <cell r="G1313" t="str">
            <v>414105</v>
          </cell>
          <cell r="H1313">
            <v>45352</v>
          </cell>
          <cell r="O1313">
            <v>1.82</v>
          </cell>
        </row>
        <row r="1314">
          <cell r="C1314" t="str">
            <v>HOSPITAL MESTRE VITALINO</v>
          </cell>
          <cell r="E1314" t="str">
            <v>KATARINA CRISTIANE LEITE</v>
          </cell>
          <cell r="F1314" t="str">
            <v>2 - Outros Profissionais da Saúde</v>
          </cell>
          <cell r="G1314" t="str">
            <v>322205</v>
          </cell>
          <cell r="H1314">
            <v>45352</v>
          </cell>
          <cell r="L1314">
            <v>113.3372377</v>
          </cell>
          <cell r="M1314">
            <v>29.39</v>
          </cell>
          <cell r="O1314">
            <v>1.82</v>
          </cell>
          <cell r="Y1314">
            <v>1653.3100000000002</v>
          </cell>
          <cell r="AB1314" t="str">
            <v>PL14434</v>
          </cell>
        </row>
        <row r="1315">
          <cell r="C1315" t="str">
            <v>HOSPITAL MESTRE VITALINO</v>
          </cell>
          <cell r="E1315" t="str">
            <v>KATEANE MAYARA SILVA SANTANA</v>
          </cell>
          <cell r="F1315" t="str">
            <v>3 - Administrativo</v>
          </cell>
          <cell r="G1315" t="str">
            <v>514320</v>
          </cell>
          <cell r="H1315">
            <v>45352</v>
          </cell>
          <cell r="L1315">
            <v>113.3372377</v>
          </cell>
          <cell r="M1315">
            <v>28.24</v>
          </cell>
          <cell r="O1315">
            <v>1.82</v>
          </cell>
          <cell r="R1315">
            <v>307.2</v>
          </cell>
          <cell r="S1315">
            <v>84.72</v>
          </cell>
        </row>
        <row r="1316">
          <cell r="C1316" t="str">
            <v>HOSPITAL MESTRE VITALINO</v>
          </cell>
          <cell r="E1316" t="str">
            <v>KATHYA ROBERTA BARBOSA FREIRE</v>
          </cell>
          <cell r="F1316" t="str">
            <v>2 - Outros Profissionais da Saúde</v>
          </cell>
          <cell r="G1316" t="str">
            <v>223505</v>
          </cell>
          <cell r="H1316">
            <v>45352</v>
          </cell>
          <cell r="L1316">
            <v>113.3372377</v>
          </cell>
          <cell r="M1316">
            <v>4.1100000000000003</v>
          </cell>
          <cell r="O1316">
            <v>1.35</v>
          </cell>
          <cell r="Y1316">
            <v>972.42</v>
          </cell>
          <cell r="AB1316" t="str">
            <v>PL14434</v>
          </cell>
        </row>
        <row r="1317">
          <cell r="C1317" t="str">
            <v>HOSPITAL MESTRE VITALINO</v>
          </cell>
          <cell r="E1317" t="str">
            <v>KATIA CRISTIANY BARBOSA DA SILVA</v>
          </cell>
          <cell r="F1317" t="str">
            <v>2 - Outros Profissionais da Saúde</v>
          </cell>
          <cell r="G1317" t="str">
            <v>324115</v>
          </cell>
          <cell r="H1317">
            <v>45352</v>
          </cell>
          <cell r="O1317">
            <v>10</v>
          </cell>
        </row>
        <row r="1318">
          <cell r="C1318" t="str">
            <v>HOSPITAL MESTRE VITALINO</v>
          </cell>
          <cell r="E1318" t="str">
            <v>KATIA ELIANE DUARTE SANTOS</v>
          </cell>
          <cell r="F1318" t="str">
            <v>2 - Outros Profissionais da Saúde</v>
          </cell>
          <cell r="G1318" t="str">
            <v>322205</v>
          </cell>
          <cell r="H1318">
            <v>45352</v>
          </cell>
          <cell r="L1318">
            <v>113.3372377</v>
          </cell>
          <cell r="M1318">
            <v>29.39</v>
          </cell>
          <cell r="O1318">
            <v>1.82</v>
          </cell>
          <cell r="Y1318">
            <v>1653.3100000000002</v>
          </cell>
          <cell r="AB1318" t="str">
            <v>PL14434</v>
          </cell>
        </row>
        <row r="1319">
          <cell r="C1319" t="str">
            <v>HOSPITAL MESTRE VITALINO</v>
          </cell>
          <cell r="E1319" t="str">
            <v>KATIA MITIE VERISSIMO</v>
          </cell>
          <cell r="F1319" t="str">
            <v>3 - Administrativo</v>
          </cell>
          <cell r="G1319" t="str">
            <v>514320</v>
          </cell>
          <cell r="H1319">
            <v>45352</v>
          </cell>
          <cell r="L1319">
            <v>113.3372377</v>
          </cell>
          <cell r="M1319">
            <v>28.24</v>
          </cell>
          <cell r="O1319">
            <v>1.82</v>
          </cell>
        </row>
        <row r="1320">
          <cell r="C1320" t="str">
            <v>HOSPITAL MESTRE VITALINO</v>
          </cell>
          <cell r="E1320" t="str">
            <v>KATIA SANTIAGO MACIEL</v>
          </cell>
          <cell r="F1320" t="str">
            <v>2 - Outros Profissionais da Saúde</v>
          </cell>
          <cell r="G1320" t="str">
            <v>324205</v>
          </cell>
          <cell r="H1320">
            <v>45352</v>
          </cell>
          <cell r="O1320">
            <v>1.82</v>
          </cell>
        </row>
        <row r="1321">
          <cell r="C1321" t="str">
            <v>HOSPITAL MESTRE VITALINO</v>
          </cell>
          <cell r="E1321" t="str">
            <v>KATIANE LEMOS DA SILVA</v>
          </cell>
          <cell r="F1321" t="str">
            <v>3 - Administrativo</v>
          </cell>
          <cell r="G1321" t="str">
            <v>411010</v>
          </cell>
          <cell r="H1321">
            <v>45352</v>
          </cell>
          <cell r="O1321">
            <v>1.82</v>
          </cell>
          <cell r="R1321">
            <v>403.2</v>
          </cell>
          <cell r="S1321">
            <v>87.97</v>
          </cell>
        </row>
        <row r="1322">
          <cell r="C1322" t="str">
            <v>HOSPITAL MESTRE VITALINO</v>
          </cell>
          <cell r="E1322" t="str">
            <v>KATIUSCIA MARIA ROQUE BARROS MAGALHAES</v>
          </cell>
          <cell r="F1322" t="str">
            <v>2 - Outros Profissionais da Saúde</v>
          </cell>
          <cell r="G1322" t="str">
            <v>223505</v>
          </cell>
          <cell r="H1322">
            <v>45352</v>
          </cell>
          <cell r="L1322">
            <v>113.3372377</v>
          </cell>
          <cell r="M1322">
            <v>4.1100000000000003</v>
          </cell>
          <cell r="O1322">
            <v>1.35</v>
          </cell>
          <cell r="Y1322">
            <v>972.42</v>
          </cell>
          <cell r="AB1322" t="str">
            <v>PL14434</v>
          </cell>
        </row>
        <row r="1323">
          <cell r="C1323" t="str">
            <v>HOSPITAL MESTRE VITALINO</v>
          </cell>
          <cell r="E1323" t="str">
            <v>KAUANE SOARES SOUZA</v>
          </cell>
          <cell r="F1323" t="str">
            <v>2 - Outros Profissionais da Saúde</v>
          </cell>
          <cell r="G1323" t="str">
            <v>521130</v>
          </cell>
          <cell r="H1323">
            <v>45352</v>
          </cell>
          <cell r="O1323">
            <v>1.82</v>
          </cell>
        </row>
        <row r="1324">
          <cell r="C1324" t="str">
            <v>HOSPITAL MESTRE VITALINO</v>
          </cell>
          <cell r="E1324" t="str">
            <v>KAYLANE EVELIN BALBINO DA SILVA</v>
          </cell>
          <cell r="F1324" t="str">
            <v>3 - Administrativo</v>
          </cell>
          <cell r="G1324" t="str">
            <v>411005</v>
          </cell>
          <cell r="H1324">
            <v>45352</v>
          </cell>
          <cell r="O1324">
            <v>1.82</v>
          </cell>
          <cell r="R1324">
            <v>403.2</v>
          </cell>
          <cell r="S1324">
            <v>39.74</v>
          </cell>
        </row>
        <row r="1325">
          <cell r="C1325" t="str">
            <v>HOSPITAL MESTRE VITALINO</v>
          </cell>
          <cell r="E1325" t="str">
            <v>KEILA CINTHYA DA SILVA FEITOSA</v>
          </cell>
          <cell r="F1325" t="str">
            <v>2 - Outros Profissionais da Saúde</v>
          </cell>
          <cell r="G1325" t="str">
            <v>223505</v>
          </cell>
          <cell r="H1325">
            <v>45352</v>
          </cell>
          <cell r="L1325">
            <v>113.3372377</v>
          </cell>
          <cell r="M1325">
            <v>4.1100000000000003</v>
          </cell>
          <cell r="O1325">
            <v>1.35</v>
          </cell>
          <cell r="U1325">
            <v>240.52</v>
          </cell>
          <cell r="X1325" t="str">
            <v>AUX. CRECHE I, AUX.CRECHE II</v>
          </cell>
          <cell r="Y1325">
            <v>972.42</v>
          </cell>
          <cell r="AB1325" t="str">
            <v>PL14434</v>
          </cell>
        </row>
        <row r="1326">
          <cell r="C1326" t="str">
            <v>HOSPITAL MESTRE VITALINO</v>
          </cell>
          <cell r="E1326" t="str">
            <v>KELE CRISTINA BARROS DE MIRANDA</v>
          </cell>
          <cell r="F1326" t="str">
            <v>2 - Outros Profissionais da Saúde</v>
          </cell>
          <cell r="G1326" t="str">
            <v>223505</v>
          </cell>
          <cell r="H1326">
            <v>45352</v>
          </cell>
          <cell r="L1326">
            <v>113.3372377</v>
          </cell>
          <cell r="M1326">
            <v>2.0499999999999998</v>
          </cell>
          <cell r="O1326">
            <v>1.35</v>
          </cell>
          <cell r="Y1326">
            <v>972.42</v>
          </cell>
          <cell r="AB1326" t="str">
            <v>PL14434</v>
          </cell>
        </row>
        <row r="1327">
          <cell r="C1327" t="str">
            <v>HOSPITAL MESTRE VITALINO</v>
          </cell>
          <cell r="E1327" t="str">
            <v>KELLY ISABEL DOS SANTOS</v>
          </cell>
          <cell r="F1327" t="str">
            <v>2 - Outros Profissionais da Saúde</v>
          </cell>
          <cell r="G1327" t="str">
            <v>322205</v>
          </cell>
          <cell r="H1327">
            <v>45352</v>
          </cell>
          <cell r="O1327">
            <v>1.82</v>
          </cell>
          <cell r="U1327">
            <v>77.55</v>
          </cell>
          <cell r="X1327" t="str">
            <v xml:space="preserve">AUX.CRECHE II </v>
          </cell>
          <cell r="Y1327">
            <v>1653.3100000000002</v>
          </cell>
          <cell r="AB1327" t="str">
            <v>PL14434</v>
          </cell>
        </row>
        <row r="1328">
          <cell r="C1328" t="str">
            <v>HOSPITAL MESTRE VITALINO</v>
          </cell>
          <cell r="E1328" t="str">
            <v>KELLY MOREIRA DA SILVA DINIZ</v>
          </cell>
          <cell r="F1328" t="str">
            <v>3 - Administrativo</v>
          </cell>
          <cell r="G1328" t="str">
            <v>411010</v>
          </cell>
          <cell r="H1328">
            <v>45352</v>
          </cell>
          <cell r="L1328">
            <v>113.3372377</v>
          </cell>
          <cell r="M1328">
            <v>29.32</v>
          </cell>
          <cell r="O1328">
            <v>1.82</v>
          </cell>
          <cell r="R1328">
            <v>403.2</v>
          </cell>
          <cell r="S1328">
            <v>87.97</v>
          </cell>
        </row>
        <row r="1329">
          <cell r="C1329" t="str">
            <v>HOSPITAL MESTRE VITALINO</v>
          </cell>
          <cell r="E1329" t="str">
            <v>KERRYAN SAULO DE MORAIS</v>
          </cell>
          <cell r="F1329" t="str">
            <v>3 - Administrativo</v>
          </cell>
          <cell r="G1329" t="str">
            <v>514310</v>
          </cell>
          <cell r="H1329">
            <v>45352</v>
          </cell>
          <cell r="O1329">
            <v>1.82</v>
          </cell>
        </row>
        <row r="1330">
          <cell r="C1330" t="str">
            <v>HOSPITAL MESTRE VITALINO</v>
          </cell>
          <cell r="E1330" t="str">
            <v>KETHELLY KAMILA SANTOS SOUZA</v>
          </cell>
          <cell r="F1330" t="str">
            <v>2 - Outros Profissionais da Saúde</v>
          </cell>
          <cell r="G1330" t="str">
            <v>322205</v>
          </cell>
          <cell r="H1330">
            <v>45352</v>
          </cell>
          <cell r="L1330">
            <v>113.3372377</v>
          </cell>
          <cell r="M1330">
            <v>29.39</v>
          </cell>
          <cell r="O1330">
            <v>1.82</v>
          </cell>
          <cell r="U1330">
            <v>0</v>
          </cell>
          <cell r="Y1330">
            <v>1653.3100000000002</v>
          </cell>
          <cell r="AB1330" t="str">
            <v>PL14434</v>
          </cell>
        </row>
        <row r="1331">
          <cell r="C1331" t="str">
            <v>HOSPITAL MESTRE VITALINO</v>
          </cell>
          <cell r="E1331" t="str">
            <v>KETHELLYN LEANDRA BEZERRA DA SILVA</v>
          </cell>
          <cell r="F1331" t="str">
            <v>2 - Outros Profissionais da Saúde</v>
          </cell>
          <cell r="G1331" t="str">
            <v>223605</v>
          </cell>
          <cell r="H1331">
            <v>45352</v>
          </cell>
          <cell r="L1331">
            <v>113.3372377</v>
          </cell>
          <cell r="M1331">
            <v>3.54</v>
          </cell>
          <cell r="O1331">
            <v>1.35</v>
          </cell>
        </row>
        <row r="1332">
          <cell r="C1332" t="str">
            <v>HOSPITAL MESTRE VITALINO</v>
          </cell>
          <cell r="E1332" t="str">
            <v>KEVINN MARLONNE SANTOS NASCIMENTO</v>
          </cell>
          <cell r="F1332" t="str">
            <v>2 - Outros Profissionais da Saúde</v>
          </cell>
          <cell r="G1332" t="str">
            <v>322205</v>
          </cell>
          <cell r="H1332">
            <v>45352</v>
          </cell>
          <cell r="L1332">
            <v>113.3372377</v>
          </cell>
          <cell r="M1332">
            <v>29.39</v>
          </cell>
          <cell r="O1332">
            <v>1.82</v>
          </cell>
          <cell r="R1332">
            <v>153.6</v>
          </cell>
          <cell r="S1332">
            <v>88.17</v>
          </cell>
          <cell r="Y1332">
            <v>1653.3100000000002</v>
          </cell>
          <cell r="AB1332" t="str">
            <v>PL14434</v>
          </cell>
        </row>
        <row r="1333">
          <cell r="C1333" t="str">
            <v>HOSPITAL MESTRE VITALINO</v>
          </cell>
          <cell r="E1333" t="str">
            <v>KEWRYOLLAYNE SOARES DE OLIVEIRA</v>
          </cell>
          <cell r="F1333" t="str">
            <v>2 - Outros Profissionais da Saúde</v>
          </cell>
          <cell r="G1333" t="str">
            <v>223505</v>
          </cell>
          <cell r="H1333">
            <v>45352</v>
          </cell>
          <cell r="L1333">
            <v>113.3372377</v>
          </cell>
          <cell r="M1333">
            <v>3.85</v>
          </cell>
          <cell r="O1333">
            <v>1.35</v>
          </cell>
          <cell r="Y1333">
            <v>1597.24</v>
          </cell>
          <cell r="AB1333" t="str">
            <v>PL14434</v>
          </cell>
        </row>
        <row r="1334">
          <cell r="C1334" t="str">
            <v>HOSPITAL MESTRE VITALINO</v>
          </cell>
          <cell r="E1334" t="str">
            <v>KEYLLA ELLEN MARQUES DOS SANTOS</v>
          </cell>
          <cell r="F1334" t="str">
            <v>2 - Outros Profissionais da Saúde</v>
          </cell>
          <cell r="G1334" t="str">
            <v>322205</v>
          </cell>
          <cell r="H1334">
            <v>45352</v>
          </cell>
          <cell r="L1334">
            <v>113.3372377</v>
          </cell>
          <cell r="M1334">
            <v>29.39</v>
          </cell>
          <cell r="O1334">
            <v>1.82</v>
          </cell>
          <cell r="R1334">
            <v>153.6</v>
          </cell>
          <cell r="S1334">
            <v>88.17</v>
          </cell>
          <cell r="Y1334">
            <v>1653.3100000000002</v>
          </cell>
          <cell r="AB1334" t="str">
            <v>PL14434</v>
          </cell>
        </row>
        <row r="1335">
          <cell r="C1335" t="str">
            <v>HOSPITAL MESTRE VITALINO</v>
          </cell>
          <cell r="E1335" t="str">
            <v>KEZIO MATHEUS NUNES</v>
          </cell>
          <cell r="F1335" t="str">
            <v>3 - Administrativo</v>
          </cell>
          <cell r="G1335" t="str">
            <v>414105</v>
          </cell>
          <cell r="H1335">
            <v>45352</v>
          </cell>
          <cell r="O1335">
            <v>1.82</v>
          </cell>
        </row>
        <row r="1336">
          <cell r="C1336" t="str">
            <v>HOSPITAL MESTRE VITALINO</v>
          </cell>
          <cell r="E1336" t="str">
            <v>KHRISLAYNNE DE MELO VIEIRA</v>
          </cell>
          <cell r="F1336" t="str">
            <v>2 - Outros Profissionais da Saúde</v>
          </cell>
          <cell r="G1336" t="str">
            <v>223505</v>
          </cell>
          <cell r="H1336">
            <v>45352</v>
          </cell>
          <cell r="L1336">
            <v>113.3372377</v>
          </cell>
          <cell r="M1336">
            <v>4.1100000000000003</v>
          </cell>
          <cell r="O1336">
            <v>1.35</v>
          </cell>
          <cell r="Y1336">
            <v>972.42</v>
          </cell>
          <cell r="AB1336" t="str">
            <v>PL14434</v>
          </cell>
        </row>
        <row r="1337">
          <cell r="C1337" t="str">
            <v>HOSPITAL MESTRE VITALINO</v>
          </cell>
          <cell r="E1337" t="str">
            <v>KICIANI KARLA SILVA DE OLIVEIRA</v>
          </cell>
          <cell r="F1337" t="str">
            <v>3 - Administrativo</v>
          </cell>
          <cell r="G1337" t="str">
            <v>411010</v>
          </cell>
          <cell r="H1337">
            <v>45352</v>
          </cell>
          <cell r="O1337">
            <v>1.82</v>
          </cell>
          <cell r="R1337">
            <v>403.2</v>
          </cell>
          <cell r="S1337">
            <v>327.73</v>
          </cell>
        </row>
        <row r="1338">
          <cell r="C1338" t="str">
            <v>HOSPITAL MESTRE VITALINO</v>
          </cell>
          <cell r="E1338" t="str">
            <v>KLEITON TADEU DE CARVALHO</v>
          </cell>
          <cell r="F1338" t="str">
            <v>3 - Administrativo</v>
          </cell>
          <cell r="G1338" t="str">
            <v>517410</v>
          </cell>
          <cell r="H1338">
            <v>45352</v>
          </cell>
          <cell r="L1338">
            <v>113.3372377</v>
          </cell>
          <cell r="M1338">
            <v>28.24</v>
          </cell>
          <cell r="O1338">
            <v>1.82</v>
          </cell>
        </row>
        <row r="1339">
          <cell r="C1339" t="str">
            <v>HOSPITAL MESTRE VITALINO</v>
          </cell>
          <cell r="E1339" t="str">
            <v>LACE FABIANA DE MORAES SILVA</v>
          </cell>
          <cell r="F1339" t="str">
            <v>2 - Outros Profissionais da Saúde</v>
          </cell>
          <cell r="G1339" t="str">
            <v>322205</v>
          </cell>
          <cell r="H1339">
            <v>45352</v>
          </cell>
          <cell r="L1339">
            <v>113.3372377</v>
          </cell>
          <cell r="M1339">
            <v>29.39</v>
          </cell>
          <cell r="O1339">
            <v>1.82</v>
          </cell>
          <cell r="Y1339">
            <v>1653.3100000000002</v>
          </cell>
          <cell r="AB1339" t="str">
            <v>PL14434</v>
          </cell>
        </row>
        <row r="1340">
          <cell r="C1340" t="str">
            <v>HOSPITAL MESTRE VITALINO</v>
          </cell>
          <cell r="E1340" t="str">
            <v>LAEDSON VIEIRA SOARES</v>
          </cell>
          <cell r="F1340" t="str">
            <v>2 - Outros Profissionais da Saúde</v>
          </cell>
          <cell r="G1340" t="str">
            <v>324115</v>
          </cell>
          <cell r="H1340">
            <v>45352</v>
          </cell>
          <cell r="L1340">
            <v>113.3372377</v>
          </cell>
          <cell r="M1340">
            <v>2.41</v>
          </cell>
          <cell r="O1340">
            <v>10</v>
          </cell>
        </row>
        <row r="1341">
          <cell r="C1341" t="str">
            <v>HOSPITAL MESTRE VITALINO</v>
          </cell>
          <cell r="E1341" t="str">
            <v>LAELSON EXPEDITO DE MACEDO</v>
          </cell>
          <cell r="F1341" t="str">
            <v>2 - Outros Profissionais da Saúde</v>
          </cell>
          <cell r="G1341" t="str">
            <v>322205</v>
          </cell>
          <cell r="H1341">
            <v>45352</v>
          </cell>
          <cell r="L1341">
            <v>113.3372377</v>
          </cell>
          <cell r="M1341">
            <v>29.39</v>
          </cell>
          <cell r="O1341">
            <v>1.82</v>
          </cell>
          <cell r="Y1341">
            <v>1653.3100000000002</v>
          </cell>
          <cell r="AB1341" t="str">
            <v>PL14434</v>
          </cell>
        </row>
        <row r="1342">
          <cell r="C1342" t="str">
            <v>HOSPITAL MESTRE VITALINO</v>
          </cell>
          <cell r="E1342" t="str">
            <v>LAERCIO BRANDAO DE ARRUDA</v>
          </cell>
          <cell r="F1342" t="str">
            <v>2 - Outros Profissionais da Saúde</v>
          </cell>
          <cell r="G1342" t="str">
            <v>223405</v>
          </cell>
          <cell r="H1342">
            <v>45352</v>
          </cell>
          <cell r="L1342">
            <v>113.3372377</v>
          </cell>
          <cell r="M1342">
            <v>0.65</v>
          </cell>
          <cell r="O1342">
            <v>1.82</v>
          </cell>
        </row>
        <row r="1343">
          <cell r="C1343" t="str">
            <v>HOSPITAL MESTRE VITALINO</v>
          </cell>
          <cell r="E1343" t="str">
            <v>LAERCIO DE DEUS PRADO JUNIOR</v>
          </cell>
          <cell r="F1343" t="str">
            <v>3 - Administrativo</v>
          </cell>
          <cell r="G1343" t="str">
            <v>763305</v>
          </cell>
          <cell r="H1343">
            <v>45352</v>
          </cell>
          <cell r="O1343">
            <v>1.82</v>
          </cell>
        </row>
        <row r="1344">
          <cell r="C1344" t="str">
            <v>HOSPITAL MESTRE VITALINO</v>
          </cell>
          <cell r="E1344" t="str">
            <v>LAERTE FRANCISCO SOARES DE LIMA</v>
          </cell>
          <cell r="F1344" t="str">
            <v>3 - Administrativo</v>
          </cell>
          <cell r="G1344" t="str">
            <v>514320</v>
          </cell>
          <cell r="H1344">
            <v>45352</v>
          </cell>
          <cell r="O1344">
            <v>1.82</v>
          </cell>
        </row>
        <row r="1345">
          <cell r="C1345" t="str">
            <v>HOSPITAL MESTRE VITALINO</v>
          </cell>
          <cell r="E1345" t="str">
            <v>LAIRTON LOURINALDO DE ANDRADE</v>
          </cell>
          <cell r="F1345" t="str">
            <v>3 - Administrativo</v>
          </cell>
          <cell r="G1345" t="str">
            <v>411010</v>
          </cell>
          <cell r="H1345">
            <v>45352</v>
          </cell>
          <cell r="L1345">
            <v>113.3372377</v>
          </cell>
          <cell r="M1345">
            <v>29.32</v>
          </cell>
          <cell r="O1345">
            <v>1.82</v>
          </cell>
        </row>
        <row r="1346">
          <cell r="C1346" t="str">
            <v>HOSPITAL MESTRE VITALINO</v>
          </cell>
          <cell r="E1346" t="str">
            <v>LAIS LEMOS BEZERRA</v>
          </cell>
          <cell r="F1346" t="str">
            <v>2 - Outros Profissionais da Saúde</v>
          </cell>
          <cell r="G1346" t="str">
            <v>223505</v>
          </cell>
          <cell r="H1346">
            <v>45352</v>
          </cell>
          <cell r="O1346">
            <v>1.35</v>
          </cell>
          <cell r="Y1346">
            <v>972.42</v>
          </cell>
          <cell r="AB1346" t="str">
            <v>PL14434</v>
          </cell>
        </row>
        <row r="1347">
          <cell r="C1347" t="str">
            <v>HOSPITAL MESTRE VITALINO</v>
          </cell>
          <cell r="E1347" t="str">
            <v>LAIS STEFFANY MENDES DE FREITAS SILVA</v>
          </cell>
          <cell r="F1347" t="str">
            <v>2 - Outros Profissionais da Saúde</v>
          </cell>
          <cell r="G1347" t="str">
            <v>223505</v>
          </cell>
          <cell r="H1347">
            <v>45352</v>
          </cell>
          <cell r="L1347">
            <v>113.3372377</v>
          </cell>
          <cell r="M1347">
            <v>3.72</v>
          </cell>
          <cell r="O1347">
            <v>1.35</v>
          </cell>
          <cell r="U1347">
            <v>120.26</v>
          </cell>
          <cell r="X1347" t="str">
            <v>AUX. CRECHE I</v>
          </cell>
          <cell r="Y1347">
            <v>1130.8899999999999</v>
          </cell>
          <cell r="AB1347" t="str">
            <v>PL14434</v>
          </cell>
        </row>
        <row r="1348">
          <cell r="C1348" t="str">
            <v>HOSPITAL MESTRE VITALINO</v>
          </cell>
          <cell r="E1348" t="str">
            <v>LAISE MONTEIRO SILVA</v>
          </cell>
          <cell r="F1348" t="str">
            <v>2 - Outros Profissionais da Saúde</v>
          </cell>
          <cell r="G1348" t="str">
            <v>322205</v>
          </cell>
          <cell r="H1348">
            <v>45352</v>
          </cell>
          <cell r="L1348">
            <v>113.3372377</v>
          </cell>
          <cell r="M1348">
            <v>28.41</v>
          </cell>
          <cell r="O1348">
            <v>1.82</v>
          </cell>
          <cell r="Y1348">
            <v>1653.3100000000002</v>
          </cell>
          <cell r="AB1348" t="str">
            <v>PL14434</v>
          </cell>
        </row>
        <row r="1349">
          <cell r="C1349" t="str">
            <v>HOSPITAL MESTRE VITALINO</v>
          </cell>
          <cell r="E1349" t="str">
            <v>LAIZA NUNES DE SOUZA</v>
          </cell>
          <cell r="F1349" t="str">
            <v>3 - Administrativo</v>
          </cell>
          <cell r="G1349" t="str">
            <v>413115</v>
          </cell>
          <cell r="H1349">
            <v>45352</v>
          </cell>
          <cell r="O1349">
            <v>1.82</v>
          </cell>
        </row>
        <row r="1350">
          <cell r="C1350" t="str">
            <v>HOSPITAL MESTRE VITALINO</v>
          </cell>
          <cell r="E1350" t="str">
            <v>LARA LAYSSA FERREIRA ALVES</v>
          </cell>
          <cell r="F1350" t="str">
            <v>2 - Outros Profissionais da Saúde</v>
          </cell>
          <cell r="G1350" t="str">
            <v>322205</v>
          </cell>
          <cell r="H1350">
            <v>45352</v>
          </cell>
          <cell r="L1350">
            <v>113.3372377</v>
          </cell>
          <cell r="M1350">
            <v>29.39</v>
          </cell>
          <cell r="O1350">
            <v>1.82</v>
          </cell>
          <cell r="Y1350">
            <v>1653.3100000000002</v>
          </cell>
          <cell r="AB1350" t="str">
            <v>PL14434</v>
          </cell>
        </row>
        <row r="1351">
          <cell r="C1351" t="str">
            <v>HOSPITAL MESTRE VITALINO</v>
          </cell>
          <cell r="E1351" t="str">
            <v>LARISSA ALMEIDA SILVA</v>
          </cell>
          <cell r="F1351" t="str">
            <v>2 - Outros Profissionais da Saúde</v>
          </cell>
          <cell r="G1351" t="str">
            <v>322205</v>
          </cell>
          <cell r="H1351">
            <v>45352</v>
          </cell>
          <cell r="L1351">
            <v>113.3372377</v>
          </cell>
          <cell r="M1351">
            <v>25.47</v>
          </cell>
          <cell r="O1351">
            <v>1.82</v>
          </cell>
          <cell r="Y1351">
            <v>1653.3100000000002</v>
          </cell>
          <cell r="AB1351" t="str">
            <v>PL14434</v>
          </cell>
        </row>
        <row r="1352">
          <cell r="C1352" t="str">
            <v>HOSPITAL MESTRE VITALINO</v>
          </cell>
          <cell r="E1352" t="str">
            <v>LARISSA DAYANE FERREIRA WANDERLEY</v>
          </cell>
          <cell r="F1352" t="str">
            <v>2 - Outros Profissionais da Saúde</v>
          </cell>
          <cell r="G1352" t="str">
            <v>223405</v>
          </cell>
          <cell r="H1352">
            <v>45352</v>
          </cell>
          <cell r="L1352">
            <v>113.3372377</v>
          </cell>
          <cell r="M1352">
            <v>19.43</v>
          </cell>
          <cell r="O1352">
            <v>1.82</v>
          </cell>
        </row>
        <row r="1353">
          <cell r="C1353" t="str">
            <v>HOSPITAL MESTRE VITALINO</v>
          </cell>
          <cell r="E1353" t="str">
            <v>LARISSA FERNANDA ROSENDO DE ANDRADE</v>
          </cell>
          <cell r="F1353" t="str">
            <v>2 - Outros Profissionais da Saúde</v>
          </cell>
          <cell r="G1353" t="str">
            <v>223505</v>
          </cell>
          <cell r="H1353">
            <v>45352</v>
          </cell>
          <cell r="O1353">
            <v>1.35</v>
          </cell>
          <cell r="Y1353">
            <v>972.42</v>
          </cell>
          <cell r="AB1353" t="str">
            <v>PL14434</v>
          </cell>
        </row>
        <row r="1354">
          <cell r="C1354" t="str">
            <v>HOSPITAL MESTRE VITALINO</v>
          </cell>
          <cell r="E1354" t="str">
            <v>LARISSA KATHERINE DOS SANTOS NEVES MONTEIRO</v>
          </cell>
          <cell r="F1354" t="str">
            <v>2 - Outros Profissionais da Saúde</v>
          </cell>
          <cell r="G1354" t="str">
            <v>223605</v>
          </cell>
          <cell r="H1354">
            <v>45352</v>
          </cell>
          <cell r="L1354">
            <v>113.3372377</v>
          </cell>
          <cell r="M1354">
            <v>3.13</v>
          </cell>
          <cell r="O1354">
            <v>1.35</v>
          </cell>
        </row>
        <row r="1355">
          <cell r="C1355" t="str">
            <v>HOSPITAL MESTRE VITALINO</v>
          </cell>
          <cell r="E1355" t="str">
            <v>LARISSA MARIA PONTES DO NASCIMENTO SILVA</v>
          </cell>
          <cell r="F1355" t="str">
            <v>2 - Outros Profissionais da Saúde</v>
          </cell>
          <cell r="G1355" t="str">
            <v>223505</v>
          </cell>
          <cell r="H1355">
            <v>45352</v>
          </cell>
          <cell r="L1355">
            <v>113.3372377</v>
          </cell>
          <cell r="M1355">
            <v>3.85</v>
          </cell>
          <cell r="O1355">
            <v>1.35</v>
          </cell>
          <cell r="U1355">
            <v>120.26</v>
          </cell>
          <cell r="X1355" t="str">
            <v>AUX. CRECHE I</v>
          </cell>
          <cell r="Y1355">
            <v>1130.8899999999999</v>
          </cell>
          <cell r="AB1355" t="str">
            <v>PL14434</v>
          </cell>
        </row>
        <row r="1356">
          <cell r="C1356" t="str">
            <v>HOSPITAL MESTRE VITALINO</v>
          </cell>
          <cell r="E1356" t="str">
            <v>LARISSA MENDES BEZERRA</v>
          </cell>
          <cell r="F1356" t="str">
            <v>1 - Médico</v>
          </cell>
          <cell r="G1356" t="str">
            <v>225125</v>
          </cell>
          <cell r="H1356">
            <v>45352</v>
          </cell>
          <cell r="L1356">
            <v>113.3372377</v>
          </cell>
          <cell r="M1356">
            <v>4.24</v>
          </cell>
          <cell r="O1356">
            <v>5.77</v>
          </cell>
          <cell r="P1356">
            <v>1.23</v>
          </cell>
        </row>
        <row r="1357">
          <cell r="C1357" t="str">
            <v>HOSPITAL MESTRE VITALINO</v>
          </cell>
          <cell r="E1357" t="str">
            <v>LARISSA ROBERTA DE ANDRADE SILVA</v>
          </cell>
          <cell r="F1357" t="str">
            <v>2 - Outros Profissionais da Saúde</v>
          </cell>
          <cell r="G1357" t="str">
            <v>322205</v>
          </cell>
          <cell r="H1357">
            <v>45352</v>
          </cell>
          <cell r="L1357">
            <v>113.3372377</v>
          </cell>
          <cell r="M1357">
            <v>29.39</v>
          </cell>
          <cell r="O1357">
            <v>1.82</v>
          </cell>
          <cell r="Y1357">
            <v>1653.3100000000002</v>
          </cell>
          <cell r="AB1357" t="str">
            <v>PL14434</v>
          </cell>
        </row>
        <row r="1358">
          <cell r="C1358" t="str">
            <v>HOSPITAL MESTRE VITALINO</v>
          </cell>
          <cell r="E1358" t="str">
            <v>LARYSSA BARRETO SOUSA GOMES</v>
          </cell>
          <cell r="F1358" t="str">
            <v>2 - Outros Profissionais da Saúde</v>
          </cell>
          <cell r="G1358" t="str">
            <v>223505</v>
          </cell>
          <cell r="H1358">
            <v>45352</v>
          </cell>
          <cell r="L1358">
            <v>113.3372377</v>
          </cell>
          <cell r="M1358">
            <v>3.85</v>
          </cell>
          <cell r="O1358">
            <v>1.35</v>
          </cell>
          <cell r="U1358">
            <v>120.26</v>
          </cell>
          <cell r="X1358" t="str">
            <v>AUX. CRECHE I</v>
          </cell>
          <cell r="Y1358">
            <v>1130.8899999999999</v>
          </cell>
          <cell r="AB1358" t="str">
            <v>PL14434</v>
          </cell>
        </row>
        <row r="1359">
          <cell r="C1359" t="str">
            <v>HOSPITAL MESTRE VITALINO</v>
          </cell>
          <cell r="E1359" t="str">
            <v>LAUDIANE CANDIDO DA SILVA</v>
          </cell>
          <cell r="F1359" t="str">
            <v>3 - Administrativo</v>
          </cell>
          <cell r="G1359" t="str">
            <v>513505</v>
          </cell>
          <cell r="H1359">
            <v>45352</v>
          </cell>
          <cell r="L1359">
            <v>113.3372377</v>
          </cell>
          <cell r="M1359">
            <v>28.24</v>
          </cell>
          <cell r="O1359">
            <v>1.82</v>
          </cell>
        </row>
        <row r="1360">
          <cell r="C1360" t="str">
            <v>HOSPITAL MESTRE VITALINO</v>
          </cell>
          <cell r="E1360" t="str">
            <v>LAURA MICHELE BEZERRA DE LIMA</v>
          </cell>
          <cell r="F1360" t="str">
            <v>2 - Outros Profissionais da Saúde</v>
          </cell>
          <cell r="G1360" t="str">
            <v>223505</v>
          </cell>
          <cell r="H1360">
            <v>45352</v>
          </cell>
          <cell r="L1360">
            <v>113.3372377</v>
          </cell>
          <cell r="M1360">
            <v>4.1100000000000003</v>
          </cell>
          <cell r="O1360">
            <v>1.35</v>
          </cell>
          <cell r="Y1360">
            <v>972.42</v>
          </cell>
          <cell r="AB1360" t="str">
            <v>PL14434</v>
          </cell>
        </row>
        <row r="1361">
          <cell r="C1361" t="str">
            <v>HOSPITAL MESTRE VITALINO</v>
          </cell>
          <cell r="E1361" t="str">
            <v>LAURA TEIXEIRA FIRMINO</v>
          </cell>
          <cell r="F1361" t="str">
            <v>2 - Outros Profissionais da Saúde</v>
          </cell>
          <cell r="G1361" t="str">
            <v>223505</v>
          </cell>
          <cell r="H1361">
            <v>45352</v>
          </cell>
          <cell r="L1361">
            <v>113.3372377</v>
          </cell>
          <cell r="M1361">
            <v>3.72</v>
          </cell>
          <cell r="O1361">
            <v>1.35</v>
          </cell>
          <cell r="Y1361">
            <v>1130.8899999999999</v>
          </cell>
          <cell r="AB1361" t="str">
            <v>PL14434</v>
          </cell>
        </row>
        <row r="1362">
          <cell r="C1362" t="str">
            <v>HOSPITAL MESTRE VITALINO</v>
          </cell>
          <cell r="E1362" t="str">
            <v>LAVINIA LIMA GUIMARAES</v>
          </cell>
          <cell r="F1362" t="str">
            <v>2 - Outros Profissionais da Saúde</v>
          </cell>
          <cell r="G1362" t="str">
            <v>322205</v>
          </cell>
          <cell r="H1362">
            <v>45352</v>
          </cell>
          <cell r="L1362">
            <v>113.3372377</v>
          </cell>
          <cell r="M1362">
            <v>29.39</v>
          </cell>
          <cell r="O1362">
            <v>1.82</v>
          </cell>
          <cell r="Y1362">
            <v>1653.3100000000002</v>
          </cell>
          <cell r="AB1362" t="str">
            <v>PL14434</v>
          </cell>
        </row>
        <row r="1363">
          <cell r="C1363" t="str">
            <v>HOSPITAL MESTRE VITALINO</v>
          </cell>
          <cell r="E1363" t="str">
            <v>LAYANNE KAROLLYNE GOMES DA COSTA</v>
          </cell>
          <cell r="F1363" t="str">
            <v>3 - Administrativo</v>
          </cell>
          <cell r="G1363" t="str">
            <v>411010</v>
          </cell>
          <cell r="H1363">
            <v>45352</v>
          </cell>
          <cell r="L1363">
            <v>113.3372377</v>
          </cell>
          <cell r="M1363">
            <v>1.96</v>
          </cell>
          <cell r="O1363">
            <v>1.82</v>
          </cell>
        </row>
        <row r="1364">
          <cell r="C1364" t="str">
            <v>HOSPITAL MESTRE VITALINO</v>
          </cell>
          <cell r="E1364" t="str">
            <v>LAYS FERNANDA BEZERRA DA SILVA</v>
          </cell>
          <cell r="F1364" t="str">
            <v>2 - Outros Profissionais da Saúde</v>
          </cell>
          <cell r="G1364" t="str">
            <v>223605</v>
          </cell>
          <cell r="H1364">
            <v>45352</v>
          </cell>
          <cell r="L1364">
            <v>113.3372377</v>
          </cell>
          <cell r="M1364">
            <v>2.99</v>
          </cell>
          <cell r="O1364">
            <v>1.35</v>
          </cell>
        </row>
        <row r="1365">
          <cell r="C1365" t="str">
            <v>HOSPITAL MESTRE VITALINO</v>
          </cell>
          <cell r="E1365" t="str">
            <v>LAYSA MONIQUE MOURA GALVAO</v>
          </cell>
          <cell r="F1365" t="str">
            <v>2 - Outros Profissionais da Saúde</v>
          </cell>
          <cell r="G1365" t="str">
            <v>322205</v>
          </cell>
          <cell r="H1365">
            <v>45352</v>
          </cell>
          <cell r="L1365">
            <v>113.3372377</v>
          </cell>
          <cell r="M1365">
            <v>29.39</v>
          </cell>
          <cell r="O1365">
            <v>1.82</v>
          </cell>
          <cell r="Y1365">
            <v>1653.3100000000002</v>
          </cell>
          <cell r="AB1365" t="str">
            <v>PL14434</v>
          </cell>
        </row>
        <row r="1366">
          <cell r="C1366" t="str">
            <v>HOSPITAL MESTRE VITALINO</v>
          </cell>
          <cell r="E1366" t="str">
            <v>LAYSA NAYARA ALVES ZIMMERMANN</v>
          </cell>
          <cell r="F1366" t="str">
            <v>2 - Outros Profissionais da Saúde</v>
          </cell>
          <cell r="G1366" t="str">
            <v>223505</v>
          </cell>
          <cell r="H1366">
            <v>45352</v>
          </cell>
          <cell r="L1366">
            <v>113.3372377</v>
          </cell>
          <cell r="M1366">
            <v>4.1100000000000003</v>
          </cell>
          <cell r="O1366">
            <v>1.35</v>
          </cell>
          <cell r="Y1366">
            <v>972.42</v>
          </cell>
          <cell r="AB1366" t="str">
            <v>PL14434</v>
          </cell>
        </row>
        <row r="1367">
          <cell r="C1367" t="str">
            <v>HOSPITAL MESTRE VITALINO</v>
          </cell>
          <cell r="E1367" t="str">
            <v>LAYSLA ISABELA MARIA DE OLIVEIRA</v>
          </cell>
          <cell r="F1367" t="str">
            <v>2 - Outros Profissionais da Saúde</v>
          </cell>
          <cell r="G1367" t="str">
            <v>322205</v>
          </cell>
          <cell r="H1367">
            <v>45352</v>
          </cell>
          <cell r="O1367">
            <v>1.82</v>
          </cell>
          <cell r="Y1367">
            <v>1653.3100000000002</v>
          </cell>
          <cell r="AB1367" t="str">
            <v>PL14434</v>
          </cell>
        </row>
        <row r="1368">
          <cell r="C1368" t="str">
            <v>HOSPITAL MESTRE VITALINO</v>
          </cell>
          <cell r="E1368" t="str">
            <v>LAZARO LUIS SOUZA</v>
          </cell>
          <cell r="F1368" t="str">
            <v>1 - Médico</v>
          </cell>
          <cell r="G1368" t="str">
            <v>225170</v>
          </cell>
          <cell r="H1368">
            <v>45352</v>
          </cell>
          <cell r="L1368">
            <v>113.3372377</v>
          </cell>
          <cell r="M1368">
            <v>4.24</v>
          </cell>
          <cell r="O1368">
            <v>5.77</v>
          </cell>
          <cell r="P1368">
            <v>1.23</v>
          </cell>
        </row>
        <row r="1369">
          <cell r="C1369" t="str">
            <v>HOSPITAL MESTRE VITALINO</v>
          </cell>
          <cell r="E1369" t="str">
            <v>LEANDERSON DOS SANTOS GALVAO</v>
          </cell>
          <cell r="F1369" t="str">
            <v>3 - Administrativo</v>
          </cell>
          <cell r="G1369" t="str">
            <v>413105</v>
          </cell>
          <cell r="H1369">
            <v>45352</v>
          </cell>
          <cell r="L1369">
            <v>113.3372377</v>
          </cell>
          <cell r="M1369">
            <v>37.64</v>
          </cell>
          <cell r="O1369">
            <v>1.82</v>
          </cell>
        </row>
        <row r="1370">
          <cell r="C1370" t="str">
            <v>HOSPITAL MESTRE VITALINO</v>
          </cell>
          <cell r="E1370" t="str">
            <v>LEANDRA MIRIAN DA SILVA</v>
          </cell>
          <cell r="F1370" t="str">
            <v>2 - Outros Profissionais da Saúde</v>
          </cell>
          <cell r="G1370" t="str">
            <v>322205</v>
          </cell>
          <cell r="H1370">
            <v>45352</v>
          </cell>
          <cell r="L1370">
            <v>113.3372377</v>
          </cell>
          <cell r="M1370">
            <v>28.41</v>
          </cell>
          <cell r="O1370">
            <v>1.82</v>
          </cell>
          <cell r="Y1370">
            <v>1653.3100000000002</v>
          </cell>
          <cell r="AB1370" t="str">
            <v>PL14434</v>
          </cell>
        </row>
        <row r="1371">
          <cell r="C1371" t="str">
            <v>HOSPITAL MESTRE VITALINO</v>
          </cell>
          <cell r="E1371" t="str">
            <v>LEANDRO ANDRADE ROSA</v>
          </cell>
          <cell r="F1371" t="str">
            <v>3 - Administrativo</v>
          </cell>
          <cell r="G1371" t="str">
            <v>420125</v>
          </cell>
          <cell r="H1371">
            <v>45352</v>
          </cell>
          <cell r="O1371">
            <v>1.82</v>
          </cell>
        </row>
        <row r="1372">
          <cell r="C1372" t="str">
            <v>HOSPITAL MESTRE VITALINO</v>
          </cell>
          <cell r="E1372" t="str">
            <v>LEANDRO BEZERRA GOMES</v>
          </cell>
          <cell r="F1372" t="str">
            <v>2 - Outros Profissionais da Saúde</v>
          </cell>
          <cell r="G1372" t="str">
            <v>322205</v>
          </cell>
          <cell r="H1372">
            <v>45352</v>
          </cell>
          <cell r="O1372">
            <v>1.82</v>
          </cell>
          <cell r="Y1372">
            <v>1653.3100000000002</v>
          </cell>
          <cell r="AB1372" t="str">
            <v>PL14434</v>
          </cell>
        </row>
        <row r="1373">
          <cell r="C1373" t="str">
            <v>HOSPITAL MESTRE VITALINO</v>
          </cell>
          <cell r="E1373" t="str">
            <v>LEANDRO COSTA GUEDES</v>
          </cell>
          <cell r="F1373" t="str">
            <v>3 - Administrativo</v>
          </cell>
          <cell r="G1373" t="str">
            <v>252210</v>
          </cell>
          <cell r="H1373">
            <v>45352</v>
          </cell>
          <cell r="O1373">
            <v>1.82</v>
          </cell>
        </row>
        <row r="1374">
          <cell r="C1374" t="str">
            <v>HOSPITAL MESTRE VITALINO</v>
          </cell>
          <cell r="E1374" t="str">
            <v>LEANDRO ONOFRE FLORENCIO</v>
          </cell>
          <cell r="F1374" t="str">
            <v>3 - Administrativo</v>
          </cell>
          <cell r="G1374" t="str">
            <v>513505</v>
          </cell>
          <cell r="H1374">
            <v>45352</v>
          </cell>
          <cell r="O1374">
            <v>1.82</v>
          </cell>
        </row>
        <row r="1375">
          <cell r="C1375" t="str">
            <v>HOSPITAL MESTRE VITALINO</v>
          </cell>
          <cell r="E1375" t="str">
            <v>LEIDAIANNE DA SILVA CAVALCANTI</v>
          </cell>
          <cell r="F1375" t="str">
            <v>2 - Outros Profissionais da Saúde</v>
          </cell>
          <cell r="G1375" t="str">
            <v>521130</v>
          </cell>
          <cell r="H1375">
            <v>45352</v>
          </cell>
          <cell r="L1375">
            <v>113.3372377</v>
          </cell>
          <cell r="M1375">
            <v>21.65</v>
          </cell>
          <cell r="O1375">
            <v>1.82</v>
          </cell>
        </row>
        <row r="1376">
          <cell r="C1376" t="str">
            <v>HOSPITAL MESTRE VITALINO</v>
          </cell>
          <cell r="E1376" t="str">
            <v>LEIDIANE MARINETE DA SILVA</v>
          </cell>
          <cell r="F1376" t="str">
            <v>2 - Outros Profissionais da Saúde</v>
          </cell>
          <cell r="G1376" t="str">
            <v>322205</v>
          </cell>
          <cell r="H1376">
            <v>45352</v>
          </cell>
          <cell r="L1376">
            <v>113.3372377</v>
          </cell>
          <cell r="M1376">
            <v>29.39</v>
          </cell>
          <cell r="O1376">
            <v>1.82</v>
          </cell>
          <cell r="Y1376">
            <v>1653.3100000000002</v>
          </cell>
          <cell r="AB1376" t="str">
            <v>PL14434</v>
          </cell>
        </row>
        <row r="1377">
          <cell r="C1377" t="str">
            <v>HOSPITAL MESTRE VITALINO</v>
          </cell>
          <cell r="E1377" t="str">
            <v>LEILA MARIA GALVAO SILVA</v>
          </cell>
          <cell r="F1377" t="str">
            <v>2 - Outros Profissionais da Saúde</v>
          </cell>
          <cell r="G1377" t="str">
            <v>324115</v>
          </cell>
          <cell r="H1377">
            <v>45352</v>
          </cell>
          <cell r="L1377">
            <v>113.3372377</v>
          </cell>
          <cell r="M1377">
            <v>2.41</v>
          </cell>
          <cell r="O1377">
            <v>10</v>
          </cell>
        </row>
        <row r="1378">
          <cell r="C1378" t="str">
            <v>HOSPITAL MESTRE VITALINO</v>
          </cell>
          <cell r="E1378" t="str">
            <v>LEILA QUITERIA MORAIS SANTANA</v>
          </cell>
          <cell r="F1378" t="str">
            <v>3 - Administrativo</v>
          </cell>
          <cell r="G1378" t="str">
            <v>411005</v>
          </cell>
          <cell r="H1378">
            <v>45352</v>
          </cell>
          <cell r="O1378">
            <v>1.82</v>
          </cell>
          <cell r="R1378">
            <v>403.2</v>
          </cell>
          <cell r="S1378">
            <v>39.74</v>
          </cell>
        </row>
        <row r="1379">
          <cell r="C1379" t="str">
            <v>HOSPITAL MESTRE VITALINO</v>
          </cell>
          <cell r="E1379" t="str">
            <v>LEONA VALQUIRIA DA SILVA</v>
          </cell>
          <cell r="F1379" t="str">
            <v>3 - Administrativo</v>
          </cell>
          <cell r="G1379" t="str">
            <v>514320</v>
          </cell>
          <cell r="H1379">
            <v>45352</v>
          </cell>
          <cell r="O1379">
            <v>1.82</v>
          </cell>
          <cell r="R1379">
            <v>307.2</v>
          </cell>
          <cell r="S1379">
            <v>138.93</v>
          </cell>
        </row>
        <row r="1380">
          <cell r="C1380" t="str">
            <v>HOSPITAL MESTRE VITALINO</v>
          </cell>
          <cell r="E1380" t="str">
            <v>LEONARDO FELIPE SOUSA SANTOS</v>
          </cell>
          <cell r="F1380" t="str">
            <v>3 - Administrativo</v>
          </cell>
          <cell r="G1380" t="str">
            <v>517410</v>
          </cell>
          <cell r="H1380">
            <v>45352</v>
          </cell>
          <cell r="L1380">
            <v>113.3372377</v>
          </cell>
          <cell r="M1380">
            <v>25.42</v>
          </cell>
          <cell r="O1380">
            <v>1.82</v>
          </cell>
        </row>
        <row r="1381">
          <cell r="C1381" t="str">
            <v>HOSPITAL MESTRE VITALINO</v>
          </cell>
          <cell r="E1381" t="str">
            <v>LEONARDO FUSCO RIEGERT</v>
          </cell>
          <cell r="F1381" t="str">
            <v>1 - Médico</v>
          </cell>
          <cell r="G1381" t="str">
            <v>225125</v>
          </cell>
          <cell r="H1381">
            <v>45352</v>
          </cell>
          <cell r="L1381">
            <v>113.3372377</v>
          </cell>
          <cell r="M1381">
            <v>4.24</v>
          </cell>
          <cell r="O1381">
            <v>5.77</v>
          </cell>
          <cell r="P1381">
            <v>1.23</v>
          </cell>
        </row>
        <row r="1382">
          <cell r="C1382" t="str">
            <v>HOSPITAL MESTRE VITALINO</v>
          </cell>
          <cell r="E1382" t="str">
            <v>LEONARDO JOSE DA SILVA</v>
          </cell>
          <cell r="F1382" t="str">
            <v>3 - Administrativo</v>
          </cell>
          <cell r="G1382" t="str">
            <v>351605</v>
          </cell>
          <cell r="H1382">
            <v>45352</v>
          </cell>
          <cell r="O1382">
            <v>1.82</v>
          </cell>
        </row>
        <row r="1383">
          <cell r="C1383" t="str">
            <v>HOSPITAL MESTRE VITALINO</v>
          </cell>
          <cell r="E1383" t="str">
            <v>LEONIA MARIA DE OLIVEIRA</v>
          </cell>
          <cell r="F1383" t="str">
            <v>3 - Administrativo</v>
          </cell>
          <cell r="G1383" t="str">
            <v>514320</v>
          </cell>
          <cell r="H1383">
            <v>45352</v>
          </cell>
          <cell r="O1383">
            <v>1.82</v>
          </cell>
          <cell r="R1383">
            <v>153.6</v>
          </cell>
          <cell r="S1383">
            <v>84.72</v>
          </cell>
        </row>
        <row r="1384">
          <cell r="C1384" t="str">
            <v>HOSPITAL MESTRE VITALINO</v>
          </cell>
          <cell r="E1384" t="str">
            <v>LEONIRA SUZANE PEREIRA DA SILVA</v>
          </cell>
          <cell r="F1384" t="str">
            <v>2 - Outros Profissionais da Saúde</v>
          </cell>
          <cell r="G1384" t="str">
            <v>521130</v>
          </cell>
          <cell r="H1384">
            <v>45352</v>
          </cell>
          <cell r="L1384">
            <v>113.3372377</v>
          </cell>
          <cell r="M1384">
            <v>25.42</v>
          </cell>
          <cell r="O1384">
            <v>1.82</v>
          </cell>
        </row>
        <row r="1385">
          <cell r="C1385" t="str">
            <v>HOSPITAL MESTRE VITALINO</v>
          </cell>
          <cell r="E1385" t="str">
            <v>LETHICIA CAMILA SILVA XAVIER DE BRITO</v>
          </cell>
          <cell r="F1385" t="str">
            <v>2 - Outros Profissionais da Saúde</v>
          </cell>
          <cell r="G1385" t="str">
            <v>223605</v>
          </cell>
          <cell r="H1385">
            <v>45352</v>
          </cell>
          <cell r="O1385">
            <v>1.35</v>
          </cell>
        </row>
        <row r="1386">
          <cell r="C1386" t="str">
            <v>HOSPITAL MESTRE VITALINO</v>
          </cell>
          <cell r="E1386" t="str">
            <v>LETICE APARECIDA ALVES OLIVEIRA TABOSA</v>
          </cell>
          <cell r="F1386" t="str">
            <v>2 - Outros Profissionais da Saúde</v>
          </cell>
          <cell r="G1386" t="str">
            <v>322205</v>
          </cell>
          <cell r="H1386">
            <v>45352</v>
          </cell>
          <cell r="O1386">
            <v>1.82</v>
          </cell>
          <cell r="Y1386">
            <v>1653.3100000000002</v>
          </cell>
          <cell r="AB1386" t="str">
            <v>PL14434</v>
          </cell>
        </row>
        <row r="1387">
          <cell r="C1387" t="str">
            <v>HOSPITAL MESTRE VITALINO</v>
          </cell>
          <cell r="E1387" t="str">
            <v>LETICIA BARBOSA PEREIRA DO NASCIMENTO</v>
          </cell>
          <cell r="F1387" t="str">
            <v>3 - Administrativo</v>
          </cell>
          <cell r="G1387" t="str">
            <v>411005</v>
          </cell>
          <cell r="H1387">
            <v>45352</v>
          </cell>
          <cell r="O1387">
            <v>1.82</v>
          </cell>
          <cell r="R1387">
            <v>403.2</v>
          </cell>
          <cell r="S1387">
            <v>39.74</v>
          </cell>
        </row>
        <row r="1388">
          <cell r="C1388" t="str">
            <v>HOSPITAL MESTRE VITALINO</v>
          </cell>
          <cell r="E1388" t="str">
            <v>LETICIA DE LYRA SOUZA</v>
          </cell>
          <cell r="F1388" t="str">
            <v>3 - Administrativo</v>
          </cell>
          <cell r="G1388" t="str">
            <v>411010</v>
          </cell>
          <cell r="H1388">
            <v>45352</v>
          </cell>
          <cell r="O1388">
            <v>1.82</v>
          </cell>
        </row>
        <row r="1389">
          <cell r="C1389" t="str">
            <v>HOSPITAL MESTRE VITALINO</v>
          </cell>
          <cell r="E1389" t="str">
            <v>LETICIA GABRIELA ARAUJO SILVA</v>
          </cell>
          <cell r="F1389" t="str">
            <v>3 - Administrativo</v>
          </cell>
          <cell r="G1389" t="str">
            <v>411005</v>
          </cell>
          <cell r="H1389">
            <v>45352</v>
          </cell>
          <cell r="O1389">
            <v>1.82</v>
          </cell>
          <cell r="R1389">
            <v>201.6</v>
          </cell>
          <cell r="S1389">
            <v>39.74</v>
          </cell>
        </row>
        <row r="1390">
          <cell r="C1390" t="str">
            <v>HOSPITAL MESTRE VITALINO</v>
          </cell>
          <cell r="E1390" t="str">
            <v>LETICIA LINS ADRIANO FERREIRA</v>
          </cell>
          <cell r="F1390" t="str">
            <v>2 - Outros Profissionais da Saúde</v>
          </cell>
          <cell r="G1390" t="str">
            <v>223505</v>
          </cell>
          <cell r="H1390">
            <v>45352</v>
          </cell>
          <cell r="L1390">
            <v>113.3372377</v>
          </cell>
          <cell r="M1390">
            <v>3.97</v>
          </cell>
          <cell r="O1390">
            <v>1.35</v>
          </cell>
          <cell r="U1390">
            <v>348.75</v>
          </cell>
          <cell r="X1390" t="str">
            <v>AUX. CRECHE I, AUX.CRECHE II, AUX.CRECHE III</v>
          </cell>
          <cell r="Y1390">
            <v>972.42</v>
          </cell>
          <cell r="AB1390" t="str">
            <v>PL14434</v>
          </cell>
        </row>
        <row r="1391">
          <cell r="C1391" t="str">
            <v>HOSPITAL MESTRE VITALINO</v>
          </cell>
          <cell r="E1391" t="str">
            <v>LETICIA MARIA DA SILVA</v>
          </cell>
          <cell r="F1391" t="str">
            <v>2 - Outros Profissionais da Saúde</v>
          </cell>
          <cell r="G1391" t="str">
            <v>322205</v>
          </cell>
          <cell r="H1391">
            <v>45352</v>
          </cell>
          <cell r="L1391">
            <v>113.3372377</v>
          </cell>
          <cell r="M1391">
            <v>29.39</v>
          </cell>
          <cell r="O1391">
            <v>1.82</v>
          </cell>
          <cell r="U1391">
            <v>77.55</v>
          </cell>
          <cell r="X1391" t="str">
            <v>AUX. CRECHE I</v>
          </cell>
          <cell r="Y1391">
            <v>1653.3100000000002</v>
          </cell>
          <cell r="AB1391" t="str">
            <v>PL14434</v>
          </cell>
        </row>
        <row r="1392">
          <cell r="C1392" t="str">
            <v>HOSPITAL MESTRE VITALINO</v>
          </cell>
          <cell r="E1392" t="str">
            <v>LETICIA MARIA DA SILVA LIMA</v>
          </cell>
          <cell r="F1392" t="str">
            <v>2 - Outros Profissionais da Saúde</v>
          </cell>
          <cell r="G1392" t="str">
            <v>322205</v>
          </cell>
          <cell r="H1392">
            <v>45352</v>
          </cell>
          <cell r="L1392">
            <v>113.3372377</v>
          </cell>
          <cell r="M1392">
            <v>29.39</v>
          </cell>
          <cell r="O1392">
            <v>1.82</v>
          </cell>
          <cell r="Y1392">
            <v>1653.3100000000002</v>
          </cell>
          <cell r="AB1392" t="str">
            <v>PL14434</v>
          </cell>
        </row>
        <row r="1393">
          <cell r="C1393" t="str">
            <v>HOSPITAL MESTRE VITALINO</v>
          </cell>
          <cell r="E1393" t="str">
            <v>LETICIA PAULO ANDRADE</v>
          </cell>
          <cell r="F1393" t="str">
            <v>2 - Outros Profissionais da Saúde</v>
          </cell>
          <cell r="G1393" t="str">
            <v>322205</v>
          </cell>
          <cell r="H1393">
            <v>45352</v>
          </cell>
          <cell r="L1393">
            <v>113.3372377</v>
          </cell>
          <cell r="M1393">
            <v>29.39</v>
          </cell>
          <cell r="O1393">
            <v>1.82</v>
          </cell>
          <cell r="Y1393">
            <v>1653.3100000000002</v>
          </cell>
          <cell r="AB1393" t="str">
            <v>PL14434</v>
          </cell>
        </row>
        <row r="1394">
          <cell r="C1394" t="str">
            <v>HOSPITAL MESTRE VITALINO</v>
          </cell>
          <cell r="E1394" t="str">
            <v>LIANDRA VITORIA VIVIAN DA SILVA SANTANA</v>
          </cell>
          <cell r="F1394" t="str">
            <v>2 - Outros Profissionais da Saúde</v>
          </cell>
          <cell r="G1394" t="str">
            <v>322205</v>
          </cell>
          <cell r="H1394">
            <v>45352</v>
          </cell>
          <cell r="L1394">
            <v>113.3372377</v>
          </cell>
          <cell r="M1394">
            <v>21.55</v>
          </cell>
          <cell r="O1394">
            <v>1.82</v>
          </cell>
          <cell r="R1394">
            <v>307.2</v>
          </cell>
          <cell r="S1394">
            <v>88.17</v>
          </cell>
          <cell r="Y1394">
            <v>1653.3100000000002</v>
          </cell>
          <cell r="AB1394" t="str">
            <v>PL14434</v>
          </cell>
        </row>
        <row r="1395">
          <cell r="C1395" t="str">
            <v>HOSPITAL MESTRE VITALINO</v>
          </cell>
          <cell r="E1395" t="str">
            <v>LIDIA MELO DO NASCIMENTO</v>
          </cell>
          <cell r="F1395" t="str">
            <v>2 - Outros Profissionais da Saúde</v>
          </cell>
          <cell r="G1395" t="str">
            <v>322205</v>
          </cell>
          <cell r="H1395">
            <v>45352</v>
          </cell>
          <cell r="L1395">
            <v>113.3372377</v>
          </cell>
          <cell r="M1395">
            <v>29.39</v>
          </cell>
          <cell r="O1395">
            <v>1.82</v>
          </cell>
          <cell r="Y1395">
            <v>1653.3100000000002</v>
          </cell>
          <cell r="AB1395" t="str">
            <v>PL14434</v>
          </cell>
        </row>
        <row r="1396">
          <cell r="C1396" t="str">
            <v>HOSPITAL MESTRE VITALINO</v>
          </cell>
          <cell r="E1396" t="str">
            <v>LIDIA SILVA PITHON</v>
          </cell>
          <cell r="F1396" t="str">
            <v>3 - Administrativo</v>
          </cell>
          <cell r="G1396" t="str">
            <v>513505</v>
          </cell>
          <cell r="H1396">
            <v>45352</v>
          </cell>
          <cell r="L1396">
            <v>113.3372377</v>
          </cell>
          <cell r="M1396">
            <v>26.36</v>
          </cell>
          <cell r="O1396">
            <v>1.82</v>
          </cell>
        </row>
        <row r="1397">
          <cell r="C1397" t="str">
            <v>HOSPITAL MESTRE VITALINO</v>
          </cell>
          <cell r="E1397" t="str">
            <v>LIDIANE ALCANTARA SANTANA</v>
          </cell>
          <cell r="F1397" t="str">
            <v>1 - Médico</v>
          </cell>
          <cell r="G1397" t="str">
            <v>225140</v>
          </cell>
          <cell r="H1397">
            <v>45352</v>
          </cell>
          <cell r="L1397">
            <v>113.3372377</v>
          </cell>
          <cell r="M1397">
            <v>2.2599999999999998</v>
          </cell>
          <cell r="O1397">
            <v>5.77</v>
          </cell>
          <cell r="P1397">
            <v>1.23</v>
          </cell>
          <cell r="Y1397">
            <v>3222.2222222199998</v>
          </cell>
          <cell r="AB1397" t="str">
            <v>LOCAÇÃO DE ÔNIBUS</v>
          </cell>
        </row>
        <row r="1398">
          <cell r="C1398" t="str">
            <v>HOSPITAL MESTRE VITALINO</v>
          </cell>
          <cell r="E1398" t="str">
            <v>LIDIANE FERREIRA</v>
          </cell>
          <cell r="F1398" t="str">
            <v>2 - Outros Profissionais da Saúde</v>
          </cell>
          <cell r="G1398" t="str">
            <v>223505</v>
          </cell>
          <cell r="H1398">
            <v>45352</v>
          </cell>
          <cell r="L1398">
            <v>113.3372377</v>
          </cell>
          <cell r="M1398">
            <v>4.1100000000000003</v>
          </cell>
          <cell r="O1398">
            <v>1.35</v>
          </cell>
          <cell r="Y1398">
            <v>972.42</v>
          </cell>
          <cell r="AB1398" t="str">
            <v>PL14434</v>
          </cell>
        </row>
        <row r="1399">
          <cell r="C1399" t="str">
            <v>HOSPITAL MESTRE VITALINO</v>
          </cell>
          <cell r="E1399" t="str">
            <v>LIDIANE SANTANA DA SILVA</v>
          </cell>
          <cell r="F1399" t="str">
            <v>2 - Outros Profissionais da Saúde</v>
          </cell>
          <cell r="G1399" t="str">
            <v>322205</v>
          </cell>
          <cell r="H1399">
            <v>45352</v>
          </cell>
          <cell r="O1399">
            <v>1.82</v>
          </cell>
          <cell r="U1399">
            <v>77.55</v>
          </cell>
          <cell r="X1399" t="str">
            <v>AUX. CRECHE I, AUX.CRECHE FÉRIAS</v>
          </cell>
          <cell r="Y1399">
            <v>1653.3100000000002</v>
          </cell>
          <cell r="AB1399" t="str">
            <v>PL14434</v>
          </cell>
        </row>
        <row r="1400">
          <cell r="C1400" t="str">
            <v>HOSPITAL MESTRE VITALINO</v>
          </cell>
          <cell r="E1400" t="str">
            <v>LIGIA CAROLINE OLIVEIRA SILVA CRUZ</v>
          </cell>
          <cell r="F1400" t="str">
            <v>2 - Outros Profissionais da Saúde</v>
          </cell>
          <cell r="G1400" t="str">
            <v>223505</v>
          </cell>
          <cell r="H1400">
            <v>45352</v>
          </cell>
          <cell r="L1400">
            <v>113.3372377</v>
          </cell>
          <cell r="M1400">
            <v>4.1100000000000003</v>
          </cell>
          <cell r="O1400">
            <v>1.35</v>
          </cell>
          <cell r="U1400">
            <v>120.26</v>
          </cell>
          <cell r="X1400" t="str">
            <v>AUX. CRECHE I</v>
          </cell>
          <cell r="Y1400">
            <v>972.42</v>
          </cell>
          <cell r="AB1400" t="str">
            <v>PL14434</v>
          </cell>
        </row>
        <row r="1401">
          <cell r="C1401" t="str">
            <v>HOSPITAL MESTRE VITALINO</v>
          </cell>
          <cell r="E1401" t="str">
            <v>LIGIA GIOVANNA DE FARIAS SILVA</v>
          </cell>
          <cell r="F1401" t="str">
            <v>3 - Administrativo</v>
          </cell>
          <cell r="G1401" t="str">
            <v>513430</v>
          </cell>
          <cell r="H1401">
            <v>45352</v>
          </cell>
          <cell r="L1401">
            <v>113.3372377</v>
          </cell>
          <cell r="M1401">
            <v>28.24</v>
          </cell>
          <cell r="O1401">
            <v>1.82</v>
          </cell>
        </row>
        <row r="1402">
          <cell r="C1402" t="str">
            <v>HOSPITAL MESTRE VITALINO</v>
          </cell>
          <cell r="E1402" t="str">
            <v>LILIAN PAULA SILVA PEREIRA DOS SANTOS LEMOS</v>
          </cell>
          <cell r="F1402" t="str">
            <v>2 - Outros Profissionais da Saúde</v>
          </cell>
          <cell r="G1402" t="str">
            <v>223505</v>
          </cell>
          <cell r="H1402">
            <v>45352</v>
          </cell>
          <cell r="O1402">
            <v>1.35</v>
          </cell>
          <cell r="U1402">
            <v>240.52</v>
          </cell>
          <cell r="X1402" t="str">
            <v>AUX. CRECHE I, AUX.CRECHE II</v>
          </cell>
        </row>
        <row r="1403">
          <cell r="C1403" t="str">
            <v>HOSPITAL MESTRE VITALINO</v>
          </cell>
          <cell r="E1403" t="str">
            <v>LILIANE DE BRITO MASCENA</v>
          </cell>
          <cell r="F1403" t="str">
            <v>3 - Administrativo</v>
          </cell>
          <cell r="G1403" t="str">
            <v>514320</v>
          </cell>
          <cell r="H1403">
            <v>45352</v>
          </cell>
          <cell r="L1403">
            <v>113.3372377</v>
          </cell>
          <cell r="M1403">
            <v>28.24</v>
          </cell>
          <cell r="O1403">
            <v>1.82</v>
          </cell>
          <cell r="R1403">
            <v>153.6</v>
          </cell>
          <cell r="S1403">
            <v>84.72</v>
          </cell>
        </row>
        <row r="1404">
          <cell r="C1404" t="str">
            <v>HOSPITAL MESTRE VITALINO</v>
          </cell>
          <cell r="E1404" t="str">
            <v>LILIANE FABIOLA MONTEIRO DA SILVA</v>
          </cell>
          <cell r="F1404" t="str">
            <v>1 - Médico</v>
          </cell>
          <cell r="G1404" t="str">
            <v>225124</v>
          </cell>
          <cell r="H1404">
            <v>45352</v>
          </cell>
          <cell r="L1404">
            <v>113.3372377</v>
          </cell>
          <cell r="M1404">
            <v>4.24</v>
          </cell>
          <cell r="O1404">
            <v>5.77</v>
          </cell>
          <cell r="P1404">
            <v>1.23</v>
          </cell>
        </row>
        <row r="1405">
          <cell r="C1405" t="str">
            <v>HOSPITAL MESTRE VITALINO</v>
          </cell>
          <cell r="E1405" t="str">
            <v>LILIANE JOSEFA DA CONCEICAO</v>
          </cell>
          <cell r="F1405" t="str">
            <v>3 - Administrativo</v>
          </cell>
          <cell r="G1405" t="str">
            <v>763305</v>
          </cell>
          <cell r="H1405">
            <v>45352</v>
          </cell>
          <cell r="L1405">
            <v>113.3372377</v>
          </cell>
          <cell r="M1405">
            <v>28.24</v>
          </cell>
          <cell r="O1405">
            <v>1.82</v>
          </cell>
          <cell r="R1405">
            <v>307.2</v>
          </cell>
          <cell r="S1405">
            <v>84.72</v>
          </cell>
          <cell r="U1405">
            <v>80.95</v>
          </cell>
          <cell r="X1405" t="str">
            <v>AUX. CRECHE I</v>
          </cell>
        </row>
        <row r="1406">
          <cell r="C1406" t="str">
            <v>HOSPITAL MESTRE VITALINO</v>
          </cell>
          <cell r="E1406" t="str">
            <v>LILIANE MARIA DA SILVA MOURA</v>
          </cell>
          <cell r="F1406" t="str">
            <v>3 - Administrativo</v>
          </cell>
          <cell r="G1406" t="str">
            <v>517410</v>
          </cell>
          <cell r="H1406">
            <v>45352</v>
          </cell>
          <cell r="L1406">
            <v>113.3372377</v>
          </cell>
          <cell r="M1406">
            <v>26.36</v>
          </cell>
          <cell r="O1406">
            <v>1.82</v>
          </cell>
        </row>
        <row r="1407">
          <cell r="C1407" t="str">
            <v>HOSPITAL MESTRE VITALINO</v>
          </cell>
          <cell r="E1407" t="str">
            <v>LILIANE PRISCILA DE MELO SANTOS</v>
          </cell>
          <cell r="F1407" t="str">
            <v>2 - Outros Profissionais da Saúde</v>
          </cell>
          <cell r="G1407" t="str">
            <v>322205</v>
          </cell>
          <cell r="H1407">
            <v>45352</v>
          </cell>
          <cell r="O1407">
            <v>1.82</v>
          </cell>
          <cell r="Y1407">
            <v>1653.3100000000002</v>
          </cell>
          <cell r="AB1407" t="str">
            <v>PL14434</v>
          </cell>
        </row>
        <row r="1408">
          <cell r="C1408" t="str">
            <v>HOSPITAL MESTRE VITALINO</v>
          </cell>
          <cell r="E1408" t="str">
            <v>LILIANE PRISCILA SILVA DE SOUSA</v>
          </cell>
          <cell r="F1408" t="str">
            <v>2 - Outros Profissionais da Saúde</v>
          </cell>
          <cell r="G1408" t="str">
            <v>324115</v>
          </cell>
          <cell r="H1408">
            <v>45352</v>
          </cell>
          <cell r="L1408">
            <v>113.3372377</v>
          </cell>
          <cell r="M1408">
            <v>1.61</v>
          </cell>
          <cell r="O1408">
            <v>10</v>
          </cell>
        </row>
        <row r="1409">
          <cell r="C1409" t="str">
            <v>HOSPITAL MESTRE VITALINO</v>
          </cell>
          <cell r="E1409" t="str">
            <v>LINDINALDO ALVES DE LIMA</v>
          </cell>
          <cell r="F1409" t="str">
            <v>3 - Administrativo</v>
          </cell>
          <cell r="G1409" t="str">
            <v>517410</v>
          </cell>
          <cell r="H1409">
            <v>45352</v>
          </cell>
          <cell r="O1409">
            <v>1.82</v>
          </cell>
        </row>
        <row r="1410">
          <cell r="C1410" t="str">
            <v>HOSPITAL MESTRE VITALINO</v>
          </cell>
          <cell r="E1410" t="str">
            <v>LINDINALVA PAULA DOS SANTOS SILVA</v>
          </cell>
          <cell r="F1410" t="str">
            <v>2 - Outros Profissionais da Saúde</v>
          </cell>
          <cell r="G1410" t="str">
            <v>322205</v>
          </cell>
          <cell r="H1410">
            <v>45352</v>
          </cell>
          <cell r="L1410">
            <v>113.3372377</v>
          </cell>
          <cell r="M1410">
            <v>26.45</v>
          </cell>
          <cell r="O1410">
            <v>1.82</v>
          </cell>
          <cell r="U1410">
            <v>77.55</v>
          </cell>
          <cell r="X1410" t="str">
            <v>AUX. CRECHE I</v>
          </cell>
          <cell r="Y1410">
            <v>1653.3100000000002</v>
          </cell>
          <cell r="AB1410" t="str">
            <v>PL14434</v>
          </cell>
        </row>
        <row r="1411">
          <cell r="C1411" t="str">
            <v>HOSPITAL MESTRE VITALINO</v>
          </cell>
          <cell r="E1411" t="str">
            <v>LINDOMARIO JEORGE DE OLIVEIRA</v>
          </cell>
          <cell r="F1411" t="str">
            <v>3 - Administrativo</v>
          </cell>
          <cell r="G1411" t="str">
            <v>312105</v>
          </cell>
          <cell r="H1411">
            <v>45352</v>
          </cell>
          <cell r="O1411">
            <v>1.82</v>
          </cell>
          <cell r="R1411">
            <v>403.2</v>
          </cell>
          <cell r="S1411">
            <v>107.41</v>
          </cell>
          <cell r="U1411">
            <v>49.5</v>
          </cell>
          <cell r="X1411" t="str">
            <v>AUX DE FERRAMENTA</v>
          </cell>
        </row>
        <row r="1412">
          <cell r="C1412" t="str">
            <v>HOSPITAL MESTRE VITALINO</v>
          </cell>
          <cell r="E1412" t="str">
            <v>LISLANE MARIA DA SILVA</v>
          </cell>
          <cell r="F1412" t="str">
            <v>2 - Outros Profissionais da Saúde</v>
          </cell>
          <cell r="G1412" t="str">
            <v>322205</v>
          </cell>
          <cell r="H1412">
            <v>45352</v>
          </cell>
          <cell r="L1412">
            <v>113.3372377</v>
          </cell>
          <cell r="M1412">
            <v>28.41</v>
          </cell>
          <cell r="O1412">
            <v>1.82</v>
          </cell>
          <cell r="Y1412">
            <v>1653.3100000000002</v>
          </cell>
          <cell r="AB1412" t="str">
            <v>PL14434</v>
          </cell>
        </row>
        <row r="1413">
          <cell r="C1413" t="str">
            <v>HOSPITAL MESTRE VITALINO</v>
          </cell>
          <cell r="E1413" t="str">
            <v>LISNARA CARNEIRO DE JESUS</v>
          </cell>
          <cell r="F1413" t="str">
            <v>2 - Outros Profissionais da Saúde</v>
          </cell>
          <cell r="G1413" t="str">
            <v>223505</v>
          </cell>
          <cell r="H1413">
            <v>45352</v>
          </cell>
          <cell r="L1413">
            <v>113.3372377</v>
          </cell>
          <cell r="M1413">
            <v>3.85</v>
          </cell>
          <cell r="O1413">
            <v>1.35</v>
          </cell>
          <cell r="Y1413">
            <v>1597.24</v>
          </cell>
          <cell r="AB1413" t="str">
            <v>PL14434</v>
          </cell>
        </row>
        <row r="1414">
          <cell r="C1414" t="str">
            <v>HOSPITAL MESTRE VITALINO</v>
          </cell>
          <cell r="E1414" t="str">
            <v>LIVIA LIMA ALVES CINTRA</v>
          </cell>
          <cell r="F1414" t="str">
            <v>2 - Outros Profissionais da Saúde</v>
          </cell>
          <cell r="G1414" t="str">
            <v>223505</v>
          </cell>
          <cell r="H1414">
            <v>45352</v>
          </cell>
          <cell r="L1414">
            <v>113.3372377</v>
          </cell>
          <cell r="M1414">
            <v>4.1100000000000003</v>
          </cell>
          <cell r="O1414">
            <v>1.35</v>
          </cell>
          <cell r="Y1414">
            <v>972.42</v>
          </cell>
          <cell r="AB1414" t="str">
            <v>PL14434</v>
          </cell>
        </row>
        <row r="1415">
          <cell r="C1415" t="str">
            <v>HOSPITAL MESTRE VITALINO</v>
          </cell>
          <cell r="E1415" t="str">
            <v>LIVIA MORGANA DA SILVA LUCAS</v>
          </cell>
          <cell r="F1415" t="str">
            <v>2 - Outros Profissionais da Saúde</v>
          </cell>
          <cell r="G1415" t="str">
            <v>521130</v>
          </cell>
          <cell r="H1415">
            <v>45352</v>
          </cell>
          <cell r="L1415">
            <v>113.3372377</v>
          </cell>
          <cell r="M1415">
            <v>28.24</v>
          </cell>
          <cell r="O1415">
            <v>1.82</v>
          </cell>
        </row>
        <row r="1416">
          <cell r="C1416" t="str">
            <v>HOSPITAL MESTRE VITALINO</v>
          </cell>
          <cell r="E1416" t="str">
            <v>LIVIO AMARO PEREIRA</v>
          </cell>
          <cell r="F1416" t="str">
            <v>1 - Médico</v>
          </cell>
          <cell r="G1416" t="str">
            <v>225125</v>
          </cell>
          <cell r="H1416">
            <v>45352</v>
          </cell>
          <cell r="L1416">
            <v>113.3372377</v>
          </cell>
          <cell r="M1416">
            <v>4.24</v>
          </cell>
          <cell r="O1416">
            <v>5.77</v>
          </cell>
          <cell r="P1416">
            <v>1.23</v>
          </cell>
        </row>
        <row r="1417">
          <cell r="C1417" t="str">
            <v>HOSPITAL MESTRE VITALINO</v>
          </cell>
          <cell r="E1417" t="str">
            <v>LIVONETE DOMITILIA DA CONCEICAO</v>
          </cell>
          <cell r="F1417" t="str">
            <v>2 - Outros Profissionais da Saúde</v>
          </cell>
          <cell r="G1417" t="str">
            <v>322205</v>
          </cell>
          <cell r="H1417">
            <v>45352</v>
          </cell>
          <cell r="L1417">
            <v>113.3372377</v>
          </cell>
          <cell r="M1417">
            <v>29.39</v>
          </cell>
          <cell r="O1417">
            <v>1.82</v>
          </cell>
          <cell r="Y1417">
            <v>1653.3100000000002</v>
          </cell>
          <cell r="AB1417" t="str">
            <v>PL14434</v>
          </cell>
        </row>
        <row r="1418">
          <cell r="C1418" t="str">
            <v>HOSPITAL MESTRE VITALINO</v>
          </cell>
          <cell r="E1418" t="str">
            <v>LIVYA BRUNA AMORIM LOPES</v>
          </cell>
          <cell r="F1418" t="str">
            <v>3 - Administrativo</v>
          </cell>
          <cell r="G1418" t="str">
            <v>513430</v>
          </cell>
          <cell r="H1418">
            <v>45352</v>
          </cell>
          <cell r="L1418">
            <v>113.3372377</v>
          </cell>
          <cell r="M1418">
            <v>25.42</v>
          </cell>
          <cell r="O1418">
            <v>1.82</v>
          </cell>
          <cell r="R1418">
            <v>403.2</v>
          </cell>
          <cell r="S1418">
            <v>84.72</v>
          </cell>
        </row>
        <row r="1419">
          <cell r="C1419" t="str">
            <v>HOSPITAL MESTRE VITALINO</v>
          </cell>
          <cell r="E1419" t="str">
            <v>LOREANE MARIA DA SILVA LIMA</v>
          </cell>
          <cell r="F1419" t="str">
            <v>2 - Outros Profissionais da Saúde</v>
          </cell>
          <cell r="G1419" t="str">
            <v>223605</v>
          </cell>
          <cell r="H1419">
            <v>45352</v>
          </cell>
          <cell r="L1419">
            <v>113.3372377</v>
          </cell>
          <cell r="M1419">
            <v>3.54</v>
          </cell>
          <cell r="O1419">
            <v>1.35</v>
          </cell>
          <cell r="U1419">
            <v>112.22</v>
          </cell>
          <cell r="X1419" t="str">
            <v>AUX. CRECHE I</v>
          </cell>
        </row>
        <row r="1420">
          <cell r="C1420" t="str">
            <v>HOSPITAL MESTRE VITALINO</v>
          </cell>
          <cell r="E1420" t="str">
            <v>LORENA VITORIA DE LYRA SOUZA</v>
          </cell>
          <cell r="F1420" t="str">
            <v>3 - Administrativo</v>
          </cell>
          <cell r="G1420" t="str">
            <v>411005</v>
          </cell>
          <cell r="H1420">
            <v>45352</v>
          </cell>
          <cell r="O1420">
            <v>1.82</v>
          </cell>
          <cell r="R1420">
            <v>403.2</v>
          </cell>
          <cell r="S1420">
            <v>39.74</v>
          </cell>
        </row>
        <row r="1421">
          <cell r="C1421" t="str">
            <v>HOSPITAL MESTRE VITALINO</v>
          </cell>
          <cell r="E1421" t="str">
            <v>LORRAY NY WANESSA SANTOS FERREIRA FELIX</v>
          </cell>
          <cell r="F1421" t="str">
            <v>3 - Administrativo</v>
          </cell>
          <cell r="G1421" t="str">
            <v>354205</v>
          </cell>
          <cell r="H1421">
            <v>45352</v>
          </cell>
          <cell r="O1421">
            <v>1.82</v>
          </cell>
        </row>
        <row r="1422">
          <cell r="C1422" t="str">
            <v>HOSPITAL MESTRE VITALINO</v>
          </cell>
          <cell r="E1422" t="str">
            <v>LOURDES ADRIANA DOS SANTOS LIMA</v>
          </cell>
          <cell r="F1422" t="str">
            <v>3 - Administrativo</v>
          </cell>
          <cell r="G1422" t="str">
            <v>514320</v>
          </cell>
          <cell r="H1422">
            <v>45352</v>
          </cell>
          <cell r="L1422">
            <v>113.3372377</v>
          </cell>
          <cell r="M1422">
            <v>28.24</v>
          </cell>
          <cell r="O1422">
            <v>1.82</v>
          </cell>
          <cell r="R1422">
            <v>307.2</v>
          </cell>
          <cell r="S1422">
            <v>84.72</v>
          </cell>
        </row>
        <row r="1423">
          <cell r="C1423" t="str">
            <v>HOSPITAL MESTRE VITALINO</v>
          </cell>
          <cell r="E1423" t="str">
            <v>LOURINALDO DA SILVA ARAUJO TORRES</v>
          </cell>
          <cell r="F1423" t="str">
            <v>3 - Administrativo</v>
          </cell>
          <cell r="G1423" t="str">
            <v>515110</v>
          </cell>
          <cell r="H1423">
            <v>45352</v>
          </cell>
          <cell r="L1423">
            <v>113.3372377</v>
          </cell>
          <cell r="M1423">
            <v>20.71</v>
          </cell>
          <cell r="O1423">
            <v>1.82</v>
          </cell>
        </row>
        <row r="1424">
          <cell r="C1424" t="str">
            <v>HOSPITAL MESTRE VITALINO</v>
          </cell>
          <cell r="E1424" t="str">
            <v>LOURIVAL SATURNINO DA SILVA</v>
          </cell>
          <cell r="F1424" t="str">
            <v>3 - Administrativo</v>
          </cell>
          <cell r="G1424" t="str">
            <v>517410</v>
          </cell>
          <cell r="H1424">
            <v>45352</v>
          </cell>
          <cell r="O1424">
            <v>1.82</v>
          </cell>
        </row>
        <row r="1425">
          <cell r="C1425" t="str">
            <v>HOSPITAL MESTRE VITALINO</v>
          </cell>
          <cell r="E1425" t="str">
            <v>LUAN BRENO DA SILVA FERREIRA</v>
          </cell>
          <cell r="F1425" t="str">
            <v>3 - Administrativo</v>
          </cell>
          <cell r="G1425" t="str">
            <v>411005</v>
          </cell>
          <cell r="H1425">
            <v>45352</v>
          </cell>
          <cell r="O1425">
            <v>1.82</v>
          </cell>
        </row>
        <row r="1426">
          <cell r="C1426" t="str">
            <v>HOSPITAL MESTRE VITALINO</v>
          </cell>
          <cell r="E1426" t="str">
            <v>LUAN JOSE QUEIROZ DE LIMA</v>
          </cell>
          <cell r="F1426" t="str">
            <v>2 - Outros Profissionais da Saúde</v>
          </cell>
          <cell r="G1426" t="str">
            <v>223505</v>
          </cell>
          <cell r="H1426">
            <v>45352</v>
          </cell>
          <cell r="L1426">
            <v>113.3372377</v>
          </cell>
          <cell r="M1426">
            <v>4.1100000000000003</v>
          </cell>
          <cell r="O1426">
            <v>1.35</v>
          </cell>
          <cell r="Y1426">
            <v>972.42</v>
          </cell>
          <cell r="AB1426" t="str">
            <v>PL14434</v>
          </cell>
        </row>
        <row r="1427">
          <cell r="C1427" t="str">
            <v>HOSPITAL MESTRE VITALINO</v>
          </cell>
          <cell r="E1427" t="str">
            <v>LUAN LUIZ RODRIGUES DA SILVA</v>
          </cell>
          <cell r="F1427" t="str">
            <v>3 - Administrativo</v>
          </cell>
          <cell r="G1427" t="str">
            <v>514320</v>
          </cell>
          <cell r="H1427">
            <v>45352</v>
          </cell>
          <cell r="O1427">
            <v>1.82</v>
          </cell>
        </row>
        <row r="1428">
          <cell r="C1428" t="str">
            <v>HOSPITAL MESTRE VITALINO</v>
          </cell>
          <cell r="E1428" t="str">
            <v>LUANA CORDEIRO CHAGAS DE LIMA</v>
          </cell>
          <cell r="F1428" t="str">
            <v>2 - Outros Profissionais da Saúde</v>
          </cell>
          <cell r="G1428" t="str">
            <v>223605</v>
          </cell>
          <cell r="H1428">
            <v>45352</v>
          </cell>
          <cell r="L1428">
            <v>113.3372377</v>
          </cell>
          <cell r="M1428">
            <v>3.54</v>
          </cell>
          <cell r="O1428">
            <v>1.35</v>
          </cell>
        </row>
        <row r="1429">
          <cell r="C1429" t="str">
            <v>HOSPITAL MESTRE VITALINO</v>
          </cell>
          <cell r="E1429" t="str">
            <v>LUANA CRISTINA ALBUQUERQUE BARBOSA</v>
          </cell>
          <cell r="F1429" t="str">
            <v>2 - Outros Profissionais da Saúde</v>
          </cell>
          <cell r="G1429" t="str">
            <v>223605</v>
          </cell>
          <cell r="H1429">
            <v>45352</v>
          </cell>
          <cell r="L1429">
            <v>113.3372377</v>
          </cell>
          <cell r="M1429">
            <v>3.54</v>
          </cell>
          <cell r="O1429">
            <v>1.35</v>
          </cell>
        </row>
        <row r="1430">
          <cell r="C1430" t="str">
            <v>HOSPITAL MESTRE VITALINO</v>
          </cell>
          <cell r="E1430" t="str">
            <v>LUANA CRISTINA ALVES DA SILVA BARBOSA</v>
          </cell>
          <cell r="F1430" t="str">
            <v>2 - Outros Profissionais da Saúde</v>
          </cell>
          <cell r="G1430" t="str">
            <v>322205</v>
          </cell>
          <cell r="H1430">
            <v>45352</v>
          </cell>
          <cell r="L1430">
            <v>113.3372377</v>
          </cell>
          <cell r="M1430">
            <v>29.39</v>
          </cell>
          <cell r="O1430">
            <v>1.82</v>
          </cell>
          <cell r="Y1430">
            <v>1653.3100000000002</v>
          </cell>
          <cell r="AB1430" t="str">
            <v>PL14434</v>
          </cell>
        </row>
        <row r="1431">
          <cell r="C1431" t="str">
            <v>HOSPITAL MESTRE VITALINO</v>
          </cell>
          <cell r="E1431" t="str">
            <v>LUANA DE MORAIS BENTO SILVA</v>
          </cell>
          <cell r="F1431" t="str">
            <v>2 - Outros Profissionais da Saúde</v>
          </cell>
          <cell r="G1431" t="str">
            <v>322205</v>
          </cell>
          <cell r="H1431">
            <v>45352</v>
          </cell>
          <cell r="L1431">
            <v>113.3372377</v>
          </cell>
          <cell r="M1431">
            <v>29.39</v>
          </cell>
          <cell r="O1431">
            <v>1.82</v>
          </cell>
          <cell r="Y1431">
            <v>1653.3100000000002</v>
          </cell>
          <cell r="AB1431" t="str">
            <v>PL14434</v>
          </cell>
        </row>
        <row r="1432">
          <cell r="C1432" t="str">
            <v>HOSPITAL MESTRE VITALINO</v>
          </cell>
          <cell r="E1432" t="str">
            <v>LUANA FEITOSA CALADO</v>
          </cell>
          <cell r="F1432" t="str">
            <v>2 - Outros Profissionais da Saúde</v>
          </cell>
          <cell r="G1432" t="str">
            <v>223605</v>
          </cell>
          <cell r="H1432">
            <v>45352</v>
          </cell>
          <cell r="O1432">
            <v>1.35</v>
          </cell>
        </row>
        <row r="1433">
          <cell r="C1433" t="str">
            <v>HOSPITAL MESTRE VITALINO</v>
          </cell>
          <cell r="E1433" t="str">
            <v>LUANA GABRIELA DA SILVA</v>
          </cell>
          <cell r="F1433" t="str">
            <v>2 - Outros Profissionais da Saúde</v>
          </cell>
          <cell r="G1433" t="str">
            <v>322205</v>
          </cell>
          <cell r="H1433">
            <v>45352</v>
          </cell>
          <cell r="L1433">
            <v>113.3372377</v>
          </cell>
          <cell r="M1433">
            <v>28.41</v>
          </cell>
          <cell r="O1433">
            <v>1.82</v>
          </cell>
          <cell r="Y1433">
            <v>1653.3100000000002</v>
          </cell>
          <cell r="AB1433" t="str">
            <v>PL14434</v>
          </cell>
        </row>
        <row r="1434">
          <cell r="C1434" t="str">
            <v>HOSPITAL MESTRE VITALINO</v>
          </cell>
          <cell r="E1434" t="str">
            <v>LUANA MARIA DA SILVA CLEMENTE</v>
          </cell>
          <cell r="F1434" t="str">
            <v>2 - Outros Profissionais da Saúde</v>
          </cell>
          <cell r="G1434" t="str">
            <v>322205</v>
          </cell>
          <cell r="H1434">
            <v>45352</v>
          </cell>
          <cell r="L1434">
            <v>113.3372377</v>
          </cell>
          <cell r="M1434">
            <v>28.41</v>
          </cell>
          <cell r="O1434">
            <v>1.82</v>
          </cell>
          <cell r="Y1434">
            <v>1653.3100000000002</v>
          </cell>
          <cell r="AB1434" t="str">
            <v>PL14434</v>
          </cell>
        </row>
        <row r="1435">
          <cell r="C1435" t="str">
            <v>HOSPITAL MESTRE VITALINO</v>
          </cell>
          <cell r="E1435" t="str">
            <v>LUANA MIKAELLI SANTANA DA SILVA</v>
          </cell>
          <cell r="F1435" t="str">
            <v>2 - Outros Profissionais da Saúde</v>
          </cell>
          <cell r="G1435" t="str">
            <v>322205</v>
          </cell>
          <cell r="H1435">
            <v>45352</v>
          </cell>
          <cell r="L1435">
            <v>113.3372377</v>
          </cell>
          <cell r="M1435">
            <v>29.39</v>
          </cell>
          <cell r="O1435">
            <v>1.82</v>
          </cell>
          <cell r="Y1435">
            <v>1653.3100000000002</v>
          </cell>
          <cell r="AB1435" t="str">
            <v>PL14434</v>
          </cell>
        </row>
        <row r="1436">
          <cell r="C1436" t="str">
            <v>HOSPITAL MESTRE VITALINO</v>
          </cell>
          <cell r="E1436" t="str">
            <v>LUANA RAFAELA ALVES DA SILVA</v>
          </cell>
          <cell r="F1436" t="str">
            <v>2 - Outros Profissionais da Saúde</v>
          </cell>
          <cell r="G1436" t="str">
            <v>322205</v>
          </cell>
          <cell r="H1436">
            <v>45352</v>
          </cell>
          <cell r="O1436">
            <v>1.82</v>
          </cell>
          <cell r="Y1436">
            <v>1653.3100000000002</v>
          </cell>
          <cell r="AB1436" t="str">
            <v>PL14434</v>
          </cell>
        </row>
        <row r="1437">
          <cell r="C1437" t="str">
            <v>HOSPITAL MESTRE VITALINO</v>
          </cell>
          <cell r="E1437" t="str">
            <v>LUANA RAFAELA DE LIMA</v>
          </cell>
          <cell r="F1437" t="str">
            <v>2 - Outros Profissionais da Saúde</v>
          </cell>
          <cell r="G1437" t="str">
            <v>223710</v>
          </cell>
          <cell r="H1437">
            <v>45352</v>
          </cell>
          <cell r="O1437">
            <v>1.82</v>
          </cell>
        </row>
        <row r="1438">
          <cell r="C1438" t="str">
            <v>HOSPITAL MESTRE VITALINO</v>
          </cell>
          <cell r="E1438" t="str">
            <v>LUANA SABRINA DOS SANTOS ANDRADE</v>
          </cell>
          <cell r="F1438" t="str">
            <v>2 - Outros Profissionais da Saúde</v>
          </cell>
          <cell r="G1438" t="str">
            <v>223505</v>
          </cell>
          <cell r="H1438">
            <v>45352</v>
          </cell>
          <cell r="O1438">
            <v>1.35</v>
          </cell>
          <cell r="Y1438">
            <v>972.42</v>
          </cell>
          <cell r="AB1438" t="str">
            <v>PL14434</v>
          </cell>
        </row>
        <row r="1439">
          <cell r="C1439" t="str">
            <v>HOSPITAL MESTRE VITALINO</v>
          </cell>
          <cell r="E1439" t="str">
            <v>LUCAS ALVES DA CUNHA</v>
          </cell>
          <cell r="F1439" t="str">
            <v>2 - Outros Profissionais da Saúde</v>
          </cell>
          <cell r="G1439" t="str">
            <v>521130</v>
          </cell>
          <cell r="H1439">
            <v>45352</v>
          </cell>
          <cell r="L1439">
            <v>113.3372377</v>
          </cell>
          <cell r="M1439">
            <v>28.24</v>
          </cell>
          <cell r="O1439">
            <v>1.82</v>
          </cell>
        </row>
        <row r="1440">
          <cell r="C1440" t="str">
            <v>HOSPITAL MESTRE VITALINO</v>
          </cell>
          <cell r="E1440" t="str">
            <v>LUCAS DOS SANTOS LUCENA</v>
          </cell>
          <cell r="F1440" t="str">
            <v>2 - Outros Profissionais da Saúde</v>
          </cell>
          <cell r="G1440" t="str">
            <v>521130</v>
          </cell>
          <cell r="H1440">
            <v>45352</v>
          </cell>
          <cell r="L1440">
            <v>113.3372377</v>
          </cell>
          <cell r="M1440">
            <v>28.24</v>
          </cell>
          <cell r="O1440">
            <v>1.82</v>
          </cell>
        </row>
        <row r="1441">
          <cell r="C1441" t="str">
            <v>HOSPITAL MESTRE VITALINO</v>
          </cell>
          <cell r="E1441" t="str">
            <v>LUCAS EMIDIO BEZERRA NUNES</v>
          </cell>
          <cell r="F1441" t="str">
            <v>2 - Outros Profissionais da Saúde</v>
          </cell>
          <cell r="G1441" t="str">
            <v>521130</v>
          </cell>
          <cell r="H1441">
            <v>45352</v>
          </cell>
          <cell r="L1441">
            <v>113.3372377</v>
          </cell>
          <cell r="M1441">
            <v>28.24</v>
          </cell>
          <cell r="O1441">
            <v>1.82</v>
          </cell>
        </row>
        <row r="1442">
          <cell r="C1442" t="str">
            <v>HOSPITAL MESTRE VITALINO</v>
          </cell>
          <cell r="E1442" t="str">
            <v>LUCAS FELIPE ALVES DA SILVA</v>
          </cell>
          <cell r="F1442" t="str">
            <v>3 - Administrativo</v>
          </cell>
          <cell r="G1442" t="str">
            <v>515110</v>
          </cell>
          <cell r="H1442">
            <v>45352</v>
          </cell>
          <cell r="L1442">
            <v>113.3372377</v>
          </cell>
          <cell r="M1442">
            <v>28.24</v>
          </cell>
          <cell r="O1442">
            <v>1.82</v>
          </cell>
        </row>
        <row r="1443">
          <cell r="C1443" t="str">
            <v>HOSPITAL MESTRE VITALINO</v>
          </cell>
          <cell r="E1443" t="str">
            <v>LUCAS GONZAGA DA SILVA</v>
          </cell>
          <cell r="F1443" t="str">
            <v>2 - Outros Profissionais da Saúde</v>
          </cell>
          <cell r="G1443" t="str">
            <v>223505</v>
          </cell>
          <cell r="H1443">
            <v>45352</v>
          </cell>
          <cell r="O1443">
            <v>1.35</v>
          </cell>
          <cell r="Y1443">
            <v>972.42</v>
          </cell>
          <cell r="AB1443" t="str">
            <v>PL14434</v>
          </cell>
        </row>
        <row r="1444">
          <cell r="C1444" t="str">
            <v>HOSPITAL MESTRE VITALINO</v>
          </cell>
          <cell r="E1444" t="str">
            <v>LUCAS HENRIQUE DA SILVA LIMA</v>
          </cell>
          <cell r="F1444" t="str">
            <v>2 - Outros Profissionais da Saúde</v>
          </cell>
          <cell r="G1444" t="str">
            <v>322205</v>
          </cell>
          <cell r="H1444">
            <v>45352</v>
          </cell>
          <cell r="O1444">
            <v>1.82</v>
          </cell>
          <cell r="Y1444">
            <v>1653.3100000000002</v>
          </cell>
          <cell r="AB1444" t="str">
            <v>PL14434</v>
          </cell>
        </row>
        <row r="1445">
          <cell r="C1445" t="str">
            <v>HOSPITAL MESTRE VITALINO</v>
          </cell>
          <cell r="E1445" t="str">
            <v>LUCAS IGOR GOMES DOS SANTOS DA SILVA</v>
          </cell>
          <cell r="F1445" t="str">
            <v>2 - Outros Profissionais da Saúde</v>
          </cell>
          <cell r="G1445" t="str">
            <v>521130</v>
          </cell>
          <cell r="H1445">
            <v>45352</v>
          </cell>
          <cell r="L1445">
            <v>113.3372377</v>
          </cell>
          <cell r="M1445">
            <v>28.24</v>
          </cell>
          <cell r="O1445">
            <v>1.82</v>
          </cell>
          <cell r="R1445">
            <v>403.2</v>
          </cell>
          <cell r="S1445">
            <v>84.72</v>
          </cell>
        </row>
        <row r="1446">
          <cell r="C1446" t="str">
            <v>HOSPITAL MESTRE VITALINO</v>
          </cell>
          <cell r="E1446" t="str">
            <v>LUCAS MACEDO CAVALCANTI</v>
          </cell>
          <cell r="F1446" t="str">
            <v>3 - Administrativo</v>
          </cell>
          <cell r="G1446" t="str">
            <v>514320</v>
          </cell>
          <cell r="H1446">
            <v>45352</v>
          </cell>
          <cell r="O1446">
            <v>1.82</v>
          </cell>
        </row>
        <row r="1447">
          <cell r="C1447" t="str">
            <v>HOSPITAL MESTRE VITALINO</v>
          </cell>
          <cell r="E1447" t="str">
            <v>LUCAS MARCOS DA SILVA</v>
          </cell>
          <cell r="F1447" t="str">
            <v>3 - Administrativo</v>
          </cell>
          <cell r="G1447" t="str">
            <v>514320</v>
          </cell>
          <cell r="H1447">
            <v>45352</v>
          </cell>
          <cell r="O1447">
            <v>1.82</v>
          </cell>
        </row>
        <row r="1448">
          <cell r="C1448" t="str">
            <v>HOSPITAL MESTRE VITALINO</v>
          </cell>
          <cell r="E1448" t="str">
            <v>LUCAS MENDONCA DE SENA FALCAO OLIVEIRA</v>
          </cell>
          <cell r="F1448" t="str">
            <v>2 - Outros Profissionais da Saúde</v>
          </cell>
          <cell r="G1448" t="str">
            <v>223405</v>
          </cell>
          <cell r="H1448">
            <v>45352</v>
          </cell>
          <cell r="L1448">
            <v>113.3372377</v>
          </cell>
          <cell r="M1448">
            <v>19.43</v>
          </cell>
          <cell r="O1448">
            <v>1.82</v>
          </cell>
        </row>
        <row r="1449">
          <cell r="C1449" t="str">
            <v>HOSPITAL MESTRE VITALINO</v>
          </cell>
          <cell r="E1449" t="str">
            <v>LUCAS MIKAEL DA SILVA CORDEIRO</v>
          </cell>
          <cell r="F1449" t="str">
            <v>3 - Administrativo</v>
          </cell>
          <cell r="G1449" t="str">
            <v>411010</v>
          </cell>
          <cell r="H1449">
            <v>45352</v>
          </cell>
          <cell r="O1449">
            <v>1.82</v>
          </cell>
        </row>
        <row r="1450">
          <cell r="C1450" t="str">
            <v>HOSPITAL MESTRE VITALINO</v>
          </cell>
          <cell r="E1450" t="str">
            <v>LUCAS MILLER BARROS DA SILVA</v>
          </cell>
          <cell r="F1450" t="str">
            <v>3 - Administrativo</v>
          </cell>
          <cell r="G1450" t="str">
            <v>411010</v>
          </cell>
          <cell r="H1450">
            <v>45352</v>
          </cell>
          <cell r="O1450">
            <v>1.82</v>
          </cell>
        </row>
        <row r="1451">
          <cell r="C1451" t="str">
            <v>HOSPITAL MESTRE VITALINO</v>
          </cell>
          <cell r="E1451" t="str">
            <v>LUCAS MONTARROYOS VASCONCELOS DE ALBUQUERQUE</v>
          </cell>
          <cell r="F1451" t="str">
            <v>1 - Médico</v>
          </cell>
          <cell r="G1451" t="str">
            <v>225225</v>
          </cell>
          <cell r="H1451">
            <v>45352</v>
          </cell>
          <cell r="L1451">
            <v>113.3372377</v>
          </cell>
          <cell r="M1451">
            <v>4.24</v>
          </cell>
          <cell r="O1451">
            <v>5.77</v>
          </cell>
          <cell r="P1451">
            <v>1.23</v>
          </cell>
        </row>
        <row r="1452">
          <cell r="C1452" t="str">
            <v>HOSPITAL MESTRE VITALINO</v>
          </cell>
          <cell r="E1452" t="str">
            <v>LUCAS OSVALDO DA SILVA SANTOS</v>
          </cell>
          <cell r="F1452" t="str">
            <v>2 - Outros Profissionais da Saúde</v>
          </cell>
          <cell r="G1452" t="str">
            <v>223605</v>
          </cell>
          <cell r="H1452">
            <v>45352</v>
          </cell>
          <cell r="L1452">
            <v>113.3372377</v>
          </cell>
          <cell r="M1452">
            <v>3.54</v>
          </cell>
          <cell r="O1452">
            <v>1.35</v>
          </cell>
        </row>
        <row r="1453">
          <cell r="C1453" t="str">
            <v>HOSPITAL MESTRE VITALINO</v>
          </cell>
          <cell r="E1453" t="str">
            <v>LUCELI LUCIA DE ARAUJO GOMES</v>
          </cell>
          <cell r="F1453" t="str">
            <v>2 - Outros Profissionais da Saúde</v>
          </cell>
          <cell r="G1453" t="str">
            <v>322205</v>
          </cell>
          <cell r="H1453">
            <v>45352</v>
          </cell>
          <cell r="O1453">
            <v>1.82</v>
          </cell>
          <cell r="Y1453">
            <v>1653.3100000000002</v>
          </cell>
          <cell r="AB1453" t="str">
            <v>PL14434</v>
          </cell>
        </row>
        <row r="1454">
          <cell r="C1454" t="str">
            <v>HOSPITAL MESTRE VITALINO</v>
          </cell>
          <cell r="E1454" t="str">
            <v>LUCIA MARIA DOS SANTOS</v>
          </cell>
          <cell r="F1454" t="str">
            <v>2 - Outros Profissionais da Saúde</v>
          </cell>
          <cell r="G1454" t="str">
            <v>322205</v>
          </cell>
          <cell r="H1454">
            <v>45352</v>
          </cell>
          <cell r="L1454">
            <v>113.3372377</v>
          </cell>
          <cell r="M1454">
            <v>29.39</v>
          </cell>
          <cell r="O1454">
            <v>1.82</v>
          </cell>
          <cell r="Y1454">
            <v>1653.3100000000002</v>
          </cell>
          <cell r="AB1454" t="str">
            <v>PL14434</v>
          </cell>
        </row>
        <row r="1455">
          <cell r="C1455" t="str">
            <v>HOSPITAL MESTRE VITALINO</v>
          </cell>
          <cell r="E1455" t="str">
            <v>LUCIANA ALMEIDA VIEGAS</v>
          </cell>
          <cell r="F1455" t="str">
            <v>3 - Administrativo</v>
          </cell>
          <cell r="G1455" t="str">
            <v>411010</v>
          </cell>
          <cell r="H1455">
            <v>45352</v>
          </cell>
          <cell r="O1455">
            <v>1.82</v>
          </cell>
        </row>
        <row r="1456">
          <cell r="C1456" t="str">
            <v>HOSPITAL MESTRE VITALINO</v>
          </cell>
          <cell r="E1456" t="str">
            <v>LUCIANA CRISTINA DA SILVA</v>
          </cell>
          <cell r="F1456" t="str">
            <v>2 - Outros Profissionais da Saúde</v>
          </cell>
          <cell r="G1456" t="str">
            <v>322205</v>
          </cell>
          <cell r="H1456">
            <v>45352</v>
          </cell>
          <cell r="L1456">
            <v>113.3372377</v>
          </cell>
          <cell r="M1456">
            <v>28.41</v>
          </cell>
          <cell r="O1456">
            <v>1.82</v>
          </cell>
          <cell r="Y1456">
            <v>1653.3100000000002</v>
          </cell>
          <cell r="AB1456" t="str">
            <v>PL14434</v>
          </cell>
        </row>
        <row r="1457">
          <cell r="C1457" t="str">
            <v>HOSPITAL MESTRE VITALINO</v>
          </cell>
          <cell r="E1457" t="str">
            <v>LUCIANA EUDA SANTOS DO NASCIMENTO</v>
          </cell>
          <cell r="F1457" t="str">
            <v>2 - Outros Profissionais da Saúde</v>
          </cell>
          <cell r="G1457" t="str">
            <v>223605</v>
          </cell>
          <cell r="H1457">
            <v>45352</v>
          </cell>
          <cell r="L1457">
            <v>113.3372377</v>
          </cell>
          <cell r="M1457">
            <v>3.54</v>
          </cell>
          <cell r="O1457">
            <v>1.35</v>
          </cell>
        </row>
        <row r="1458">
          <cell r="C1458" t="str">
            <v>HOSPITAL MESTRE VITALINO</v>
          </cell>
          <cell r="E1458" t="str">
            <v>LUCIANA MARIA DA SILVA</v>
          </cell>
          <cell r="F1458" t="str">
            <v>3 - Administrativo</v>
          </cell>
          <cell r="G1458" t="str">
            <v>763305</v>
          </cell>
          <cell r="H1458">
            <v>45352</v>
          </cell>
          <cell r="L1458">
            <v>113.3372377</v>
          </cell>
          <cell r="M1458">
            <v>28.24</v>
          </cell>
          <cell r="O1458">
            <v>1.82</v>
          </cell>
        </row>
        <row r="1459">
          <cell r="C1459" t="str">
            <v>HOSPITAL MESTRE VITALINO</v>
          </cell>
          <cell r="E1459" t="str">
            <v>LUCIANA PATRICIA DA SILVA</v>
          </cell>
          <cell r="F1459" t="str">
            <v>2 - Outros Profissionais da Saúde</v>
          </cell>
          <cell r="G1459" t="str">
            <v>322205</v>
          </cell>
          <cell r="H1459">
            <v>45352</v>
          </cell>
          <cell r="L1459">
            <v>113.3372377</v>
          </cell>
          <cell r="M1459">
            <v>29.39</v>
          </cell>
          <cell r="O1459">
            <v>1.82</v>
          </cell>
          <cell r="Y1459">
            <v>1653.3100000000002</v>
          </cell>
          <cell r="AB1459" t="str">
            <v>PL14434</v>
          </cell>
        </row>
        <row r="1460">
          <cell r="C1460" t="str">
            <v>HOSPITAL MESTRE VITALINO</v>
          </cell>
          <cell r="E1460" t="str">
            <v>LUCIANA VALENCA DE OLIVEIRA</v>
          </cell>
          <cell r="F1460" t="str">
            <v>1 - Médico</v>
          </cell>
          <cell r="G1460" t="str">
            <v>225124</v>
          </cell>
          <cell r="H1460">
            <v>45352</v>
          </cell>
          <cell r="L1460">
            <v>113.3372377</v>
          </cell>
          <cell r="M1460">
            <v>4.24</v>
          </cell>
          <cell r="O1460">
            <v>5.77</v>
          </cell>
          <cell r="P1460">
            <v>1.23</v>
          </cell>
        </row>
        <row r="1461">
          <cell r="C1461" t="str">
            <v>HOSPITAL MESTRE VITALINO</v>
          </cell>
          <cell r="E1461" t="str">
            <v>LUCIANA VIEIRA CUNHA SILVA</v>
          </cell>
          <cell r="F1461" t="str">
            <v>3 - Administrativo</v>
          </cell>
          <cell r="G1461" t="str">
            <v>251605</v>
          </cell>
          <cell r="H1461">
            <v>45352</v>
          </cell>
          <cell r="L1461">
            <v>113.3372377</v>
          </cell>
          <cell r="M1461">
            <v>47.84</v>
          </cell>
          <cell r="O1461">
            <v>1.82</v>
          </cell>
        </row>
        <row r="1462">
          <cell r="C1462" t="str">
            <v>HOSPITAL MESTRE VITALINO</v>
          </cell>
          <cell r="E1462" t="str">
            <v>LUCIANO BRAZ DE LUCENA</v>
          </cell>
          <cell r="F1462" t="str">
            <v>3 - Administrativo</v>
          </cell>
          <cell r="G1462" t="str">
            <v>763305</v>
          </cell>
          <cell r="H1462">
            <v>45352</v>
          </cell>
          <cell r="L1462">
            <v>113.3372377</v>
          </cell>
          <cell r="M1462">
            <v>28.24</v>
          </cell>
          <cell r="O1462">
            <v>1.82</v>
          </cell>
        </row>
        <row r="1463">
          <cell r="C1463" t="str">
            <v>HOSPITAL MESTRE VITALINO</v>
          </cell>
          <cell r="E1463" t="str">
            <v>LUCIANO CORREIA DE AMORIM JUNIOR</v>
          </cell>
          <cell r="F1463" t="str">
            <v>2 - Outros Profissionais da Saúde</v>
          </cell>
          <cell r="G1463" t="str">
            <v>322205</v>
          </cell>
          <cell r="H1463">
            <v>45352</v>
          </cell>
          <cell r="L1463">
            <v>113.3372377</v>
          </cell>
          <cell r="M1463">
            <v>29.39</v>
          </cell>
          <cell r="O1463">
            <v>1.82</v>
          </cell>
          <cell r="Y1463">
            <v>1653.3100000000002</v>
          </cell>
          <cell r="AB1463" t="str">
            <v>PL14434</v>
          </cell>
        </row>
        <row r="1464">
          <cell r="C1464" t="str">
            <v>HOSPITAL MESTRE VITALINO</v>
          </cell>
          <cell r="E1464" t="str">
            <v>LUCIANO FLAVIO DA SILVA</v>
          </cell>
          <cell r="F1464" t="str">
            <v>2 - Outros Profissionais da Saúde</v>
          </cell>
          <cell r="G1464" t="str">
            <v>324115</v>
          </cell>
          <cell r="H1464">
            <v>45352</v>
          </cell>
          <cell r="L1464">
            <v>113.3372377</v>
          </cell>
          <cell r="M1464">
            <v>2.41</v>
          </cell>
          <cell r="O1464">
            <v>10</v>
          </cell>
        </row>
        <row r="1465">
          <cell r="C1465" t="str">
            <v>HOSPITAL MESTRE VITALINO</v>
          </cell>
          <cell r="E1465" t="str">
            <v>LUCIANO FRANCA DOS SANTOS</v>
          </cell>
          <cell r="F1465" t="str">
            <v>3 - Administrativo</v>
          </cell>
          <cell r="G1465" t="str">
            <v>517410</v>
          </cell>
          <cell r="H1465">
            <v>45352</v>
          </cell>
          <cell r="O1465">
            <v>1.82</v>
          </cell>
        </row>
        <row r="1466">
          <cell r="C1466" t="str">
            <v>HOSPITAL MESTRE VITALINO</v>
          </cell>
          <cell r="E1466" t="str">
            <v>LUCIANO FRANCISCO DA SILVA</v>
          </cell>
          <cell r="F1466" t="str">
            <v>2 - Outros Profissionais da Saúde</v>
          </cell>
          <cell r="G1466" t="str">
            <v>324115</v>
          </cell>
          <cell r="H1466">
            <v>45352</v>
          </cell>
          <cell r="L1466">
            <v>113.3372377</v>
          </cell>
          <cell r="M1466">
            <v>2.41</v>
          </cell>
          <cell r="O1466">
            <v>10</v>
          </cell>
        </row>
        <row r="1467">
          <cell r="C1467" t="str">
            <v>HOSPITAL MESTRE VITALINO</v>
          </cell>
          <cell r="E1467" t="str">
            <v>LUCIANO JOSE DA SILVA</v>
          </cell>
          <cell r="F1467" t="str">
            <v>3 - Administrativo</v>
          </cell>
          <cell r="G1467" t="str">
            <v>517410</v>
          </cell>
          <cell r="H1467">
            <v>45352</v>
          </cell>
          <cell r="O1467">
            <v>1.82</v>
          </cell>
        </row>
        <row r="1468">
          <cell r="C1468" t="str">
            <v>HOSPITAL MESTRE VITALINO</v>
          </cell>
          <cell r="E1468" t="str">
            <v>LUCIANO SEVERINO DA SILVA</v>
          </cell>
          <cell r="F1468" t="str">
            <v>2 - Outros Profissionais da Saúde</v>
          </cell>
          <cell r="G1468" t="str">
            <v>521130</v>
          </cell>
          <cell r="H1468">
            <v>45352</v>
          </cell>
          <cell r="L1468">
            <v>113.3372377</v>
          </cell>
          <cell r="M1468">
            <v>26.36</v>
          </cell>
          <cell r="O1468">
            <v>1.82</v>
          </cell>
        </row>
        <row r="1469">
          <cell r="C1469" t="str">
            <v>HOSPITAL MESTRE VITALINO</v>
          </cell>
          <cell r="E1469" t="str">
            <v>LUCICLEIDE DO AMARAL MOREIRA</v>
          </cell>
          <cell r="F1469" t="str">
            <v>2 - Outros Profissionais da Saúde</v>
          </cell>
          <cell r="G1469" t="str">
            <v>223505</v>
          </cell>
          <cell r="H1469">
            <v>45352</v>
          </cell>
          <cell r="L1469">
            <v>113.3372377</v>
          </cell>
          <cell r="M1469">
            <v>3.56</v>
          </cell>
          <cell r="O1469">
            <v>1.35</v>
          </cell>
          <cell r="Y1469">
            <v>972.42</v>
          </cell>
          <cell r="AB1469" t="str">
            <v>PL14434</v>
          </cell>
        </row>
        <row r="1470">
          <cell r="C1470" t="str">
            <v>HOSPITAL MESTRE VITALINO</v>
          </cell>
          <cell r="E1470" t="str">
            <v>LUCICLEIDE FERREIRA DA SILVA SOUZA</v>
          </cell>
          <cell r="F1470" t="str">
            <v>3 - Administrativo</v>
          </cell>
          <cell r="G1470" t="str">
            <v>514320</v>
          </cell>
          <cell r="H1470">
            <v>45352</v>
          </cell>
          <cell r="L1470">
            <v>113.3372377</v>
          </cell>
          <cell r="M1470">
            <v>28.24</v>
          </cell>
          <cell r="O1470">
            <v>1.82</v>
          </cell>
        </row>
        <row r="1471">
          <cell r="C1471" t="str">
            <v>HOSPITAL MESTRE VITALINO</v>
          </cell>
          <cell r="E1471" t="str">
            <v>LUCICLEIDE FERREIRA LINS</v>
          </cell>
          <cell r="F1471" t="str">
            <v>2 - Outros Profissionais da Saúde</v>
          </cell>
          <cell r="G1471" t="str">
            <v>322205</v>
          </cell>
          <cell r="H1471">
            <v>45352</v>
          </cell>
          <cell r="L1471">
            <v>113.3372377</v>
          </cell>
          <cell r="M1471">
            <v>29.39</v>
          </cell>
          <cell r="O1471">
            <v>1.82</v>
          </cell>
          <cell r="Y1471">
            <v>1653.3100000000002</v>
          </cell>
          <cell r="AB1471" t="str">
            <v>PL14434</v>
          </cell>
        </row>
        <row r="1472">
          <cell r="C1472" t="str">
            <v>HOSPITAL MESTRE VITALINO</v>
          </cell>
          <cell r="E1472" t="str">
            <v>LUCICLEIDE MARIA DA SILVA</v>
          </cell>
          <cell r="F1472" t="str">
            <v>2 - Outros Profissionais da Saúde</v>
          </cell>
          <cell r="G1472" t="str">
            <v>322205</v>
          </cell>
          <cell r="H1472">
            <v>45352</v>
          </cell>
          <cell r="L1472">
            <v>113.3372377</v>
          </cell>
          <cell r="M1472">
            <v>27.43</v>
          </cell>
          <cell r="O1472">
            <v>1.82</v>
          </cell>
          <cell r="Y1472">
            <v>1653.3100000000002</v>
          </cell>
          <cell r="AB1472" t="str">
            <v>PL14434</v>
          </cell>
        </row>
        <row r="1473">
          <cell r="C1473" t="str">
            <v>HOSPITAL MESTRE VITALINO</v>
          </cell>
          <cell r="E1473" t="str">
            <v>LUCICLEIDE MARIA DA SILVA</v>
          </cell>
          <cell r="F1473" t="str">
            <v>2 - Outros Profissionais da Saúde</v>
          </cell>
          <cell r="G1473" t="str">
            <v>223505</v>
          </cell>
          <cell r="H1473">
            <v>45352</v>
          </cell>
          <cell r="L1473">
            <v>113.3372377</v>
          </cell>
          <cell r="M1473">
            <v>4.1100000000000003</v>
          </cell>
          <cell r="O1473">
            <v>1.35</v>
          </cell>
          <cell r="Y1473">
            <v>972.42</v>
          </cell>
          <cell r="AB1473" t="str">
            <v>PL14434</v>
          </cell>
        </row>
        <row r="1474">
          <cell r="C1474" t="str">
            <v>HOSPITAL MESTRE VITALINO</v>
          </cell>
          <cell r="E1474" t="str">
            <v>LUCIENE GEISA DA SILVA</v>
          </cell>
          <cell r="F1474" t="str">
            <v>3 - Administrativo</v>
          </cell>
          <cell r="G1474" t="str">
            <v>411010</v>
          </cell>
          <cell r="H1474">
            <v>45352</v>
          </cell>
          <cell r="L1474">
            <v>113.3372377</v>
          </cell>
          <cell r="M1474">
            <v>29.32</v>
          </cell>
          <cell r="O1474">
            <v>1.82</v>
          </cell>
        </row>
        <row r="1475">
          <cell r="C1475" t="str">
            <v>HOSPITAL MESTRE VITALINO</v>
          </cell>
          <cell r="E1475" t="str">
            <v>LUCILENE MARIA DOS SANTOS</v>
          </cell>
          <cell r="F1475" t="str">
            <v>2 - Outros Profissionais da Saúde</v>
          </cell>
          <cell r="G1475" t="str">
            <v>322205</v>
          </cell>
          <cell r="H1475">
            <v>45352</v>
          </cell>
          <cell r="L1475">
            <v>113.3372377</v>
          </cell>
          <cell r="M1475">
            <v>29.39</v>
          </cell>
          <cell r="O1475">
            <v>1.82</v>
          </cell>
          <cell r="Y1475">
            <v>1653.3100000000002</v>
          </cell>
          <cell r="AB1475" t="str">
            <v>PL14434</v>
          </cell>
        </row>
        <row r="1476">
          <cell r="C1476" t="str">
            <v>HOSPITAL MESTRE VITALINO</v>
          </cell>
          <cell r="E1476" t="str">
            <v>LUCIMAEL DE GOES SILVA</v>
          </cell>
          <cell r="F1476" t="str">
            <v>3 - Administrativo</v>
          </cell>
          <cell r="G1476" t="str">
            <v>515110</v>
          </cell>
          <cell r="H1476">
            <v>45352</v>
          </cell>
          <cell r="L1476">
            <v>113.3372377</v>
          </cell>
          <cell r="M1476">
            <v>28.24</v>
          </cell>
          <cell r="O1476">
            <v>1.82</v>
          </cell>
        </row>
        <row r="1477">
          <cell r="C1477" t="str">
            <v>HOSPITAL MESTRE VITALINO</v>
          </cell>
          <cell r="E1477" t="str">
            <v>LUCIMARA ALEXANDRE DOS SANTOS</v>
          </cell>
          <cell r="F1477" t="str">
            <v>2 - Outros Profissionais da Saúde</v>
          </cell>
          <cell r="G1477" t="str">
            <v>322205</v>
          </cell>
          <cell r="H1477">
            <v>45352</v>
          </cell>
          <cell r="L1477">
            <v>113.3372377</v>
          </cell>
          <cell r="M1477">
            <v>26.45</v>
          </cell>
          <cell r="O1477">
            <v>1.82</v>
          </cell>
          <cell r="U1477">
            <v>72.38</v>
          </cell>
          <cell r="X1477" t="str">
            <v>AUX. CRECHE I</v>
          </cell>
          <cell r="Y1477">
            <v>1653.3100000000002</v>
          </cell>
          <cell r="AB1477" t="str">
            <v>PL14434</v>
          </cell>
        </row>
        <row r="1478">
          <cell r="C1478" t="str">
            <v>HOSPITAL MESTRE VITALINO</v>
          </cell>
          <cell r="E1478" t="str">
            <v>LUCINEIDE HELENA DA SILVA CAMPOS</v>
          </cell>
          <cell r="F1478" t="str">
            <v>2 - Outros Profissionais da Saúde</v>
          </cell>
          <cell r="G1478" t="str">
            <v>223505</v>
          </cell>
          <cell r="H1478">
            <v>45352</v>
          </cell>
          <cell r="L1478">
            <v>113.3372377</v>
          </cell>
          <cell r="M1478">
            <v>4.1100000000000003</v>
          </cell>
          <cell r="O1478">
            <v>1.35</v>
          </cell>
          <cell r="Y1478">
            <v>972.42</v>
          </cell>
          <cell r="AB1478" t="str">
            <v>PL14434</v>
          </cell>
        </row>
        <row r="1479">
          <cell r="C1479" t="str">
            <v>HOSPITAL MESTRE VITALINO</v>
          </cell>
          <cell r="E1479" t="str">
            <v>LUCINEIDE MARIA ALVES</v>
          </cell>
          <cell r="F1479" t="str">
            <v>3 - Administrativo</v>
          </cell>
          <cell r="G1479" t="str">
            <v>514320</v>
          </cell>
          <cell r="H1479">
            <v>45352</v>
          </cell>
          <cell r="O1479">
            <v>1.82</v>
          </cell>
          <cell r="R1479">
            <v>307.2</v>
          </cell>
          <cell r="S1479">
            <v>84.72</v>
          </cell>
          <cell r="U1479">
            <v>80.95</v>
          </cell>
          <cell r="X1479" t="str">
            <v>AUX. CRECHE I</v>
          </cell>
        </row>
        <row r="1480">
          <cell r="C1480" t="str">
            <v>HOSPITAL MESTRE VITALINO</v>
          </cell>
          <cell r="E1480" t="str">
            <v>LUCIVANIA HELENA DE FRANCA</v>
          </cell>
          <cell r="F1480" t="str">
            <v>3 - Administrativo</v>
          </cell>
          <cell r="G1480" t="str">
            <v>514320</v>
          </cell>
          <cell r="H1480">
            <v>45352</v>
          </cell>
          <cell r="O1480">
            <v>1.82</v>
          </cell>
          <cell r="R1480">
            <v>307.2</v>
          </cell>
          <cell r="S1480">
            <v>84.72</v>
          </cell>
        </row>
        <row r="1481">
          <cell r="C1481" t="str">
            <v>HOSPITAL MESTRE VITALINO</v>
          </cell>
          <cell r="E1481" t="str">
            <v>LUCIVANIA MARIA CELESTINO</v>
          </cell>
          <cell r="F1481" t="str">
            <v>2 - Outros Profissionais da Saúde</v>
          </cell>
          <cell r="G1481" t="str">
            <v>322205</v>
          </cell>
          <cell r="H1481">
            <v>45352</v>
          </cell>
          <cell r="O1481">
            <v>1.82</v>
          </cell>
        </row>
        <row r="1482">
          <cell r="C1482" t="str">
            <v>HOSPITAL MESTRE VITALINO</v>
          </cell>
          <cell r="E1482" t="str">
            <v>LUDIMYLA GONCALVES DA SILVA</v>
          </cell>
          <cell r="F1482" t="str">
            <v>2 - Outros Profissionais da Saúde</v>
          </cell>
          <cell r="G1482" t="str">
            <v>223505</v>
          </cell>
          <cell r="H1482">
            <v>45352</v>
          </cell>
          <cell r="O1482">
            <v>1.35</v>
          </cell>
          <cell r="Y1482">
            <v>972.42</v>
          </cell>
          <cell r="AB1482" t="str">
            <v>PL14434</v>
          </cell>
        </row>
        <row r="1483">
          <cell r="C1483" t="str">
            <v>HOSPITAL MESTRE VITALINO</v>
          </cell>
          <cell r="E1483" t="str">
            <v>LUIS FERNANDO TEODOSIO DE OLIVEIRA</v>
          </cell>
          <cell r="F1483" t="str">
            <v>3 - Administrativo</v>
          </cell>
          <cell r="G1483" t="str">
            <v>515110</v>
          </cell>
          <cell r="H1483">
            <v>45352</v>
          </cell>
          <cell r="L1483">
            <v>113.3372377</v>
          </cell>
          <cell r="M1483">
            <v>28.24</v>
          </cell>
          <cell r="O1483">
            <v>1.82</v>
          </cell>
        </row>
        <row r="1484">
          <cell r="C1484" t="str">
            <v>HOSPITAL MESTRE VITALINO</v>
          </cell>
          <cell r="E1484" t="str">
            <v>LUIS MANUEL DA SILVA</v>
          </cell>
          <cell r="F1484" t="str">
            <v>3 - Administrativo</v>
          </cell>
          <cell r="G1484" t="str">
            <v>513505</v>
          </cell>
          <cell r="H1484">
            <v>45352</v>
          </cell>
          <cell r="O1484">
            <v>1.82</v>
          </cell>
        </row>
        <row r="1485">
          <cell r="C1485" t="str">
            <v>HOSPITAL MESTRE VITALINO</v>
          </cell>
          <cell r="E1485" t="str">
            <v>LUIZ AUGUSTO LAGEDO FERRAZ</v>
          </cell>
          <cell r="F1485" t="str">
            <v>1 - Médico</v>
          </cell>
          <cell r="G1485" t="str">
            <v>225112</v>
          </cell>
          <cell r="H1485">
            <v>45352</v>
          </cell>
          <cell r="L1485">
            <v>113.3372377</v>
          </cell>
          <cell r="M1485">
            <v>4.24</v>
          </cell>
          <cell r="O1485">
            <v>5.77</v>
          </cell>
          <cell r="P1485">
            <v>1.23</v>
          </cell>
        </row>
        <row r="1486">
          <cell r="C1486" t="str">
            <v>HOSPITAL MESTRE VITALINO</v>
          </cell>
          <cell r="E1486" t="str">
            <v>LUIZ FELIPE AVILA CARVALHO CUSTODIO DA SILVA</v>
          </cell>
          <cell r="F1486" t="str">
            <v>1 - Médico</v>
          </cell>
          <cell r="G1486" t="str">
            <v>225225</v>
          </cell>
          <cell r="H1486">
            <v>45352</v>
          </cell>
          <cell r="L1486">
            <v>113.3372377</v>
          </cell>
          <cell r="M1486">
            <v>4.24</v>
          </cell>
          <cell r="O1486">
            <v>5.77</v>
          </cell>
          <cell r="P1486">
            <v>1.23</v>
          </cell>
        </row>
        <row r="1487">
          <cell r="C1487" t="str">
            <v>HOSPITAL MESTRE VITALINO</v>
          </cell>
          <cell r="E1487" t="str">
            <v>LUIZ FERNANDO DE LOIOLA BARROS</v>
          </cell>
          <cell r="F1487" t="str">
            <v>2 - Outros Profissionais da Saúde</v>
          </cell>
          <cell r="G1487" t="str">
            <v>322205</v>
          </cell>
          <cell r="H1487">
            <v>45352</v>
          </cell>
          <cell r="L1487">
            <v>113.3372377</v>
          </cell>
          <cell r="M1487">
            <v>29.39</v>
          </cell>
          <cell r="O1487">
            <v>1.82</v>
          </cell>
          <cell r="Y1487">
            <v>1653.3100000000002</v>
          </cell>
          <cell r="AB1487" t="str">
            <v>PL14434</v>
          </cell>
        </row>
        <row r="1488">
          <cell r="C1488" t="str">
            <v>HOSPITAL MESTRE VITALINO</v>
          </cell>
          <cell r="E1488" t="str">
            <v>LUIZ GUSTAVO SALVINO DA SILVA</v>
          </cell>
          <cell r="F1488" t="str">
            <v>3 - Administrativo</v>
          </cell>
          <cell r="G1488" t="str">
            <v>514320</v>
          </cell>
          <cell r="H1488">
            <v>45352</v>
          </cell>
          <cell r="O1488">
            <v>1.82</v>
          </cell>
        </row>
        <row r="1489">
          <cell r="C1489" t="str">
            <v>HOSPITAL MESTRE VITALINO</v>
          </cell>
          <cell r="E1489" t="str">
            <v>LUIZ IZIDORO BATISTA</v>
          </cell>
          <cell r="F1489" t="str">
            <v>3 - Administrativo</v>
          </cell>
          <cell r="G1489" t="str">
            <v>513505</v>
          </cell>
          <cell r="H1489">
            <v>45352</v>
          </cell>
          <cell r="O1489">
            <v>1.82</v>
          </cell>
        </row>
        <row r="1490">
          <cell r="C1490" t="str">
            <v>HOSPITAL MESTRE VITALINO</v>
          </cell>
          <cell r="E1490" t="str">
            <v>LUIZA DA SILVA PEIXOTO</v>
          </cell>
          <cell r="F1490" t="str">
            <v>2 - Outros Profissionais da Saúde</v>
          </cell>
          <cell r="G1490" t="str">
            <v>322205</v>
          </cell>
          <cell r="H1490">
            <v>45352</v>
          </cell>
          <cell r="L1490">
            <v>113.3372377</v>
          </cell>
          <cell r="M1490">
            <v>26.45</v>
          </cell>
          <cell r="O1490">
            <v>1.82</v>
          </cell>
        </row>
        <row r="1491">
          <cell r="C1491" t="str">
            <v>HOSPITAL MESTRE VITALINO</v>
          </cell>
          <cell r="E1491" t="str">
            <v>LUIZA LIVIA CAVALCANTI MOROTO</v>
          </cell>
          <cell r="F1491" t="str">
            <v>1 - Médico</v>
          </cell>
          <cell r="G1491" t="str">
            <v>225170</v>
          </cell>
          <cell r="H1491">
            <v>45352</v>
          </cell>
          <cell r="L1491">
            <v>113.3372377</v>
          </cell>
          <cell r="M1491">
            <v>4.24</v>
          </cell>
          <cell r="O1491">
            <v>5.77</v>
          </cell>
          <cell r="P1491">
            <v>1.23</v>
          </cell>
        </row>
        <row r="1492">
          <cell r="C1492" t="str">
            <v>HOSPITAL MESTRE VITALINO</v>
          </cell>
          <cell r="E1492" t="str">
            <v>LUKAS EDWARD DA SILVA</v>
          </cell>
          <cell r="F1492" t="str">
            <v>1 - Médico</v>
          </cell>
          <cell r="G1492" t="str">
            <v>225170</v>
          </cell>
          <cell r="H1492">
            <v>45352</v>
          </cell>
          <cell r="L1492">
            <v>113.3372377</v>
          </cell>
          <cell r="M1492">
            <v>3.11</v>
          </cell>
          <cell r="O1492">
            <v>5.77</v>
          </cell>
          <cell r="P1492">
            <v>1.23</v>
          </cell>
        </row>
        <row r="1493">
          <cell r="C1493" t="str">
            <v>HOSPITAL MESTRE VITALINO</v>
          </cell>
          <cell r="E1493" t="str">
            <v>LUNARIA TAMIRES DE OMENA</v>
          </cell>
          <cell r="F1493" t="str">
            <v>2 - Outros Profissionais da Saúde</v>
          </cell>
          <cell r="G1493" t="str">
            <v>322205</v>
          </cell>
          <cell r="H1493">
            <v>45352</v>
          </cell>
          <cell r="L1493">
            <v>113.3372377</v>
          </cell>
          <cell r="M1493">
            <v>28.41</v>
          </cell>
          <cell r="O1493">
            <v>1.82</v>
          </cell>
          <cell r="U1493">
            <v>77.55</v>
          </cell>
          <cell r="X1493" t="str">
            <v>AUX. CRECHE I</v>
          </cell>
          <cell r="Y1493">
            <v>1653.3100000000002</v>
          </cell>
          <cell r="AB1493" t="str">
            <v>PL14434</v>
          </cell>
        </row>
        <row r="1494">
          <cell r="C1494" t="str">
            <v>HOSPITAL MESTRE VITALINO</v>
          </cell>
          <cell r="E1494" t="str">
            <v>LUZIA BEZERRA DA SILVA</v>
          </cell>
          <cell r="F1494" t="str">
            <v>2 - Outros Profissionais da Saúde</v>
          </cell>
          <cell r="G1494" t="str">
            <v>322205</v>
          </cell>
          <cell r="H1494">
            <v>45352</v>
          </cell>
          <cell r="L1494">
            <v>113.3372377</v>
          </cell>
          <cell r="M1494">
            <v>29.39</v>
          </cell>
          <cell r="O1494">
            <v>1.82</v>
          </cell>
          <cell r="Y1494">
            <v>1653.3100000000002</v>
          </cell>
          <cell r="AB1494" t="str">
            <v>PL14434</v>
          </cell>
        </row>
        <row r="1495">
          <cell r="C1495" t="str">
            <v>HOSPITAL MESTRE VITALINO</v>
          </cell>
          <cell r="E1495" t="str">
            <v>LUZIA EDUARDA FERREIRA DA SILVA</v>
          </cell>
          <cell r="F1495" t="str">
            <v>2 - Outros Profissionais da Saúde</v>
          </cell>
          <cell r="G1495" t="str">
            <v>322205</v>
          </cell>
          <cell r="H1495">
            <v>45352</v>
          </cell>
          <cell r="L1495">
            <v>113.3372377</v>
          </cell>
          <cell r="M1495">
            <v>28.41</v>
          </cell>
          <cell r="O1495">
            <v>1.82</v>
          </cell>
          <cell r="Y1495">
            <v>1653.3100000000002</v>
          </cell>
          <cell r="AB1495" t="str">
            <v>PL14434</v>
          </cell>
        </row>
        <row r="1496">
          <cell r="C1496" t="str">
            <v>HOSPITAL MESTRE VITALINO</v>
          </cell>
          <cell r="E1496" t="str">
            <v>LUZIA JAQUELINE TOME BISPO</v>
          </cell>
          <cell r="F1496" t="str">
            <v>2 - Outros Profissionais da Saúde</v>
          </cell>
          <cell r="G1496" t="str">
            <v>322205</v>
          </cell>
          <cell r="H1496">
            <v>45352</v>
          </cell>
          <cell r="L1496">
            <v>113.3372377</v>
          </cell>
          <cell r="M1496">
            <v>28.41</v>
          </cell>
          <cell r="O1496">
            <v>1.82</v>
          </cell>
        </row>
        <row r="1497">
          <cell r="C1497" t="str">
            <v>HOSPITAL MESTRE VITALINO</v>
          </cell>
          <cell r="E1497" t="str">
            <v>LUZINETE CORREIA DE LIMA GOUVEIA</v>
          </cell>
          <cell r="F1497" t="str">
            <v>3 - Administrativo</v>
          </cell>
          <cell r="G1497" t="str">
            <v>513430</v>
          </cell>
          <cell r="H1497">
            <v>45352</v>
          </cell>
          <cell r="L1497">
            <v>113.3372377</v>
          </cell>
          <cell r="M1497">
            <v>28.24</v>
          </cell>
          <cell r="O1497">
            <v>1.82</v>
          </cell>
        </row>
        <row r="1498">
          <cell r="C1498" t="str">
            <v>HOSPITAL MESTRE VITALINO</v>
          </cell>
          <cell r="E1498" t="str">
            <v>LYNNEKER HELTOBELLE RAMOS FRAZAO</v>
          </cell>
          <cell r="F1498" t="str">
            <v>3 - Administrativo</v>
          </cell>
          <cell r="G1498" t="str">
            <v>212410</v>
          </cell>
          <cell r="H1498">
            <v>45352</v>
          </cell>
          <cell r="L1498">
            <v>113.3372377</v>
          </cell>
          <cell r="M1498">
            <v>41.65</v>
          </cell>
          <cell r="O1498">
            <v>1.82</v>
          </cell>
        </row>
        <row r="1499">
          <cell r="C1499" t="str">
            <v>HOSPITAL MESTRE VITALINO</v>
          </cell>
          <cell r="E1499" t="str">
            <v>MABELLE MORAES CORDEIRO</v>
          </cell>
          <cell r="F1499" t="str">
            <v>2 - Outros Profissionais da Saúde</v>
          </cell>
          <cell r="G1499" t="str">
            <v>223710</v>
          </cell>
          <cell r="H1499">
            <v>45352</v>
          </cell>
          <cell r="O1499">
            <v>1.82</v>
          </cell>
        </row>
        <row r="1500">
          <cell r="C1500" t="str">
            <v>HOSPITAL MESTRE VITALINO</v>
          </cell>
          <cell r="E1500" t="str">
            <v>MABILLY FRANCIELLE ALICE DA SILVA</v>
          </cell>
          <cell r="F1500" t="str">
            <v>2 - Outros Profissionais da Saúde</v>
          </cell>
          <cell r="G1500" t="str">
            <v>322205</v>
          </cell>
          <cell r="H1500">
            <v>45352</v>
          </cell>
          <cell r="L1500">
            <v>113.3372377</v>
          </cell>
          <cell r="M1500">
            <v>26.45</v>
          </cell>
          <cell r="O1500">
            <v>1.82</v>
          </cell>
          <cell r="U1500">
            <v>77.55</v>
          </cell>
          <cell r="X1500" t="str">
            <v>AUX. CRECHE I</v>
          </cell>
          <cell r="Y1500">
            <v>1653.3100000000002</v>
          </cell>
          <cell r="AB1500" t="str">
            <v>PL14434</v>
          </cell>
        </row>
        <row r="1501">
          <cell r="C1501" t="str">
            <v>HOSPITAL MESTRE VITALINO</v>
          </cell>
          <cell r="E1501" t="str">
            <v>MAELEM DA SILVA MOTA</v>
          </cell>
          <cell r="F1501" t="str">
            <v>2 - Outros Profissionais da Saúde</v>
          </cell>
          <cell r="G1501" t="str">
            <v>322205</v>
          </cell>
          <cell r="H1501">
            <v>45352</v>
          </cell>
          <cell r="O1501">
            <v>1.82</v>
          </cell>
          <cell r="Y1501">
            <v>1653.3100000000002</v>
          </cell>
          <cell r="AB1501" t="str">
            <v>PL14434</v>
          </cell>
        </row>
        <row r="1502">
          <cell r="C1502" t="str">
            <v>HOSPITAL MESTRE VITALINO</v>
          </cell>
          <cell r="E1502" t="str">
            <v>MAGALLY GESSYCA SOARES BRITO</v>
          </cell>
          <cell r="F1502" t="str">
            <v>2 - Outros Profissionais da Saúde</v>
          </cell>
          <cell r="G1502" t="str">
            <v>322205</v>
          </cell>
          <cell r="H1502">
            <v>45352</v>
          </cell>
          <cell r="L1502">
            <v>113.3372377</v>
          </cell>
          <cell r="M1502">
            <v>29.39</v>
          </cell>
          <cell r="O1502">
            <v>1.82</v>
          </cell>
          <cell r="Y1502">
            <v>1653.3100000000002</v>
          </cell>
          <cell r="AB1502" t="str">
            <v>PL14434</v>
          </cell>
        </row>
        <row r="1503">
          <cell r="C1503" t="str">
            <v>HOSPITAL MESTRE VITALINO</v>
          </cell>
          <cell r="E1503" t="str">
            <v>MAGALY PEREIRA MAGALHAES</v>
          </cell>
          <cell r="F1503" t="str">
            <v>2 - Outros Profissionais da Saúde</v>
          </cell>
          <cell r="G1503" t="str">
            <v>223505</v>
          </cell>
          <cell r="H1503">
            <v>45352</v>
          </cell>
          <cell r="L1503">
            <v>113.3372377</v>
          </cell>
          <cell r="M1503">
            <v>4.1100000000000003</v>
          </cell>
          <cell r="O1503">
            <v>1.35</v>
          </cell>
          <cell r="Y1503">
            <v>972.42</v>
          </cell>
          <cell r="AB1503" t="str">
            <v>PL14434</v>
          </cell>
        </row>
        <row r="1504">
          <cell r="C1504" t="str">
            <v>HOSPITAL MESTRE VITALINO</v>
          </cell>
          <cell r="E1504" t="str">
            <v>MAGDA RODRIGUES BELARMINO</v>
          </cell>
          <cell r="F1504" t="str">
            <v>3 - Administrativo</v>
          </cell>
          <cell r="G1504" t="str">
            <v>763305</v>
          </cell>
          <cell r="H1504">
            <v>45352</v>
          </cell>
          <cell r="O1504">
            <v>1.82</v>
          </cell>
        </row>
        <row r="1505">
          <cell r="C1505" t="str">
            <v>HOSPITAL MESTRE VITALINO</v>
          </cell>
          <cell r="E1505" t="str">
            <v>MAGNA RAFAELA DE CASTRO</v>
          </cell>
          <cell r="F1505" t="str">
            <v>2 - Outros Profissionais da Saúde</v>
          </cell>
          <cell r="G1505" t="str">
            <v>223505</v>
          </cell>
          <cell r="H1505">
            <v>45352</v>
          </cell>
          <cell r="L1505">
            <v>113.3372377</v>
          </cell>
          <cell r="M1505">
            <v>3.97</v>
          </cell>
          <cell r="O1505">
            <v>1.35</v>
          </cell>
          <cell r="Y1505">
            <v>972.42</v>
          </cell>
          <cell r="AB1505" t="str">
            <v>PL14434</v>
          </cell>
        </row>
        <row r="1506">
          <cell r="C1506" t="str">
            <v>HOSPITAL MESTRE VITALINO</v>
          </cell>
          <cell r="E1506" t="str">
            <v>MAIANAIRA GONCALVES DE SOUZA</v>
          </cell>
          <cell r="F1506" t="str">
            <v>2 - Outros Profissionais da Saúde</v>
          </cell>
          <cell r="G1506" t="str">
            <v>223505</v>
          </cell>
          <cell r="H1506">
            <v>45352</v>
          </cell>
          <cell r="L1506">
            <v>113.3372377</v>
          </cell>
          <cell r="M1506">
            <v>4.1100000000000003</v>
          </cell>
          <cell r="O1506">
            <v>1.35</v>
          </cell>
          <cell r="Y1506">
            <v>972.42</v>
          </cell>
          <cell r="AB1506" t="str">
            <v>PL14434</v>
          </cell>
        </row>
        <row r="1507">
          <cell r="C1507" t="str">
            <v>HOSPITAL MESTRE VITALINO</v>
          </cell>
          <cell r="E1507" t="str">
            <v>MAIRCON CANDIDO DA SILVA</v>
          </cell>
          <cell r="F1507" t="str">
            <v>2 - Outros Profissionais da Saúde</v>
          </cell>
          <cell r="G1507" t="str">
            <v>223605</v>
          </cell>
          <cell r="H1507">
            <v>45352</v>
          </cell>
          <cell r="L1507">
            <v>113.3372377</v>
          </cell>
          <cell r="M1507">
            <v>3.54</v>
          </cell>
          <cell r="O1507">
            <v>1.35</v>
          </cell>
        </row>
        <row r="1508">
          <cell r="C1508" t="str">
            <v>HOSPITAL MESTRE VITALINO</v>
          </cell>
          <cell r="E1508" t="str">
            <v>MAIZA JOSEFA DE SOUZA</v>
          </cell>
          <cell r="F1508" t="str">
            <v>2 - Outros Profissionais da Saúde</v>
          </cell>
          <cell r="G1508" t="str">
            <v>223505</v>
          </cell>
          <cell r="H1508">
            <v>45352</v>
          </cell>
          <cell r="L1508">
            <v>113.3372377</v>
          </cell>
          <cell r="M1508">
            <v>3.97</v>
          </cell>
          <cell r="O1508">
            <v>1.35</v>
          </cell>
          <cell r="Y1508">
            <v>972.42</v>
          </cell>
          <cell r="AB1508" t="str">
            <v>PL14434</v>
          </cell>
        </row>
        <row r="1509">
          <cell r="C1509" t="str">
            <v>HOSPITAL MESTRE VITALINO</v>
          </cell>
          <cell r="E1509" t="str">
            <v>MALAQUIAS PEREIRA BISPO</v>
          </cell>
          <cell r="F1509" t="str">
            <v>2 - Outros Profissionais da Saúde</v>
          </cell>
          <cell r="G1509" t="str">
            <v>223605</v>
          </cell>
          <cell r="H1509">
            <v>45352</v>
          </cell>
          <cell r="L1509">
            <v>113.3372377</v>
          </cell>
          <cell r="M1509">
            <v>3.42</v>
          </cell>
          <cell r="O1509">
            <v>1.35</v>
          </cell>
        </row>
        <row r="1510">
          <cell r="C1510" t="str">
            <v>HOSPITAL MESTRE VITALINO</v>
          </cell>
          <cell r="E1510" t="str">
            <v>MANASSES FERNANDES DA SILVA</v>
          </cell>
          <cell r="F1510" t="str">
            <v>3 - Administrativo</v>
          </cell>
          <cell r="G1510" t="str">
            <v>312105</v>
          </cell>
          <cell r="H1510">
            <v>45352</v>
          </cell>
          <cell r="L1510">
            <v>113.3372377</v>
          </cell>
          <cell r="M1510">
            <v>35.799999999999997</v>
          </cell>
          <cell r="O1510">
            <v>1.82</v>
          </cell>
          <cell r="U1510">
            <v>49.5</v>
          </cell>
          <cell r="X1510" t="str">
            <v>AUX DE FERRAMENTA</v>
          </cell>
        </row>
        <row r="1511">
          <cell r="C1511" t="str">
            <v>HOSPITAL MESTRE VITALINO</v>
          </cell>
          <cell r="E1511" t="str">
            <v>MANAYRA WINDYSA DE SOUZA SILVA</v>
          </cell>
          <cell r="F1511" t="str">
            <v>2 - Outros Profissionais da Saúde</v>
          </cell>
          <cell r="G1511" t="str">
            <v>223505</v>
          </cell>
          <cell r="H1511">
            <v>45352</v>
          </cell>
          <cell r="L1511">
            <v>113.3372377</v>
          </cell>
          <cell r="M1511">
            <v>3.47</v>
          </cell>
          <cell r="O1511">
            <v>1.35</v>
          </cell>
          <cell r="U1511">
            <v>108.23</v>
          </cell>
          <cell r="X1511" t="str">
            <v>AUX. CRECHE I</v>
          </cell>
          <cell r="Y1511">
            <v>1130.8899999999999</v>
          </cell>
          <cell r="AB1511" t="str">
            <v>PL14434</v>
          </cell>
        </row>
        <row r="1512">
          <cell r="C1512" t="str">
            <v>HOSPITAL MESTRE VITALINO</v>
          </cell>
          <cell r="E1512" t="str">
            <v>MANOEL HENRIQUE DA SILVA</v>
          </cell>
          <cell r="F1512" t="str">
            <v>2 - Outros Profissionais da Saúde</v>
          </cell>
          <cell r="G1512" t="str">
            <v>322205</v>
          </cell>
          <cell r="H1512">
            <v>45352</v>
          </cell>
          <cell r="L1512">
            <v>113.3372377</v>
          </cell>
          <cell r="M1512">
            <v>27.43</v>
          </cell>
          <cell r="O1512">
            <v>1.82</v>
          </cell>
          <cell r="Y1512">
            <v>1653.3100000000002</v>
          </cell>
          <cell r="AB1512" t="str">
            <v>PL14434</v>
          </cell>
        </row>
        <row r="1513">
          <cell r="C1513" t="str">
            <v>HOSPITAL MESTRE VITALINO</v>
          </cell>
          <cell r="E1513" t="str">
            <v>MANOELA DE FREITAS DOS SANTOS</v>
          </cell>
          <cell r="F1513" t="str">
            <v>2 - Outros Profissionais da Saúde</v>
          </cell>
          <cell r="G1513" t="str">
            <v>515215</v>
          </cell>
          <cell r="H1513">
            <v>45352</v>
          </cell>
          <cell r="O1513">
            <v>1.82</v>
          </cell>
        </row>
        <row r="1514">
          <cell r="C1514" t="str">
            <v>HOSPITAL MESTRE VITALINO</v>
          </cell>
          <cell r="E1514" t="str">
            <v>MANOELLA DAS DORES LEMOS SILVA</v>
          </cell>
          <cell r="F1514" t="str">
            <v>2 - Outros Profissionais da Saúde</v>
          </cell>
          <cell r="G1514" t="str">
            <v>322205</v>
          </cell>
          <cell r="H1514">
            <v>45352</v>
          </cell>
          <cell r="L1514">
            <v>113.3372377</v>
          </cell>
          <cell r="M1514">
            <v>29.39</v>
          </cell>
          <cell r="O1514">
            <v>1.82</v>
          </cell>
          <cell r="Y1514">
            <v>1653.3100000000002</v>
          </cell>
          <cell r="AB1514" t="str">
            <v>PL14434</v>
          </cell>
        </row>
        <row r="1515">
          <cell r="C1515" t="str">
            <v>HOSPITAL MESTRE VITALINO</v>
          </cell>
          <cell r="E1515" t="str">
            <v>MANUEL ALEXANDRE DA SILVA</v>
          </cell>
          <cell r="F1515" t="str">
            <v>2 - Outros Profissionais da Saúde</v>
          </cell>
          <cell r="G1515" t="str">
            <v>223505</v>
          </cell>
          <cell r="H1515">
            <v>45352</v>
          </cell>
          <cell r="O1515">
            <v>1.35</v>
          </cell>
          <cell r="Y1515">
            <v>972.42</v>
          </cell>
          <cell r="AB1515" t="str">
            <v>PL14434</v>
          </cell>
        </row>
        <row r="1516">
          <cell r="C1516" t="str">
            <v>HOSPITAL MESTRE VITALINO</v>
          </cell>
          <cell r="E1516" t="str">
            <v>MANUEL JOSE DA SILVA</v>
          </cell>
          <cell r="F1516" t="str">
            <v>2 - Outros Profissionais da Saúde</v>
          </cell>
          <cell r="G1516" t="str">
            <v>322205</v>
          </cell>
          <cell r="H1516">
            <v>45352</v>
          </cell>
          <cell r="L1516">
            <v>113.3372377</v>
          </cell>
          <cell r="M1516">
            <v>29.39</v>
          </cell>
          <cell r="O1516">
            <v>1.82</v>
          </cell>
          <cell r="Y1516">
            <v>1653.3100000000002</v>
          </cell>
          <cell r="AB1516" t="str">
            <v>PL14434</v>
          </cell>
        </row>
        <row r="1517">
          <cell r="C1517" t="str">
            <v>HOSPITAL MESTRE VITALINO</v>
          </cell>
          <cell r="E1517" t="str">
            <v>MANUELA LEITE DOS SANTOS</v>
          </cell>
          <cell r="F1517" t="str">
            <v>2 - Outros Profissionais da Saúde</v>
          </cell>
          <cell r="G1517" t="str">
            <v>223505</v>
          </cell>
          <cell r="H1517">
            <v>45352</v>
          </cell>
          <cell r="L1517">
            <v>113.3372377</v>
          </cell>
          <cell r="M1517">
            <v>4.1100000000000003</v>
          </cell>
          <cell r="O1517">
            <v>1.35</v>
          </cell>
          <cell r="Y1517">
            <v>972.42</v>
          </cell>
          <cell r="AB1517" t="str">
            <v>PL14434</v>
          </cell>
        </row>
        <row r="1518">
          <cell r="C1518" t="str">
            <v>HOSPITAL MESTRE VITALINO</v>
          </cell>
          <cell r="E1518" t="str">
            <v>MANUELA SANTOS CRUZ</v>
          </cell>
          <cell r="F1518" t="str">
            <v>1 - Médico</v>
          </cell>
          <cell r="G1518" t="str">
            <v>225125</v>
          </cell>
          <cell r="H1518">
            <v>45352</v>
          </cell>
          <cell r="L1518">
            <v>113.3372377</v>
          </cell>
          <cell r="M1518">
            <v>4.24</v>
          </cell>
          <cell r="O1518">
            <v>5.77</v>
          </cell>
          <cell r="P1518">
            <v>1.23</v>
          </cell>
        </row>
        <row r="1519">
          <cell r="C1519" t="str">
            <v>HOSPITAL MESTRE VITALINO</v>
          </cell>
          <cell r="E1519" t="str">
            <v>MANUELLA FEITOSA DA SILVA</v>
          </cell>
          <cell r="F1519" t="str">
            <v>2 - Outros Profissionais da Saúde</v>
          </cell>
          <cell r="G1519" t="str">
            <v>223505</v>
          </cell>
          <cell r="H1519">
            <v>45352</v>
          </cell>
          <cell r="L1519">
            <v>113.3372377</v>
          </cell>
          <cell r="M1519">
            <v>4.1100000000000003</v>
          </cell>
          <cell r="O1519">
            <v>1.35</v>
          </cell>
          <cell r="Y1519">
            <v>972.42</v>
          </cell>
          <cell r="AB1519" t="str">
            <v>PL14434</v>
          </cell>
        </row>
        <row r="1520">
          <cell r="C1520" t="str">
            <v>HOSPITAL MESTRE VITALINO</v>
          </cell>
          <cell r="E1520" t="str">
            <v>MANUELLA LUNA DE MACEDO</v>
          </cell>
          <cell r="F1520" t="str">
            <v>2 - Outros Profissionais da Saúde</v>
          </cell>
          <cell r="G1520" t="str">
            <v>223505</v>
          </cell>
          <cell r="H1520">
            <v>45352</v>
          </cell>
          <cell r="L1520">
            <v>113.3372377</v>
          </cell>
          <cell r="M1520">
            <v>0.27</v>
          </cell>
          <cell r="O1520">
            <v>1.35</v>
          </cell>
          <cell r="U1520">
            <v>120.26</v>
          </cell>
          <cell r="X1520" t="str">
            <v>AUX. CRECHE I</v>
          </cell>
          <cell r="Y1520">
            <v>972.42</v>
          </cell>
          <cell r="AB1520" t="str">
            <v>PL14434</v>
          </cell>
        </row>
        <row r="1521">
          <cell r="C1521" t="str">
            <v>HOSPITAL MESTRE VITALINO</v>
          </cell>
          <cell r="E1521" t="str">
            <v>MARAISA MARIA DA SILVA</v>
          </cell>
          <cell r="F1521" t="str">
            <v>2 - Outros Profissionais da Saúde</v>
          </cell>
          <cell r="G1521" t="str">
            <v>322205</v>
          </cell>
          <cell r="H1521">
            <v>45352</v>
          </cell>
          <cell r="L1521">
            <v>113.3372377</v>
          </cell>
          <cell r="M1521">
            <v>29.39</v>
          </cell>
          <cell r="O1521">
            <v>1.82</v>
          </cell>
          <cell r="Y1521">
            <v>1653.3100000000002</v>
          </cell>
          <cell r="AB1521" t="str">
            <v>PL14434</v>
          </cell>
        </row>
        <row r="1522">
          <cell r="C1522" t="str">
            <v>HOSPITAL MESTRE VITALINO</v>
          </cell>
          <cell r="E1522" t="str">
            <v>MARCELA DE OLIVEIRA SILVA</v>
          </cell>
          <cell r="F1522" t="str">
            <v>2 - Outros Profissionais da Saúde</v>
          </cell>
          <cell r="G1522" t="str">
            <v>322205</v>
          </cell>
          <cell r="H1522">
            <v>45352</v>
          </cell>
          <cell r="O1522">
            <v>1.82</v>
          </cell>
          <cell r="Y1522">
            <v>1653.3100000000002</v>
          </cell>
          <cell r="AB1522" t="str">
            <v>PL14434</v>
          </cell>
        </row>
        <row r="1523">
          <cell r="C1523" t="str">
            <v>HOSPITAL MESTRE VITALINO</v>
          </cell>
          <cell r="E1523" t="str">
            <v>MARCELA ENEIDA DA SILVA</v>
          </cell>
          <cell r="F1523" t="str">
            <v>2 - Outros Profissionais da Saúde</v>
          </cell>
          <cell r="G1523" t="str">
            <v>322205</v>
          </cell>
          <cell r="H1523">
            <v>45352</v>
          </cell>
          <cell r="L1523">
            <v>113.3372377</v>
          </cell>
          <cell r="M1523">
            <v>29.39</v>
          </cell>
          <cell r="O1523">
            <v>1.82</v>
          </cell>
          <cell r="Y1523">
            <v>1653.3100000000002</v>
          </cell>
          <cell r="AB1523" t="str">
            <v>PL14434</v>
          </cell>
        </row>
        <row r="1524">
          <cell r="C1524" t="str">
            <v>HOSPITAL MESTRE VITALINO</v>
          </cell>
          <cell r="E1524" t="str">
            <v>MARCELA RAMOS LUNA</v>
          </cell>
          <cell r="F1524" t="str">
            <v>2 - Outros Profissionais da Saúde</v>
          </cell>
          <cell r="G1524" t="str">
            <v>223605</v>
          </cell>
          <cell r="H1524">
            <v>45352</v>
          </cell>
          <cell r="L1524">
            <v>113.3372377</v>
          </cell>
          <cell r="M1524">
            <v>3.54</v>
          </cell>
          <cell r="O1524">
            <v>1.35</v>
          </cell>
        </row>
        <row r="1525">
          <cell r="C1525" t="str">
            <v>HOSPITAL MESTRE VITALINO</v>
          </cell>
          <cell r="E1525" t="str">
            <v>MARCELO AUGUSTO SA DE MELO CAVALCANTI</v>
          </cell>
          <cell r="F1525" t="str">
            <v>1 - Médico</v>
          </cell>
          <cell r="G1525" t="str">
            <v>225225</v>
          </cell>
          <cell r="H1525">
            <v>45352</v>
          </cell>
          <cell r="L1525">
            <v>113.3372377</v>
          </cell>
          <cell r="M1525">
            <v>4.24</v>
          </cell>
          <cell r="O1525">
            <v>5.77</v>
          </cell>
          <cell r="P1525">
            <v>1.23</v>
          </cell>
        </row>
        <row r="1526">
          <cell r="C1526" t="str">
            <v>HOSPITAL MESTRE VITALINO</v>
          </cell>
          <cell r="E1526" t="str">
            <v>MARCELO BARBOSA CAVALCANTI</v>
          </cell>
          <cell r="F1526" t="str">
            <v>3 - Administrativo</v>
          </cell>
          <cell r="G1526" t="str">
            <v>142105</v>
          </cell>
          <cell r="H1526">
            <v>45352</v>
          </cell>
          <cell r="L1526">
            <v>113.3372377</v>
          </cell>
          <cell r="M1526">
            <v>69.09</v>
          </cell>
          <cell r="O1526">
            <v>1.82</v>
          </cell>
          <cell r="U1526">
            <v>1000</v>
          </cell>
          <cell r="X1526" t="str">
            <v>GRATIFICAÇÃO I</v>
          </cell>
          <cell r="Y1526">
            <v>3765.0822222199999</v>
          </cell>
          <cell r="AB1526" t="str">
            <v>LOCAÇÃO DE ÔNIBUS, OUTROS</v>
          </cell>
        </row>
        <row r="1527">
          <cell r="C1527" t="str">
            <v>HOSPITAL MESTRE VITALINO</v>
          </cell>
          <cell r="E1527" t="str">
            <v>MARCELO BRUNO MAIA BAGETTI</v>
          </cell>
          <cell r="F1527" t="str">
            <v>1 - Médico</v>
          </cell>
          <cell r="G1527" t="str">
            <v>225120</v>
          </cell>
          <cell r="H1527">
            <v>45352</v>
          </cell>
          <cell r="L1527">
            <v>113.3372377</v>
          </cell>
          <cell r="M1527">
            <v>4.24</v>
          </cell>
          <cell r="O1527">
            <v>5.77</v>
          </cell>
          <cell r="P1527">
            <v>1.23</v>
          </cell>
        </row>
        <row r="1528">
          <cell r="C1528" t="str">
            <v>HOSPITAL MESTRE VITALINO</v>
          </cell>
          <cell r="E1528" t="str">
            <v>MARCELO ESMERALDO DA SILVA</v>
          </cell>
          <cell r="F1528" t="str">
            <v>3 - Administrativo</v>
          </cell>
          <cell r="G1528" t="str">
            <v>514320</v>
          </cell>
          <cell r="H1528">
            <v>45352</v>
          </cell>
          <cell r="O1528">
            <v>1.82</v>
          </cell>
        </row>
        <row r="1529">
          <cell r="C1529" t="str">
            <v>HOSPITAL MESTRE VITALINO</v>
          </cell>
          <cell r="E1529" t="str">
            <v>MARCELO HENRIQUE ASSUNCAO BARROS</v>
          </cell>
          <cell r="F1529" t="str">
            <v>1 - Médico</v>
          </cell>
          <cell r="G1529" t="str">
            <v>225225</v>
          </cell>
          <cell r="H1529">
            <v>45352</v>
          </cell>
          <cell r="L1529">
            <v>113.3372377</v>
          </cell>
          <cell r="M1529">
            <v>4.24</v>
          </cell>
          <cell r="O1529">
            <v>5.77</v>
          </cell>
          <cell r="P1529">
            <v>1.23</v>
          </cell>
        </row>
        <row r="1530">
          <cell r="C1530" t="str">
            <v>HOSPITAL MESTRE VITALINO</v>
          </cell>
          <cell r="E1530" t="str">
            <v>MARCELO JARDSON PEDRO DA SILVA</v>
          </cell>
          <cell r="F1530" t="str">
            <v>2 - Outros Profissionais da Saúde</v>
          </cell>
          <cell r="G1530" t="str">
            <v>131210</v>
          </cell>
          <cell r="H1530">
            <v>45352</v>
          </cell>
          <cell r="L1530">
            <v>113.3372377</v>
          </cell>
          <cell r="M1530">
            <v>19.43</v>
          </cell>
          <cell r="O1530">
            <v>1.82</v>
          </cell>
          <cell r="Y1530">
            <v>3222.2222222199998</v>
          </cell>
          <cell r="AB1530" t="str">
            <v>LOCAÇÃO DE ÔNIBUS</v>
          </cell>
        </row>
        <row r="1531">
          <cell r="C1531" t="str">
            <v>HOSPITAL MESTRE VITALINO</v>
          </cell>
          <cell r="E1531" t="str">
            <v>MARCELO LIMA DOS SANTOS</v>
          </cell>
          <cell r="F1531" t="str">
            <v>3 - Administrativo</v>
          </cell>
          <cell r="G1531" t="str">
            <v>517410</v>
          </cell>
          <cell r="H1531">
            <v>45352</v>
          </cell>
          <cell r="L1531">
            <v>113.3372377</v>
          </cell>
          <cell r="M1531">
            <v>28.24</v>
          </cell>
          <cell r="O1531">
            <v>1.82</v>
          </cell>
          <cell r="R1531">
            <v>307.2</v>
          </cell>
          <cell r="S1531">
            <v>84.72</v>
          </cell>
        </row>
        <row r="1532">
          <cell r="C1532" t="str">
            <v>HOSPITAL MESTRE VITALINO</v>
          </cell>
          <cell r="E1532" t="str">
            <v>MARCELO MENDES DA SILVA ARAUJO</v>
          </cell>
          <cell r="F1532" t="str">
            <v>2 - Outros Profissionais da Saúde</v>
          </cell>
          <cell r="G1532" t="str">
            <v>223505</v>
          </cell>
          <cell r="H1532">
            <v>45352</v>
          </cell>
          <cell r="O1532">
            <v>1.35</v>
          </cell>
          <cell r="Y1532">
            <v>972.42</v>
          </cell>
          <cell r="AB1532" t="str">
            <v>PL14434</v>
          </cell>
        </row>
        <row r="1533">
          <cell r="C1533" t="str">
            <v>HOSPITAL MESTRE VITALINO</v>
          </cell>
          <cell r="E1533" t="str">
            <v>MARCELO RENATO ALVES DA SILVA</v>
          </cell>
          <cell r="F1533" t="str">
            <v>3 - Administrativo</v>
          </cell>
          <cell r="G1533" t="str">
            <v>513505</v>
          </cell>
          <cell r="H1533">
            <v>45352</v>
          </cell>
          <cell r="L1533">
            <v>113.3372377</v>
          </cell>
          <cell r="M1533">
            <v>26.36</v>
          </cell>
          <cell r="O1533">
            <v>1.82</v>
          </cell>
        </row>
        <row r="1534">
          <cell r="C1534" t="str">
            <v>HOSPITAL MESTRE VITALINO</v>
          </cell>
          <cell r="E1534" t="str">
            <v>MARCELO RICARDO DA SILVA</v>
          </cell>
          <cell r="F1534" t="str">
            <v>3 - Administrativo</v>
          </cell>
          <cell r="G1534" t="str">
            <v>515110</v>
          </cell>
          <cell r="H1534">
            <v>45352</v>
          </cell>
          <cell r="L1534">
            <v>113.3372377</v>
          </cell>
          <cell r="M1534">
            <v>28.24</v>
          </cell>
          <cell r="O1534">
            <v>1.82</v>
          </cell>
        </row>
        <row r="1535">
          <cell r="C1535" t="str">
            <v>HOSPITAL MESTRE VITALINO</v>
          </cell>
          <cell r="E1535" t="str">
            <v>MARCELO VITOR DE SOUZA BARBOSA</v>
          </cell>
          <cell r="F1535" t="str">
            <v>1 - Médico</v>
          </cell>
          <cell r="G1535" t="str">
            <v>225225</v>
          </cell>
          <cell r="H1535">
            <v>45352</v>
          </cell>
          <cell r="L1535">
            <v>113.3372377</v>
          </cell>
          <cell r="M1535">
            <v>4.24</v>
          </cell>
          <cell r="O1535">
            <v>5.77</v>
          </cell>
          <cell r="P1535">
            <v>1.23</v>
          </cell>
        </row>
        <row r="1536">
          <cell r="C1536" t="str">
            <v>HOSPITAL MESTRE VITALINO</v>
          </cell>
          <cell r="E1536" t="str">
            <v>MARCENILDO MARQUES DA SILVA</v>
          </cell>
          <cell r="F1536" t="str">
            <v>3 - Administrativo</v>
          </cell>
          <cell r="G1536" t="str">
            <v>514320</v>
          </cell>
          <cell r="H1536">
            <v>45352</v>
          </cell>
          <cell r="L1536">
            <v>113.3372377</v>
          </cell>
          <cell r="M1536">
            <v>28.24</v>
          </cell>
          <cell r="O1536">
            <v>1.82</v>
          </cell>
        </row>
        <row r="1537">
          <cell r="C1537" t="str">
            <v>HOSPITAL MESTRE VITALINO</v>
          </cell>
          <cell r="E1537" t="str">
            <v>MARCIA AURISTELA DE SOUSA</v>
          </cell>
          <cell r="F1537" t="str">
            <v>2 - Outros Profissionais da Saúde</v>
          </cell>
          <cell r="G1537" t="str">
            <v>223505</v>
          </cell>
          <cell r="H1537">
            <v>45352</v>
          </cell>
          <cell r="L1537">
            <v>113.3372377</v>
          </cell>
          <cell r="M1537">
            <v>3.42</v>
          </cell>
          <cell r="O1537">
            <v>1.35</v>
          </cell>
          <cell r="Y1537">
            <v>972.42</v>
          </cell>
          <cell r="AB1537" t="str">
            <v>PL14434</v>
          </cell>
        </row>
        <row r="1538">
          <cell r="C1538" t="str">
            <v>HOSPITAL MESTRE VITALINO</v>
          </cell>
          <cell r="E1538" t="str">
            <v>MARCIA CRISTINA NEVES</v>
          </cell>
          <cell r="F1538" t="str">
            <v>2 - Outros Profissionais da Saúde</v>
          </cell>
          <cell r="G1538" t="str">
            <v>322205</v>
          </cell>
          <cell r="H1538">
            <v>45352</v>
          </cell>
          <cell r="L1538">
            <v>113.3372377</v>
          </cell>
          <cell r="M1538">
            <v>29.39</v>
          </cell>
          <cell r="O1538">
            <v>1.82</v>
          </cell>
          <cell r="Y1538">
            <v>1653.3100000000002</v>
          </cell>
          <cell r="AB1538" t="str">
            <v>PL14434</v>
          </cell>
        </row>
        <row r="1539">
          <cell r="C1539" t="str">
            <v>HOSPITAL MESTRE VITALINO</v>
          </cell>
          <cell r="E1539" t="str">
            <v>MARCIA EDUARDA DA SILVA SANTOS</v>
          </cell>
          <cell r="F1539" t="str">
            <v>3 - Administrativo</v>
          </cell>
          <cell r="G1539" t="str">
            <v>413105</v>
          </cell>
          <cell r="H1539">
            <v>45352</v>
          </cell>
          <cell r="O1539">
            <v>1.82</v>
          </cell>
        </row>
        <row r="1540">
          <cell r="C1540" t="str">
            <v>HOSPITAL MESTRE VITALINO</v>
          </cell>
          <cell r="E1540" t="str">
            <v>MARCIA PATRICIA DA SILVA</v>
          </cell>
          <cell r="F1540" t="str">
            <v>3 - Administrativo</v>
          </cell>
          <cell r="G1540" t="str">
            <v>513430</v>
          </cell>
          <cell r="H1540">
            <v>45352</v>
          </cell>
          <cell r="O1540">
            <v>1.82</v>
          </cell>
        </row>
        <row r="1541">
          <cell r="C1541" t="str">
            <v>HOSPITAL MESTRE VITALINO</v>
          </cell>
          <cell r="E1541" t="str">
            <v>MARCIANO MENDES ALEXANDRE</v>
          </cell>
          <cell r="F1541" t="str">
            <v>2 - Outros Profissionais da Saúde</v>
          </cell>
          <cell r="G1541" t="str">
            <v>322205</v>
          </cell>
          <cell r="H1541">
            <v>45352</v>
          </cell>
          <cell r="L1541">
            <v>113.3372377</v>
          </cell>
          <cell r="M1541">
            <v>27.43</v>
          </cell>
          <cell r="O1541">
            <v>1.82</v>
          </cell>
          <cell r="Y1541">
            <v>1653.3100000000002</v>
          </cell>
          <cell r="AB1541" t="str">
            <v>PL14434</v>
          </cell>
        </row>
        <row r="1542">
          <cell r="C1542" t="str">
            <v>HOSPITAL MESTRE VITALINO</v>
          </cell>
          <cell r="E1542" t="str">
            <v>MARCIARA MARIA DA SILVA ALMEIDA</v>
          </cell>
          <cell r="F1542" t="str">
            <v>2 - Outros Profissionais da Saúde</v>
          </cell>
          <cell r="G1542" t="str">
            <v>322205</v>
          </cell>
          <cell r="H1542">
            <v>45352</v>
          </cell>
          <cell r="L1542">
            <v>113.3372377</v>
          </cell>
          <cell r="M1542">
            <v>29.39</v>
          </cell>
          <cell r="O1542">
            <v>1.82</v>
          </cell>
          <cell r="U1542">
            <v>77.55</v>
          </cell>
          <cell r="X1542" t="str">
            <v>AUX. CRECHE I</v>
          </cell>
          <cell r="Y1542">
            <v>1653.3100000000002</v>
          </cell>
          <cell r="AB1542" t="str">
            <v>PL14434</v>
          </cell>
        </row>
        <row r="1543">
          <cell r="C1543" t="str">
            <v>HOSPITAL MESTRE VITALINO</v>
          </cell>
          <cell r="E1543" t="str">
            <v>MARCIO SEVERINO DA SILVA</v>
          </cell>
          <cell r="F1543" t="str">
            <v>3 - Administrativo</v>
          </cell>
          <cell r="G1543" t="str">
            <v>513505</v>
          </cell>
          <cell r="H1543">
            <v>45352</v>
          </cell>
          <cell r="L1543">
            <v>113.3372377</v>
          </cell>
          <cell r="M1543">
            <v>28.24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MARCIO TOMIO SHIMBO JUNIOR</v>
          </cell>
          <cell r="F1544" t="str">
            <v>1 - Médico</v>
          </cell>
          <cell r="G1544" t="str">
            <v>225124</v>
          </cell>
          <cell r="H1544">
            <v>45352</v>
          </cell>
          <cell r="L1544">
            <v>113.3372377</v>
          </cell>
          <cell r="M1544">
            <v>4.09</v>
          </cell>
          <cell r="O1544">
            <v>5.77</v>
          </cell>
          <cell r="P1544">
            <v>1.23</v>
          </cell>
        </row>
        <row r="1545">
          <cell r="C1545" t="str">
            <v>HOSPITAL MESTRE VITALINO</v>
          </cell>
          <cell r="E1545" t="str">
            <v>MARCO AURELIO PAVAO DA SILVA JUNIOR</v>
          </cell>
          <cell r="F1545" t="str">
            <v>1 - Médico</v>
          </cell>
          <cell r="G1545" t="str">
            <v>225125</v>
          </cell>
          <cell r="H1545">
            <v>45352</v>
          </cell>
          <cell r="L1545">
            <v>113.3372377</v>
          </cell>
          <cell r="M1545">
            <v>4.09</v>
          </cell>
          <cell r="O1545">
            <v>5.77</v>
          </cell>
          <cell r="P1545">
            <v>1.23</v>
          </cell>
        </row>
        <row r="1546">
          <cell r="C1546" t="str">
            <v>HOSPITAL MESTRE VITALINO</v>
          </cell>
          <cell r="E1546" t="str">
            <v>MARCO AURELIO SILVA</v>
          </cell>
          <cell r="F1546" t="str">
            <v>3 - Administrativo</v>
          </cell>
          <cell r="G1546" t="str">
            <v>212410</v>
          </cell>
          <cell r="H1546">
            <v>45352</v>
          </cell>
          <cell r="L1546">
            <v>113.3372377</v>
          </cell>
          <cell r="M1546">
            <v>41.65</v>
          </cell>
          <cell r="O1546">
            <v>1.82</v>
          </cell>
        </row>
        <row r="1547">
          <cell r="C1547" t="str">
            <v>HOSPITAL MESTRE VITALINO</v>
          </cell>
          <cell r="E1547" t="str">
            <v>MARCOS ANTONIO DA SILVA JUNIOR</v>
          </cell>
          <cell r="F1547" t="str">
            <v>2 - Outros Profissionais da Saúde</v>
          </cell>
          <cell r="G1547" t="str">
            <v>322205</v>
          </cell>
          <cell r="H1547">
            <v>45352</v>
          </cell>
          <cell r="O1547">
            <v>1.82</v>
          </cell>
          <cell r="Y1547">
            <v>1653.3100000000002</v>
          </cell>
          <cell r="AB1547" t="str">
            <v>PL14434</v>
          </cell>
        </row>
        <row r="1548">
          <cell r="C1548" t="str">
            <v>HOSPITAL MESTRE VITALINO</v>
          </cell>
          <cell r="E1548" t="str">
            <v>MARCOS JOSE CAXIADO DA SILVA</v>
          </cell>
          <cell r="F1548" t="str">
            <v>3 - Administrativo</v>
          </cell>
          <cell r="G1548" t="str">
            <v>312105</v>
          </cell>
          <cell r="H1548">
            <v>45352</v>
          </cell>
          <cell r="O1548">
            <v>1.82</v>
          </cell>
          <cell r="U1548">
            <v>49.5</v>
          </cell>
          <cell r="X1548" t="str">
            <v>AUX DE FERRAMENTA</v>
          </cell>
        </row>
        <row r="1549">
          <cell r="C1549" t="str">
            <v>HOSPITAL MESTRE VITALINO</v>
          </cell>
          <cell r="E1549" t="str">
            <v>MARCOS JOSE DA SILVA</v>
          </cell>
          <cell r="F1549" t="str">
            <v>3 - Administrativo</v>
          </cell>
          <cell r="G1549" t="str">
            <v>312105</v>
          </cell>
          <cell r="H1549">
            <v>45352</v>
          </cell>
          <cell r="O1549">
            <v>1.82</v>
          </cell>
          <cell r="U1549">
            <v>49.5</v>
          </cell>
          <cell r="X1549" t="str">
            <v>AUX DE FERRAMENTA</v>
          </cell>
        </row>
        <row r="1550">
          <cell r="C1550" t="str">
            <v>HOSPITAL MESTRE VITALINO</v>
          </cell>
          <cell r="E1550" t="str">
            <v>MARCOS PONCIANO CUNHA</v>
          </cell>
          <cell r="F1550" t="str">
            <v>3 - Administrativo</v>
          </cell>
          <cell r="G1550" t="str">
            <v>517410</v>
          </cell>
          <cell r="H1550">
            <v>45352</v>
          </cell>
          <cell r="L1550">
            <v>113.3372377</v>
          </cell>
          <cell r="M1550">
            <v>28.24</v>
          </cell>
          <cell r="O1550">
            <v>1.82</v>
          </cell>
        </row>
        <row r="1551">
          <cell r="C1551" t="str">
            <v>HOSPITAL MESTRE VITALINO</v>
          </cell>
          <cell r="E1551" t="str">
            <v>MARCUS VINICIUS DE SOUZA PORTELA LEAL</v>
          </cell>
          <cell r="F1551" t="str">
            <v>1 - Médico</v>
          </cell>
          <cell r="G1551" t="str">
            <v>225120</v>
          </cell>
          <cell r="H1551">
            <v>45352</v>
          </cell>
          <cell r="L1551">
            <v>113.3372377</v>
          </cell>
          <cell r="M1551">
            <v>4.24</v>
          </cell>
          <cell r="O1551">
            <v>5.77</v>
          </cell>
          <cell r="P1551">
            <v>1.23</v>
          </cell>
        </row>
        <row r="1552">
          <cell r="C1552" t="str">
            <v>HOSPITAL MESTRE VITALINO</v>
          </cell>
          <cell r="E1552" t="str">
            <v>MARCUS VINICIUS LEITE BRITO</v>
          </cell>
          <cell r="F1552" t="str">
            <v>3 - Administrativo</v>
          </cell>
          <cell r="G1552" t="str">
            <v>142520</v>
          </cell>
          <cell r="H1552">
            <v>45352</v>
          </cell>
          <cell r="L1552">
            <v>113.3372377</v>
          </cell>
          <cell r="M1552">
            <v>42.13</v>
          </cell>
          <cell r="O1552">
            <v>1.82</v>
          </cell>
        </row>
        <row r="1553">
          <cell r="C1553" t="str">
            <v>HOSPITAL MESTRE VITALINO</v>
          </cell>
          <cell r="E1553" t="str">
            <v>MARCUS VINICIUS MIRANDA BARROS</v>
          </cell>
          <cell r="F1553" t="str">
            <v>1 - Médico</v>
          </cell>
          <cell r="G1553" t="str">
            <v>225124</v>
          </cell>
          <cell r="H1553">
            <v>45352</v>
          </cell>
          <cell r="L1553">
            <v>113.3372377</v>
          </cell>
          <cell r="M1553">
            <v>4.24</v>
          </cell>
          <cell r="O1553">
            <v>5.77</v>
          </cell>
          <cell r="P1553">
            <v>1.23</v>
          </cell>
        </row>
        <row r="1554">
          <cell r="C1554" t="str">
            <v>HOSPITAL MESTRE VITALINO</v>
          </cell>
          <cell r="E1554" t="str">
            <v>MARIA ADEILZA DA SILVA ALVES</v>
          </cell>
          <cell r="F1554" t="str">
            <v>2 - Outros Profissionais da Saúde</v>
          </cell>
          <cell r="G1554" t="str">
            <v>223505</v>
          </cell>
          <cell r="H1554">
            <v>45352</v>
          </cell>
          <cell r="L1554">
            <v>113.3372377</v>
          </cell>
          <cell r="M1554">
            <v>3.09</v>
          </cell>
          <cell r="O1554">
            <v>1.35</v>
          </cell>
          <cell r="Y1554">
            <v>1597.24</v>
          </cell>
          <cell r="AB1554" t="str">
            <v>PL14434</v>
          </cell>
        </row>
        <row r="1555">
          <cell r="C1555" t="str">
            <v>HOSPITAL MESTRE VITALINO</v>
          </cell>
          <cell r="E1555" t="str">
            <v>MARIA ALANA CAMPOS ABSALAO DE LIMA</v>
          </cell>
          <cell r="F1555" t="str">
            <v>2 - Outros Profissionais da Saúde</v>
          </cell>
          <cell r="G1555" t="str">
            <v>223505</v>
          </cell>
          <cell r="H1555">
            <v>45352</v>
          </cell>
          <cell r="L1555">
            <v>113.3372377</v>
          </cell>
          <cell r="M1555">
            <v>4.1100000000000003</v>
          </cell>
          <cell r="O1555">
            <v>1.35</v>
          </cell>
          <cell r="U1555">
            <v>120.26</v>
          </cell>
          <cell r="X1555" t="str">
            <v>AUX. CRECHE I</v>
          </cell>
          <cell r="Y1555">
            <v>972.42</v>
          </cell>
          <cell r="AB1555" t="str">
            <v>PL14434</v>
          </cell>
        </row>
        <row r="1556">
          <cell r="C1556" t="str">
            <v>HOSPITAL MESTRE VITALINO</v>
          </cell>
          <cell r="E1556" t="str">
            <v>MARIA ALDENI DA SILVA</v>
          </cell>
          <cell r="F1556" t="str">
            <v>3 - Administrativo</v>
          </cell>
          <cell r="G1556" t="str">
            <v>411010</v>
          </cell>
          <cell r="H1556">
            <v>45352</v>
          </cell>
          <cell r="O1556">
            <v>1.82</v>
          </cell>
        </row>
        <row r="1557">
          <cell r="C1557" t="str">
            <v>HOSPITAL MESTRE VITALINO</v>
          </cell>
          <cell r="E1557" t="str">
            <v>MARIA ALEXSANDRA HONORIO DA SILVA</v>
          </cell>
          <cell r="F1557" t="str">
            <v>2 - Outros Profissionais da Saúde</v>
          </cell>
          <cell r="G1557" t="str">
            <v>223505</v>
          </cell>
          <cell r="H1557">
            <v>45352</v>
          </cell>
          <cell r="L1557">
            <v>113.3372377</v>
          </cell>
          <cell r="M1557">
            <v>4.1100000000000003</v>
          </cell>
          <cell r="O1557">
            <v>1.35</v>
          </cell>
          <cell r="Y1557">
            <v>972.42</v>
          </cell>
          <cell r="AB1557" t="str">
            <v>PL14434</v>
          </cell>
        </row>
        <row r="1558">
          <cell r="C1558" t="str">
            <v>HOSPITAL MESTRE VITALINO</v>
          </cell>
          <cell r="E1558" t="str">
            <v>MARIA ALICE DIAS DA SILVA</v>
          </cell>
          <cell r="F1558" t="str">
            <v>3 - Administrativo</v>
          </cell>
          <cell r="G1558" t="str">
            <v>411005</v>
          </cell>
          <cell r="H1558">
            <v>45352</v>
          </cell>
          <cell r="O1558">
            <v>1.82</v>
          </cell>
        </row>
        <row r="1559">
          <cell r="C1559" t="str">
            <v>HOSPITAL MESTRE VITALINO</v>
          </cell>
          <cell r="E1559" t="str">
            <v>MARIA ANDREA DA SILVA</v>
          </cell>
          <cell r="F1559" t="str">
            <v>3 - Administrativo</v>
          </cell>
          <cell r="G1559" t="str">
            <v>411010</v>
          </cell>
          <cell r="H1559">
            <v>45352</v>
          </cell>
          <cell r="L1559">
            <v>113.3372377</v>
          </cell>
          <cell r="M1559">
            <v>29.32</v>
          </cell>
          <cell r="O1559">
            <v>1.82</v>
          </cell>
        </row>
        <row r="1560">
          <cell r="C1560" t="str">
            <v>HOSPITAL MESTRE VITALINO</v>
          </cell>
          <cell r="E1560" t="str">
            <v>MARIA ANDREIA DA SILVA</v>
          </cell>
          <cell r="F1560" t="str">
            <v>2 - Outros Profissionais da Saúde</v>
          </cell>
          <cell r="G1560" t="str">
            <v>223505</v>
          </cell>
          <cell r="H1560">
            <v>45352</v>
          </cell>
          <cell r="L1560">
            <v>113.3372377</v>
          </cell>
          <cell r="M1560">
            <v>4.1100000000000003</v>
          </cell>
          <cell r="O1560">
            <v>1.35</v>
          </cell>
          <cell r="U1560">
            <v>120.26</v>
          </cell>
          <cell r="X1560" t="str">
            <v>AUX. CRECHE I</v>
          </cell>
          <cell r="Y1560">
            <v>972.42</v>
          </cell>
          <cell r="AB1560" t="str">
            <v>PL14434</v>
          </cell>
        </row>
        <row r="1561">
          <cell r="C1561" t="str">
            <v>HOSPITAL MESTRE VITALINO</v>
          </cell>
          <cell r="E1561" t="str">
            <v>MARIA ANDREIA DO NASCIMENTO SANTOS</v>
          </cell>
          <cell r="F1561" t="str">
            <v>2 - Outros Profissionais da Saúde</v>
          </cell>
          <cell r="G1561" t="str">
            <v>322205</v>
          </cell>
          <cell r="H1561">
            <v>45352</v>
          </cell>
          <cell r="L1561">
            <v>113.3372377</v>
          </cell>
          <cell r="M1561">
            <v>26.45</v>
          </cell>
          <cell r="O1561">
            <v>1.82</v>
          </cell>
          <cell r="Y1561">
            <v>1653.3100000000002</v>
          </cell>
          <cell r="AB1561" t="str">
            <v>PL14434</v>
          </cell>
        </row>
        <row r="1562">
          <cell r="C1562" t="str">
            <v>HOSPITAL MESTRE VITALINO</v>
          </cell>
          <cell r="E1562" t="str">
            <v>MARIA ANGELICA DA SILVA</v>
          </cell>
          <cell r="F1562" t="str">
            <v>2 - Outros Profissionais da Saúde</v>
          </cell>
          <cell r="G1562" t="str">
            <v>223710</v>
          </cell>
          <cell r="H1562">
            <v>45352</v>
          </cell>
          <cell r="O1562">
            <v>1.82</v>
          </cell>
        </row>
        <row r="1563">
          <cell r="C1563" t="str">
            <v>HOSPITAL MESTRE VITALINO</v>
          </cell>
          <cell r="E1563" t="str">
            <v>MARIA ANGELICA DE AZEVEDO</v>
          </cell>
          <cell r="F1563" t="str">
            <v>3 - Administrativo</v>
          </cell>
          <cell r="G1563" t="str">
            <v>513505</v>
          </cell>
          <cell r="H1563">
            <v>45352</v>
          </cell>
          <cell r="O1563">
            <v>1.82</v>
          </cell>
        </row>
        <row r="1564">
          <cell r="C1564" t="str">
            <v>HOSPITAL MESTRE VITALINO</v>
          </cell>
          <cell r="E1564" t="str">
            <v>MARIA APARECIDA ALVES DA SILVA</v>
          </cell>
          <cell r="F1564" t="str">
            <v>3 - Administrativo</v>
          </cell>
          <cell r="G1564" t="str">
            <v>514320</v>
          </cell>
          <cell r="H1564">
            <v>45352</v>
          </cell>
          <cell r="O1564">
            <v>1.82</v>
          </cell>
        </row>
        <row r="1565">
          <cell r="C1565" t="str">
            <v>HOSPITAL MESTRE VITALINO</v>
          </cell>
          <cell r="E1565" t="str">
            <v>MARIA APARECIDA DA SILVA</v>
          </cell>
          <cell r="F1565" t="str">
            <v>2 - Outros Profissionais da Saúde</v>
          </cell>
          <cell r="G1565" t="str">
            <v>322205</v>
          </cell>
          <cell r="H1565">
            <v>45352</v>
          </cell>
          <cell r="L1565">
            <v>113.3372377</v>
          </cell>
          <cell r="M1565">
            <v>29.39</v>
          </cell>
          <cell r="O1565">
            <v>1.82</v>
          </cell>
          <cell r="Y1565">
            <v>1653.3100000000002</v>
          </cell>
          <cell r="AB1565" t="str">
            <v>PL14434</v>
          </cell>
        </row>
        <row r="1566">
          <cell r="C1566" t="str">
            <v>HOSPITAL MESTRE VITALINO</v>
          </cell>
          <cell r="E1566" t="str">
            <v>MARIA APARECIDA DA SILVA</v>
          </cell>
          <cell r="F1566" t="str">
            <v>2 - Outros Profissionais da Saúde</v>
          </cell>
          <cell r="G1566" t="str">
            <v>322205</v>
          </cell>
          <cell r="H1566">
            <v>45352</v>
          </cell>
          <cell r="O1566">
            <v>1.82</v>
          </cell>
          <cell r="Y1566">
            <v>1653.3100000000002</v>
          </cell>
          <cell r="AB1566" t="str">
            <v>PL14434</v>
          </cell>
        </row>
        <row r="1567">
          <cell r="C1567" t="str">
            <v>HOSPITAL MESTRE VITALINO</v>
          </cell>
          <cell r="E1567" t="str">
            <v>MARIA APARECIDA DA SILVA</v>
          </cell>
          <cell r="F1567" t="str">
            <v>2 - Outros Profissionais da Saúde</v>
          </cell>
          <cell r="G1567" t="str">
            <v>322205</v>
          </cell>
          <cell r="H1567">
            <v>45352</v>
          </cell>
          <cell r="L1567">
            <v>113.3372377</v>
          </cell>
          <cell r="M1567">
            <v>24.49</v>
          </cell>
          <cell r="O1567">
            <v>1.82</v>
          </cell>
          <cell r="U1567">
            <v>77.55</v>
          </cell>
          <cell r="X1567" t="str">
            <v>AUX. CRECHE I</v>
          </cell>
          <cell r="Y1567">
            <v>1653.3100000000002</v>
          </cell>
          <cell r="AB1567" t="str">
            <v>PL14434</v>
          </cell>
        </row>
        <row r="1568">
          <cell r="C1568" t="str">
            <v>HOSPITAL MESTRE VITALINO</v>
          </cell>
          <cell r="E1568" t="str">
            <v>MARIA APARECIDA DA SILVA LIMA</v>
          </cell>
          <cell r="F1568" t="str">
            <v>2 - Outros Profissionais da Saúde</v>
          </cell>
          <cell r="G1568" t="str">
            <v>322205</v>
          </cell>
          <cell r="H1568">
            <v>45352</v>
          </cell>
          <cell r="L1568">
            <v>113.3372377</v>
          </cell>
          <cell r="M1568">
            <v>29.39</v>
          </cell>
          <cell r="O1568">
            <v>1.82</v>
          </cell>
          <cell r="R1568">
            <v>403.2</v>
          </cell>
          <cell r="S1568">
            <v>88.17</v>
          </cell>
          <cell r="Y1568">
            <v>1653.3100000000002</v>
          </cell>
          <cell r="AB1568" t="str">
            <v>PL14434</v>
          </cell>
        </row>
        <row r="1569">
          <cell r="C1569" t="str">
            <v>HOSPITAL MESTRE VITALINO</v>
          </cell>
          <cell r="E1569" t="str">
            <v>MARIA APARECIDA DA SILVA LIMA</v>
          </cell>
          <cell r="F1569" t="str">
            <v>2 - Outros Profissionais da Saúde</v>
          </cell>
          <cell r="G1569" t="str">
            <v>223505</v>
          </cell>
          <cell r="H1569">
            <v>45352</v>
          </cell>
          <cell r="L1569">
            <v>113.3372377</v>
          </cell>
          <cell r="M1569">
            <v>4.1100000000000003</v>
          </cell>
          <cell r="O1569">
            <v>1.35</v>
          </cell>
          <cell r="Y1569">
            <v>2917.25</v>
          </cell>
          <cell r="AB1569" t="str">
            <v>PL14434</v>
          </cell>
        </row>
        <row r="1570">
          <cell r="C1570" t="str">
            <v>HOSPITAL MESTRE VITALINO</v>
          </cell>
          <cell r="E1570" t="str">
            <v>MARIA APARECIDA DA SILVA LIRA</v>
          </cell>
          <cell r="F1570" t="str">
            <v>2 - Outros Profissionais da Saúde</v>
          </cell>
          <cell r="G1570" t="str">
            <v>322205</v>
          </cell>
          <cell r="H1570">
            <v>45352</v>
          </cell>
          <cell r="L1570">
            <v>113.3372377</v>
          </cell>
          <cell r="M1570">
            <v>28.41</v>
          </cell>
          <cell r="O1570">
            <v>1.82</v>
          </cell>
          <cell r="Y1570">
            <v>1653.3100000000002</v>
          </cell>
          <cell r="AB1570" t="str">
            <v>PL14434</v>
          </cell>
        </row>
        <row r="1571">
          <cell r="C1571" t="str">
            <v>HOSPITAL MESTRE VITALINO</v>
          </cell>
          <cell r="E1571" t="str">
            <v>MARIA APARECIDA DOS SANTOS SILVA FLORENCIO</v>
          </cell>
          <cell r="F1571" t="str">
            <v>3 - Administrativo</v>
          </cell>
          <cell r="G1571" t="str">
            <v>513430</v>
          </cell>
          <cell r="H1571">
            <v>45352</v>
          </cell>
          <cell r="L1571">
            <v>113.3372377</v>
          </cell>
          <cell r="M1571">
            <v>25.42</v>
          </cell>
          <cell r="O1571">
            <v>1.82</v>
          </cell>
          <cell r="U1571">
            <v>80.95</v>
          </cell>
          <cell r="X1571" t="str">
            <v>AUX. CRECHE I</v>
          </cell>
        </row>
        <row r="1572">
          <cell r="C1572" t="str">
            <v>HOSPITAL MESTRE VITALINO</v>
          </cell>
          <cell r="E1572" t="str">
            <v>MARIA AUDENICE BEZERRA DE CARVALHO</v>
          </cell>
          <cell r="F1572" t="str">
            <v>2 - Outros Profissionais da Saúde</v>
          </cell>
          <cell r="G1572" t="str">
            <v>322205</v>
          </cell>
          <cell r="H1572">
            <v>45352</v>
          </cell>
          <cell r="L1572">
            <v>113.3372377</v>
          </cell>
          <cell r="M1572">
            <v>29.39</v>
          </cell>
          <cell r="O1572">
            <v>1.82</v>
          </cell>
          <cell r="Y1572">
            <v>1653.3100000000002</v>
          </cell>
          <cell r="AB1572" t="str">
            <v>PL14434</v>
          </cell>
        </row>
        <row r="1573">
          <cell r="C1573" t="str">
            <v>HOSPITAL MESTRE VITALINO</v>
          </cell>
          <cell r="E1573" t="str">
            <v>MARIA AUXILIADORA DA SILVA LIMA</v>
          </cell>
          <cell r="F1573" t="str">
            <v>2 - Outros Profissionais da Saúde</v>
          </cell>
          <cell r="G1573" t="str">
            <v>322205</v>
          </cell>
          <cell r="H1573">
            <v>45352</v>
          </cell>
          <cell r="L1573">
            <v>113.3372377</v>
          </cell>
          <cell r="M1573">
            <v>27.43</v>
          </cell>
          <cell r="O1573">
            <v>1.82</v>
          </cell>
          <cell r="Y1573">
            <v>1653.3100000000002</v>
          </cell>
          <cell r="AB1573" t="str">
            <v>PL14434</v>
          </cell>
        </row>
        <row r="1574">
          <cell r="C1574" t="str">
            <v>HOSPITAL MESTRE VITALINO</v>
          </cell>
          <cell r="E1574" t="str">
            <v>MARIA BENILDA SOARES DA SILVA</v>
          </cell>
          <cell r="F1574" t="str">
            <v>2 - Outros Profissionais da Saúde</v>
          </cell>
          <cell r="G1574" t="str">
            <v>322205</v>
          </cell>
          <cell r="H1574">
            <v>45352</v>
          </cell>
          <cell r="L1574">
            <v>113.3372377</v>
          </cell>
          <cell r="M1574">
            <v>26.45</v>
          </cell>
          <cell r="O1574">
            <v>1.82</v>
          </cell>
          <cell r="Y1574">
            <v>1653.3100000000002</v>
          </cell>
          <cell r="AB1574" t="str">
            <v>PL14434</v>
          </cell>
        </row>
        <row r="1575">
          <cell r="C1575" t="str">
            <v>HOSPITAL MESTRE VITALINO</v>
          </cell>
          <cell r="E1575" t="str">
            <v>MARIA BETANIA DA SILVA</v>
          </cell>
          <cell r="F1575" t="str">
            <v>3 - Administrativo</v>
          </cell>
          <cell r="G1575" t="str">
            <v>514320</v>
          </cell>
          <cell r="H1575">
            <v>45352</v>
          </cell>
          <cell r="L1575">
            <v>113.3372377</v>
          </cell>
          <cell r="M1575">
            <v>19.77</v>
          </cell>
          <cell r="O1575">
            <v>1.82</v>
          </cell>
        </row>
        <row r="1576">
          <cell r="C1576" t="str">
            <v>HOSPITAL MESTRE VITALINO</v>
          </cell>
          <cell r="E1576" t="str">
            <v>MARIA CAROLAINE DA SILVA CINTRA</v>
          </cell>
          <cell r="F1576" t="str">
            <v>2 - Outros Profissionais da Saúde</v>
          </cell>
          <cell r="G1576" t="str">
            <v>322205</v>
          </cell>
          <cell r="H1576">
            <v>45352</v>
          </cell>
          <cell r="L1576">
            <v>113.3372377</v>
          </cell>
          <cell r="M1576">
            <v>26.45</v>
          </cell>
          <cell r="O1576">
            <v>1.82</v>
          </cell>
        </row>
        <row r="1577">
          <cell r="C1577" t="str">
            <v>HOSPITAL MESTRE VITALINO</v>
          </cell>
          <cell r="E1577" t="str">
            <v>MARIA CAROLLAYNE TAVARES FERREIRA</v>
          </cell>
          <cell r="F1577" t="str">
            <v>2 - Outros Profissionais da Saúde</v>
          </cell>
          <cell r="G1577" t="str">
            <v>223605</v>
          </cell>
          <cell r="H1577">
            <v>45352</v>
          </cell>
          <cell r="L1577">
            <v>113.3372377</v>
          </cell>
          <cell r="M1577">
            <v>3.54</v>
          </cell>
          <cell r="O1577">
            <v>1.35</v>
          </cell>
        </row>
        <row r="1578">
          <cell r="C1578" t="str">
            <v>HOSPITAL MESTRE VITALINO</v>
          </cell>
          <cell r="E1578" t="str">
            <v>MARIA CLARA DE SOUSA SANTANA</v>
          </cell>
          <cell r="F1578" t="str">
            <v>1 - Médico</v>
          </cell>
          <cell r="G1578" t="str">
            <v>225170</v>
          </cell>
          <cell r="H1578">
            <v>45352</v>
          </cell>
          <cell r="L1578">
            <v>113.3372377</v>
          </cell>
          <cell r="M1578">
            <v>4.24</v>
          </cell>
          <cell r="O1578">
            <v>5.77</v>
          </cell>
          <cell r="P1578">
            <v>1.23</v>
          </cell>
        </row>
        <row r="1579">
          <cell r="C1579" t="str">
            <v>HOSPITAL MESTRE VITALINO</v>
          </cell>
          <cell r="E1579" t="str">
            <v>MARIA CLARA MACEDO DE ARAUJO</v>
          </cell>
          <cell r="F1579" t="str">
            <v>1 - Médico</v>
          </cell>
          <cell r="G1579" t="str">
            <v>225150</v>
          </cell>
          <cell r="H1579">
            <v>45352</v>
          </cell>
          <cell r="L1579">
            <v>113.3372377</v>
          </cell>
          <cell r="M1579">
            <v>4.24</v>
          </cell>
          <cell r="O1579">
            <v>5.77</v>
          </cell>
          <cell r="P1579">
            <v>1.23</v>
          </cell>
        </row>
        <row r="1580">
          <cell r="C1580" t="str">
            <v>HOSPITAL MESTRE VITALINO</v>
          </cell>
          <cell r="E1580" t="str">
            <v>MARIA CRISTIANE FLORENCIO DOS SANTOS</v>
          </cell>
          <cell r="F1580" t="str">
            <v>2 - Outros Profissionais da Saúde</v>
          </cell>
          <cell r="G1580" t="str">
            <v>322205</v>
          </cell>
          <cell r="H1580">
            <v>45352</v>
          </cell>
          <cell r="O1580">
            <v>1.82</v>
          </cell>
        </row>
        <row r="1581">
          <cell r="C1581" t="str">
            <v>HOSPITAL MESTRE VITALINO</v>
          </cell>
          <cell r="E1581" t="str">
            <v>MARIA CRISTINA DA SILVA</v>
          </cell>
          <cell r="F1581" t="str">
            <v>3 - Administrativo</v>
          </cell>
          <cell r="G1581" t="str">
            <v>514320</v>
          </cell>
          <cell r="H1581">
            <v>45352</v>
          </cell>
          <cell r="L1581">
            <v>113.3372377</v>
          </cell>
          <cell r="M1581">
            <v>28.24</v>
          </cell>
          <cell r="O1581">
            <v>1.82</v>
          </cell>
        </row>
        <row r="1582">
          <cell r="C1582" t="str">
            <v>HOSPITAL MESTRE VITALINO</v>
          </cell>
          <cell r="E1582" t="str">
            <v>MARIA DA CONCEICAO QUEIROZ MACIEL</v>
          </cell>
          <cell r="F1582" t="str">
            <v>2 - Outros Profissionais da Saúde</v>
          </cell>
          <cell r="G1582" t="str">
            <v>223505</v>
          </cell>
          <cell r="H1582">
            <v>45352</v>
          </cell>
          <cell r="L1582">
            <v>113.3372377</v>
          </cell>
          <cell r="M1582">
            <v>4.1100000000000003</v>
          </cell>
          <cell r="O1582">
            <v>1.35</v>
          </cell>
          <cell r="Y1582">
            <v>972.42</v>
          </cell>
          <cell r="AB1582" t="str">
            <v>PL14434</v>
          </cell>
        </row>
        <row r="1583">
          <cell r="C1583" t="str">
            <v>HOSPITAL MESTRE VITALINO</v>
          </cell>
          <cell r="E1583" t="str">
            <v>MARIA DAISE ALVES BEZERRA SILVA</v>
          </cell>
          <cell r="F1583" t="str">
            <v>2 - Outros Profissionais da Saúde</v>
          </cell>
          <cell r="G1583" t="str">
            <v>521130</v>
          </cell>
          <cell r="H1583">
            <v>45352</v>
          </cell>
          <cell r="O1583">
            <v>1.82</v>
          </cell>
        </row>
        <row r="1584">
          <cell r="C1584" t="str">
            <v>HOSPITAL MESTRE VITALINO</v>
          </cell>
          <cell r="E1584" t="str">
            <v>MARIA DANIELA DO NASCIMENTO</v>
          </cell>
          <cell r="F1584" t="str">
            <v>2 - Outros Profissionais da Saúde</v>
          </cell>
          <cell r="G1584" t="str">
            <v>322205</v>
          </cell>
          <cell r="H1584">
            <v>45352</v>
          </cell>
          <cell r="L1584">
            <v>113.3372377</v>
          </cell>
          <cell r="M1584">
            <v>27.43</v>
          </cell>
          <cell r="O1584">
            <v>1.82</v>
          </cell>
          <cell r="Y1584">
            <v>1653.3100000000002</v>
          </cell>
          <cell r="AB1584" t="str">
            <v>PL14434</v>
          </cell>
        </row>
        <row r="1585">
          <cell r="C1585" t="str">
            <v>HOSPITAL MESTRE VITALINO</v>
          </cell>
          <cell r="E1585" t="str">
            <v>MARIA DANIELA RIBEIRO</v>
          </cell>
          <cell r="F1585" t="str">
            <v>2 - Outros Profissionais da Saúde</v>
          </cell>
          <cell r="G1585" t="str">
            <v>322205</v>
          </cell>
          <cell r="H1585">
            <v>45352</v>
          </cell>
          <cell r="O1585">
            <v>1.82</v>
          </cell>
          <cell r="Y1585">
            <v>1653.3100000000002</v>
          </cell>
          <cell r="AB1585" t="str">
            <v>PL14434</v>
          </cell>
        </row>
        <row r="1586">
          <cell r="C1586" t="str">
            <v>HOSPITAL MESTRE VITALINO</v>
          </cell>
          <cell r="E1586" t="str">
            <v>MARIA DANUZIA DOS SANTOS SILVA</v>
          </cell>
          <cell r="F1586" t="str">
            <v>2 - Outros Profissionais da Saúde</v>
          </cell>
          <cell r="G1586" t="str">
            <v>322205</v>
          </cell>
          <cell r="H1586">
            <v>45352</v>
          </cell>
          <cell r="L1586">
            <v>113.3372377</v>
          </cell>
          <cell r="M1586">
            <v>29.39</v>
          </cell>
          <cell r="O1586">
            <v>1.82</v>
          </cell>
          <cell r="Y1586">
            <v>1653.3100000000002</v>
          </cell>
          <cell r="AB1586" t="str">
            <v>PL14434</v>
          </cell>
        </row>
        <row r="1587">
          <cell r="C1587" t="str">
            <v>HOSPITAL MESTRE VITALINO</v>
          </cell>
          <cell r="E1587" t="str">
            <v>MARIA DAS DORES DE ASSIS</v>
          </cell>
          <cell r="F1587" t="str">
            <v>2 - Outros Profissionais da Saúde</v>
          </cell>
          <cell r="G1587" t="str">
            <v>322205</v>
          </cell>
          <cell r="H1587">
            <v>45352</v>
          </cell>
          <cell r="L1587">
            <v>113.3372377</v>
          </cell>
          <cell r="M1587">
            <v>28.41</v>
          </cell>
          <cell r="O1587">
            <v>1.82</v>
          </cell>
          <cell r="U1587">
            <v>77.55</v>
          </cell>
          <cell r="X1587" t="str">
            <v>AUX. CRECHE I</v>
          </cell>
          <cell r="Y1587">
            <v>1653.3100000000002</v>
          </cell>
          <cell r="AB1587" t="str">
            <v>PL14434</v>
          </cell>
        </row>
        <row r="1588">
          <cell r="C1588" t="str">
            <v>HOSPITAL MESTRE VITALINO</v>
          </cell>
          <cell r="E1588" t="str">
            <v>MARIA DAS DORES SILVA JORGE</v>
          </cell>
          <cell r="F1588" t="str">
            <v>2 - Outros Profissionais da Saúde</v>
          </cell>
          <cell r="G1588" t="str">
            <v>251520</v>
          </cell>
          <cell r="H1588">
            <v>45352</v>
          </cell>
          <cell r="O1588">
            <v>1.82</v>
          </cell>
          <cell r="U1588">
            <v>80.95</v>
          </cell>
          <cell r="X1588" t="str">
            <v>AUX. CRECHE I</v>
          </cell>
        </row>
        <row r="1589">
          <cell r="C1589" t="str">
            <v>HOSPITAL MESTRE VITALINO</v>
          </cell>
          <cell r="E1589" t="str">
            <v>MARIA DAYANE DE MOURA SILVA</v>
          </cell>
          <cell r="F1589" t="str">
            <v>2 - Outros Profissionais da Saúde</v>
          </cell>
          <cell r="G1589" t="str">
            <v>324115</v>
          </cell>
          <cell r="H1589">
            <v>45352</v>
          </cell>
          <cell r="L1589">
            <v>113.3372377</v>
          </cell>
          <cell r="M1589">
            <v>2.41</v>
          </cell>
          <cell r="O1589">
            <v>10</v>
          </cell>
        </row>
        <row r="1590">
          <cell r="C1590" t="str">
            <v>HOSPITAL MESTRE VITALINO</v>
          </cell>
          <cell r="E1590" t="str">
            <v>MARIA DE FATIMA DA SILVA</v>
          </cell>
          <cell r="F1590" t="str">
            <v>2 - Outros Profissionais da Saúde</v>
          </cell>
          <cell r="G1590" t="str">
            <v>322205</v>
          </cell>
          <cell r="H1590">
            <v>45352</v>
          </cell>
          <cell r="L1590">
            <v>113.3372377</v>
          </cell>
          <cell r="M1590">
            <v>29.39</v>
          </cell>
          <cell r="O1590">
            <v>1.82</v>
          </cell>
          <cell r="Y1590">
            <v>1653.3100000000002</v>
          </cell>
          <cell r="AB1590" t="str">
            <v>PL14434</v>
          </cell>
        </row>
        <row r="1591">
          <cell r="C1591" t="str">
            <v>HOSPITAL MESTRE VITALINO</v>
          </cell>
          <cell r="E1591" t="str">
            <v>MARIA DE FATIMA DA SILVA</v>
          </cell>
          <cell r="F1591" t="str">
            <v>3 - Administrativo</v>
          </cell>
          <cell r="G1591" t="str">
            <v>513430</v>
          </cell>
          <cell r="H1591">
            <v>45352</v>
          </cell>
          <cell r="L1591">
            <v>113.3372377</v>
          </cell>
          <cell r="M1591">
            <v>28.24</v>
          </cell>
          <cell r="O1591">
            <v>1.82</v>
          </cell>
        </row>
        <row r="1592">
          <cell r="C1592" t="str">
            <v>HOSPITAL MESTRE VITALINO</v>
          </cell>
          <cell r="E1592" t="str">
            <v>MARIA DE FATIMA DA SILVA PEREIRA</v>
          </cell>
          <cell r="F1592" t="str">
            <v>2 - Outros Profissionais da Saúde</v>
          </cell>
          <cell r="G1592" t="str">
            <v>322205</v>
          </cell>
          <cell r="H1592">
            <v>45352</v>
          </cell>
          <cell r="K1592">
            <v>211.29</v>
          </cell>
          <cell r="L1592">
            <v>113.3372377</v>
          </cell>
          <cell r="M1592">
            <v>28.41</v>
          </cell>
          <cell r="O1592">
            <v>1.82</v>
          </cell>
          <cell r="R1592">
            <v>307.2</v>
          </cell>
          <cell r="S1592">
            <v>88.17</v>
          </cell>
        </row>
        <row r="1593">
          <cell r="C1593" t="str">
            <v>HOSPITAL MESTRE VITALINO</v>
          </cell>
          <cell r="E1593" t="str">
            <v>MARIA DE FATIMA FERREIRA DA SILVA</v>
          </cell>
          <cell r="F1593" t="str">
            <v>2 - Outros Profissionais da Saúde</v>
          </cell>
          <cell r="G1593" t="str">
            <v>322205</v>
          </cell>
          <cell r="H1593">
            <v>45352</v>
          </cell>
          <cell r="L1593">
            <v>113.3372377</v>
          </cell>
          <cell r="M1593">
            <v>27.43</v>
          </cell>
          <cell r="O1593">
            <v>1.82</v>
          </cell>
          <cell r="Y1593">
            <v>1653.3100000000002</v>
          </cell>
          <cell r="AB1593" t="str">
            <v>PL14434</v>
          </cell>
        </row>
        <row r="1594">
          <cell r="C1594" t="str">
            <v>HOSPITAL MESTRE VITALINO</v>
          </cell>
          <cell r="E1594" t="str">
            <v>MARIA DE FATIMA JAINE SILVA</v>
          </cell>
          <cell r="F1594" t="str">
            <v>2 - Outros Profissionais da Saúde</v>
          </cell>
          <cell r="G1594" t="str">
            <v>223505</v>
          </cell>
          <cell r="H1594">
            <v>45352</v>
          </cell>
          <cell r="L1594">
            <v>113.3372377</v>
          </cell>
          <cell r="M1594">
            <v>4.1100000000000003</v>
          </cell>
          <cell r="O1594">
            <v>1.35</v>
          </cell>
          <cell r="Y1594">
            <v>972.42</v>
          </cell>
          <cell r="AB1594" t="str">
            <v>PL14434</v>
          </cell>
        </row>
        <row r="1595">
          <cell r="C1595" t="str">
            <v>HOSPITAL MESTRE VITALINO</v>
          </cell>
          <cell r="E1595" t="str">
            <v>MARIA DE FATIMA SANTOS CELESTINO</v>
          </cell>
          <cell r="F1595" t="str">
            <v>2 - Outros Profissionais da Saúde</v>
          </cell>
          <cell r="G1595" t="str">
            <v>223505</v>
          </cell>
          <cell r="H1595">
            <v>45352</v>
          </cell>
          <cell r="L1595">
            <v>113.3372377</v>
          </cell>
          <cell r="M1595">
            <v>3.83</v>
          </cell>
          <cell r="O1595">
            <v>1.35</v>
          </cell>
          <cell r="Y1595">
            <v>972.42</v>
          </cell>
          <cell r="AB1595" t="str">
            <v>PL14434</v>
          </cell>
        </row>
        <row r="1596">
          <cell r="C1596" t="str">
            <v>HOSPITAL MESTRE VITALINO</v>
          </cell>
          <cell r="E1596" t="str">
            <v>MARIA DE FATIMA VICENTE DOS SANTOS</v>
          </cell>
          <cell r="F1596" t="str">
            <v>2 - Outros Profissionais da Saúde</v>
          </cell>
          <cell r="G1596" t="str">
            <v>322205</v>
          </cell>
          <cell r="H1596">
            <v>45352</v>
          </cell>
          <cell r="L1596">
            <v>113.3372377</v>
          </cell>
          <cell r="M1596">
            <v>29.39</v>
          </cell>
          <cell r="O1596">
            <v>1.82</v>
          </cell>
          <cell r="Y1596">
            <v>1653.3100000000002</v>
          </cell>
          <cell r="AB1596" t="str">
            <v>PL14434</v>
          </cell>
        </row>
        <row r="1597">
          <cell r="C1597" t="str">
            <v>HOSPITAL MESTRE VITALINO</v>
          </cell>
          <cell r="E1597" t="str">
            <v>MARIA DE LOURDES FERREIRA ALVES</v>
          </cell>
          <cell r="F1597" t="str">
            <v>3 - Administrativo</v>
          </cell>
          <cell r="G1597" t="str">
            <v>514320</v>
          </cell>
          <cell r="H1597">
            <v>45352</v>
          </cell>
          <cell r="L1597">
            <v>113.3372377</v>
          </cell>
          <cell r="M1597">
            <v>28.24</v>
          </cell>
          <cell r="O1597">
            <v>1.82</v>
          </cell>
          <cell r="R1597">
            <v>307.2</v>
          </cell>
          <cell r="S1597">
            <v>84.72</v>
          </cell>
        </row>
        <row r="1598">
          <cell r="C1598" t="str">
            <v>HOSPITAL MESTRE VITALINO</v>
          </cell>
          <cell r="E1598" t="str">
            <v>MARIA DEISEANE NERES DA COSTA OLIVEIRA</v>
          </cell>
          <cell r="F1598" t="str">
            <v>3 - Administrativo</v>
          </cell>
          <cell r="G1598" t="str">
            <v>411010</v>
          </cell>
          <cell r="H1598">
            <v>45352</v>
          </cell>
          <cell r="L1598">
            <v>113.3372377</v>
          </cell>
          <cell r="M1598">
            <v>29.32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DELLANE SANTIAGO DA SILVA</v>
          </cell>
          <cell r="F1599" t="str">
            <v>3 - Administrativo</v>
          </cell>
          <cell r="G1599" t="str">
            <v>513430</v>
          </cell>
          <cell r="H1599">
            <v>45352</v>
          </cell>
          <cell r="L1599">
            <v>113.3372377</v>
          </cell>
          <cell r="M1599">
            <v>19.77</v>
          </cell>
          <cell r="O1599">
            <v>1.82</v>
          </cell>
          <cell r="R1599">
            <v>307.2</v>
          </cell>
          <cell r="S1599">
            <v>84.72</v>
          </cell>
          <cell r="U1599">
            <v>80.95</v>
          </cell>
          <cell r="X1599" t="str">
            <v>AUX. CRECHE I</v>
          </cell>
        </row>
        <row r="1600">
          <cell r="C1600" t="str">
            <v>HOSPITAL MESTRE VITALINO</v>
          </cell>
          <cell r="E1600" t="str">
            <v>MARIA DO CARMO RIBEIRO VITOR CRUZ GOUVEIA</v>
          </cell>
          <cell r="F1600" t="str">
            <v>2 - Outros Profissionais da Saúde</v>
          </cell>
          <cell r="G1600" t="str">
            <v>322205</v>
          </cell>
          <cell r="H1600">
            <v>45352</v>
          </cell>
          <cell r="L1600">
            <v>113.3372377</v>
          </cell>
          <cell r="M1600">
            <v>29.39</v>
          </cell>
          <cell r="O1600">
            <v>1.82</v>
          </cell>
          <cell r="Y1600">
            <v>1653.3100000000002</v>
          </cell>
          <cell r="AB1600" t="str">
            <v>PL14434</v>
          </cell>
        </row>
        <row r="1601">
          <cell r="C1601" t="str">
            <v>HOSPITAL MESTRE VITALINO</v>
          </cell>
          <cell r="E1601" t="str">
            <v>MARIA DO CARMO VIANA DE ALMEIDA</v>
          </cell>
          <cell r="F1601" t="str">
            <v>3 - Administrativo</v>
          </cell>
          <cell r="G1601" t="str">
            <v>514320</v>
          </cell>
          <cell r="H1601">
            <v>45352</v>
          </cell>
          <cell r="L1601">
            <v>113.3372377</v>
          </cell>
          <cell r="M1601">
            <v>26.36</v>
          </cell>
          <cell r="O1601">
            <v>1.82</v>
          </cell>
        </row>
        <row r="1602">
          <cell r="C1602" t="str">
            <v>HOSPITAL MESTRE VITALINO</v>
          </cell>
          <cell r="E1602" t="str">
            <v>MARIA DO SOCORRO DA SILVA</v>
          </cell>
          <cell r="F1602" t="str">
            <v>2 - Outros Profissionais da Saúde</v>
          </cell>
          <cell r="G1602" t="str">
            <v>322205</v>
          </cell>
          <cell r="H1602">
            <v>45352</v>
          </cell>
          <cell r="L1602">
            <v>113.3372377</v>
          </cell>
          <cell r="M1602">
            <v>29.39</v>
          </cell>
          <cell r="O1602">
            <v>1.82</v>
          </cell>
          <cell r="Y1602">
            <v>1653.3100000000002</v>
          </cell>
          <cell r="AB1602" t="str">
            <v>PL14434</v>
          </cell>
        </row>
        <row r="1603">
          <cell r="C1603" t="str">
            <v>HOSPITAL MESTRE VITALINO</v>
          </cell>
          <cell r="E1603" t="str">
            <v>MARIA DO SOCORRO DA SILVA</v>
          </cell>
          <cell r="F1603" t="str">
            <v>3 - Administrativo</v>
          </cell>
          <cell r="G1603" t="str">
            <v>513505</v>
          </cell>
          <cell r="H1603">
            <v>45352</v>
          </cell>
          <cell r="L1603">
            <v>113.3372377</v>
          </cell>
          <cell r="M1603">
            <v>28.24</v>
          </cell>
          <cell r="O1603">
            <v>1.82</v>
          </cell>
          <cell r="R1603">
            <v>307.2</v>
          </cell>
          <cell r="S1603">
            <v>84.72</v>
          </cell>
        </row>
        <row r="1604">
          <cell r="C1604" t="str">
            <v>HOSPITAL MESTRE VITALINO</v>
          </cell>
          <cell r="E1604" t="str">
            <v>MARIA DOS DISTERRO DOS SANTOS NASCIMENTO</v>
          </cell>
          <cell r="F1604" t="str">
            <v>2 - Outros Profissionais da Saúde</v>
          </cell>
          <cell r="G1604" t="str">
            <v>322205</v>
          </cell>
          <cell r="H1604">
            <v>45352</v>
          </cell>
          <cell r="L1604">
            <v>113.3372377</v>
          </cell>
          <cell r="M1604">
            <v>29.39</v>
          </cell>
          <cell r="O1604">
            <v>1.82</v>
          </cell>
          <cell r="Y1604">
            <v>1653.3100000000002</v>
          </cell>
          <cell r="AB1604" t="str">
            <v>PL14434</v>
          </cell>
        </row>
        <row r="1605">
          <cell r="C1605" t="str">
            <v>HOSPITAL MESTRE VITALINO</v>
          </cell>
          <cell r="E1605" t="str">
            <v>MARIA EDINAIANE DA SILVA XAVIER</v>
          </cell>
          <cell r="F1605" t="str">
            <v>2 - Outros Profissionais da Saúde</v>
          </cell>
          <cell r="G1605" t="str">
            <v>322205</v>
          </cell>
          <cell r="H1605">
            <v>45352</v>
          </cell>
          <cell r="O1605">
            <v>1.82</v>
          </cell>
          <cell r="Y1605">
            <v>1653.3100000000002</v>
          </cell>
          <cell r="AB1605" t="str">
            <v>PL14434</v>
          </cell>
        </row>
        <row r="1606">
          <cell r="C1606" t="str">
            <v>HOSPITAL MESTRE VITALINO</v>
          </cell>
          <cell r="E1606" t="str">
            <v>MARIA EDJANE CIRILO DA CONCEICAO</v>
          </cell>
          <cell r="F1606" t="str">
            <v>3 - Administrativo</v>
          </cell>
          <cell r="G1606" t="str">
            <v>514320</v>
          </cell>
          <cell r="H1606">
            <v>45352</v>
          </cell>
          <cell r="O1606">
            <v>1.82</v>
          </cell>
        </row>
        <row r="1607">
          <cell r="C1607" t="str">
            <v>HOSPITAL MESTRE VITALINO</v>
          </cell>
          <cell r="E1607" t="str">
            <v>MARIA EDNA DA SILVA</v>
          </cell>
          <cell r="F1607" t="str">
            <v>3 - Administrativo</v>
          </cell>
          <cell r="G1607" t="str">
            <v>514320</v>
          </cell>
          <cell r="H1607">
            <v>45352</v>
          </cell>
          <cell r="L1607">
            <v>113.3372377</v>
          </cell>
          <cell r="M1607">
            <v>28.24</v>
          </cell>
          <cell r="O1607">
            <v>1.82</v>
          </cell>
          <cell r="R1607">
            <v>307.2</v>
          </cell>
          <cell r="S1607">
            <v>84.72</v>
          </cell>
        </row>
        <row r="1608">
          <cell r="C1608" t="str">
            <v>HOSPITAL MESTRE VITALINO</v>
          </cell>
          <cell r="E1608" t="str">
            <v>MARIA EDUARDA ALVES DA SILVA</v>
          </cell>
          <cell r="F1608" t="str">
            <v>2 - Outros Profissionais da Saúde</v>
          </cell>
          <cell r="G1608" t="str">
            <v>322205</v>
          </cell>
          <cell r="H1608">
            <v>45352</v>
          </cell>
          <cell r="O1608">
            <v>1.82</v>
          </cell>
          <cell r="R1608">
            <v>307.2</v>
          </cell>
          <cell r="S1608">
            <v>88.17</v>
          </cell>
          <cell r="Y1608">
            <v>1653.3100000000002</v>
          </cell>
          <cell r="AB1608" t="str">
            <v>PL14434</v>
          </cell>
        </row>
        <row r="1609">
          <cell r="C1609" t="str">
            <v>HOSPITAL MESTRE VITALINO</v>
          </cell>
          <cell r="E1609" t="str">
            <v>MARIA EDUARDA BEZERRA SANTOS</v>
          </cell>
          <cell r="F1609" t="str">
            <v>2 - Outros Profissionais da Saúde</v>
          </cell>
          <cell r="G1609" t="str">
            <v>322205</v>
          </cell>
          <cell r="H1609">
            <v>45352</v>
          </cell>
          <cell r="O1609">
            <v>1.82</v>
          </cell>
          <cell r="Y1609">
            <v>1653.3100000000002</v>
          </cell>
          <cell r="AB1609" t="str">
            <v>PL14434</v>
          </cell>
        </row>
        <row r="1610">
          <cell r="C1610" t="str">
            <v>HOSPITAL MESTRE VITALINO</v>
          </cell>
          <cell r="E1610" t="str">
            <v>MARIA EDUARDA DA SILVA</v>
          </cell>
          <cell r="F1610" t="str">
            <v>2 - Outros Profissionais da Saúde</v>
          </cell>
          <cell r="G1610" t="str">
            <v>521130</v>
          </cell>
          <cell r="H1610">
            <v>45352</v>
          </cell>
          <cell r="L1610">
            <v>113.3372377</v>
          </cell>
          <cell r="M1610">
            <v>28.24</v>
          </cell>
          <cell r="O1610">
            <v>1.82</v>
          </cell>
        </row>
        <row r="1611">
          <cell r="C1611" t="str">
            <v>HOSPITAL MESTRE VITALINO</v>
          </cell>
          <cell r="E1611" t="str">
            <v>MARIA EDUARDA MACEDO DE FRANCA</v>
          </cell>
          <cell r="F1611" t="str">
            <v>2 - Outros Profissionais da Saúde</v>
          </cell>
          <cell r="G1611" t="str">
            <v>322205</v>
          </cell>
          <cell r="H1611">
            <v>45352</v>
          </cell>
          <cell r="O1611">
            <v>1.82</v>
          </cell>
          <cell r="Y1611">
            <v>1653.3100000000002</v>
          </cell>
          <cell r="AB1611" t="str">
            <v>PL14434</v>
          </cell>
        </row>
        <row r="1612">
          <cell r="C1612" t="str">
            <v>HOSPITAL MESTRE VITALINO</v>
          </cell>
          <cell r="E1612" t="str">
            <v>MARIA EDUARDA MARINHO ALVES DOS SANTOS</v>
          </cell>
          <cell r="F1612" t="str">
            <v>3 - Administrativo</v>
          </cell>
          <cell r="G1612" t="str">
            <v>514320</v>
          </cell>
          <cell r="H1612">
            <v>45352</v>
          </cell>
          <cell r="L1612">
            <v>113.3372377</v>
          </cell>
          <cell r="M1612">
            <v>24.47</v>
          </cell>
          <cell r="O1612">
            <v>1.82</v>
          </cell>
        </row>
        <row r="1613">
          <cell r="C1613" t="str">
            <v>HOSPITAL MESTRE VITALINO</v>
          </cell>
          <cell r="E1613" t="str">
            <v>MARIA EDUARDA SANTOS DA SILVA</v>
          </cell>
          <cell r="F1613" t="str">
            <v>2 - Outros Profissionais da Saúde</v>
          </cell>
          <cell r="G1613" t="str">
            <v>223505</v>
          </cell>
          <cell r="H1613">
            <v>45352</v>
          </cell>
          <cell r="L1613">
            <v>113.3372377</v>
          </cell>
          <cell r="M1613">
            <v>4.1100000000000003</v>
          </cell>
          <cell r="O1613">
            <v>1.35</v>
          </cell>
          <cell r="U1613">
            <v>120.26</v>
          </cell>
          <cell r="X1613" t="str">
            <v>AUX. CRECHE I</v>
          </cell>
          <cell r="Y1613">
            <v>972.42</v>
          </cell>
          <cell r="AB1613" t="str">
            <v>PL14434</v>
          </cell>
        </row>
        <row r="1614">
          <cell r="C1614" t="str">
            <v>HOSPITAL MESTRE VITALINO</v>
          </cell>
          <cell r="E1614" t="str">
            <v>MARIA EDUARDA SANTOS SILVA</v>
          </cell>
          <cell r="F1614" t="str">
            <v>2 - Outros Profissionais da Saúde</v>
          </cell>
          <cell r="G1614" t="str">
            <v>223505</v>
          </cell>
          <cell r="H1614">
            <v>45352</v>
          </cell>
          <cell r="L1614">
            <v>113.3372377</v>
          </cell>
          <cell r="M1614">
            <v>3.7</v>
          </cell>
          <cell r="O1614">
            <v>1.35</v>
          </cell>
          <cell r="Y1614">
            <v>972.42</v>
          </cell>
          <cell r="AB1614" t="str">
            <v>PL14434</v>
          </cell>
        </row>
        <row r="1615">
          <cell r="C1615" t="str">
            <v>HOSPITAL MESTRE VITALINO</v>
          </cell>
          <cell r="E1615" t="str">
            <v>MARIA EDUARDA SILVA DE MORAIS</v>
          </cell>
          <cell r="F1615" t="str">
            <v>2 - Outros Profissionais da Saúde</v>
          </cell>
          <cell r="G1615" t="str">
            <v>223505</v>
          </cell>
          <cell r="H1615">
            <v>45352</v>
          </cell>
          <cell r="L1615">
            <v>113.3372377</v>
          </cell>
          <cell r="M1615">
            <v>4.1100000000000003</v>
          </cell>
          <cell r="O1615">
            <v>1.35</v>
          </cell>
          <cell r="Y1615">
            <v>972.42</v>
          </cell>
          <cell r="AB1615" t="str">
            <v>PL14434</v>
          </cell>
        </row>
        <row r="1616">
          <cell r="C1616" t="str">
            <v>HOSPITAL MESTRE VITALINO</v>
          </cell>
          <cell r="E1616" t="str">
            <v>MARIA ELICLECIA NASCIMENTO DE MELO</v>
          </cell>
          <cell r="F1616" t="str">
            <v>2 - Outros Profissionais da Saúde</v>
          </cell>
          <cell r="G1616" t="str">
            <v>322205</v>
          </cell>
          <cell r="H1616">
            <v>45352</v>
          </cell>
          <cell r="L1616">
            <v>113.3372377</v>
          </cell>
          <cell r="M1616">
            <v>29.39</v>
          </cell>
          <cell r="O1616">
            <v>1.82</v>
          </cell>
          <cell r="Y1616">
            <v>1653.3100000000002</v>
          </cell>
          <cell r="AB1616" t="str">
            <v>PL14434</v>
          </cell>
        </row>
        <row r="1617">
          <cell r="C1617" t="str">
            <v>HOSPITAL MESTRE VITALINO</v>
          </cell>
          <cell r="E1617" t="str">
            <v>MARIA ELISIANNY DA SILVA FONSECA</v>
          </cell>
          <cell r="F1617" t="str">
            <v>2 - Outros Profissionais da Saúde</v>
          </cell>
          <cell r="G1617" t="str">
            <v>322205</v>
          </cell>
          <cell r="H1617">
            <v>45352</v>
          </cell>
          <cell r="L1617">
            <v>113.3372377</v>
          </cell>
          <cell r="M1617">
            <v>29.39</v>
          </cell>
          <cell r="O1617">
            <v>1.82</v>
          </cell>
          <cell r="Y1617">
            <v>1653.3100000000002</v>
          </cell>
          <cell r="AB1617" t="str">
            <v>PL14434</v>
          </cell>
        </row>
        <row r="1618">
          <cell r="C1618" t="str">
            <v>HOSPITAL MESTRE VITALINO</v>
          </cell>
          <cell r="E1618" t="str">
            <v>MARIA ELOISA MONTEIRO SILVA</v>
          </cell>
          <cell r="F1618" t="str">
            <v>2 - Outros Profissionais da Saúde</v>
          </cell>
          <cell r="G1618" t="str">
            <v>325210</v>
          </cell>
          <cell r="H1618">
            <v>45352</v>
          </cell>
          <cell r="L1618">
            <v>113.3372377</v>
          </cell>
          <cell r="M1618">
            <v>31.91</v>
          </cell>
          <cell r="O1618">
            <v>1.82</v>
          </cell>
        </row>
        <row r="1619">
          <cell r="C1619" t="str">
            <v>HOSPITAL MESTRE VITALINO</v>
          </cell>
          <cell r="E1619" t="str">
            <v>MARIA EMANUELLE GONÇALVES CORDEIRO</v>
          </cell>
          <cell r="F1619" t="str">
            <v>2 - Outros Profissionais da Saúde</v>
          </cell>
          <cell r="G1619" t="str">
            <v>322205</v>
          </cell>
          <cell r="H1619">
            <v>45352</v>
          </cell>
          <cell r="L1619">
            <v>113.3372377</v>
          </cell>
          <cell r="M1619">
            <v>29.39</v>
          </cell>
          <cell r="O1619">
            <v>1.82</v>
          </cell>
          <cell r="R1619">
            <v>307.2</v>
          </cell>
          <cell r="S1619">
            <v>88.17</v>
          </cell>
          <cell r="Y1619">
            <v>1653.3100000000002</v>
          </cell>
          <cell r="AB1619" t="str">
            <v>PL14434</v>
          </cell>
        </row>
        <row r="1620">
          <cell r="C1620" t="str">
            <v>HOSPITAL MESTRE VITALINO</v>
          </cell>
          <cell r="E1620" t="str">
            <v>MARIA EMILIA DE SOUZA</v>
          </cell>
          <cell r="F1620" t="str">
            <v>2 - Outros Profissionais da Saúde</v>
          </cell>
          <cell r="G1620" t="str">
            <v>223505</v>
          </cell>
          <cell r="H1620">
            <v>45352</v>
          </cell>
          <cell r="L1620">
            <v>113.3372377</v>
          </cell>
          <cell r="M1620">
            <v>3.7</v>
          </cell>
          <cell r="O1620">
            <v>1.35</v>
          </cell>
          <cell r="Y1620">
            <v>972.42</v>
          </cell>
          <cell r="AB1620" t="str">
            <v>PL14434</v>
          </cell>
        </row>
        <row r="1621">
          <cell r="C1621" t="str">
            <v>HOSPITAL MESTRE VITALINO</v>
          </cell>
          <cell r="E1621" t="str">
            <v>MARIA ERICA DE MACEDO</v>
          </cell>
          <cell r="F1621" t="str">
            <v>3 - Administrativo</v>
          </cell>
          <cell r="G1621" t="str">
            <v>763305</v>
          </cell>
          <cell r="H1621">
            <v>45352</v>
          </cell>
          <cell r="L1621">
            <v>113.3372377</v>
          </cell>
          <cell r="M1621">
            <v>27.3</v>
          </cell>
          <cell r="O1621">
            <v>1.82</v>
          </cell>
        </row>
        <row r="1622">
          <cell r="C1622" t="str">
            <v>HOSPITAL MESTRE VITALINO</v>
          </cell>
          <cell r="E1622" t="str">
            <v>MARIA ERIVANIA DE LIMA SOBRAL SIMPLICIO</v>
          </cell>
          <cell r="F1622" t="str">
            <v>2 - Outros Profissionais da Saúde</v>
          </cell>
          <cell r="G1622" t="str">
            <v>322205</v>
          </cell>
          <cell r="H1622">
            <v>45352</v>
          </cell>
          <cell r="L1622">
            <v>113.3372377</v>
          </cell>
          <cell r="M1622">
            <v>29.39</v>
          </cell>
          <cell r="O1622">
            <v>1.82</v>
          </cell>
          <cell r="Y1622">
            <v>1653.3100000000002</v>
          </cell>
          <cell r="AB1622" t="str">
            <v>PL14434</v>
          </cell>
        </row>
        <row r="1623">
          <cell r="C1623" t="str">
            <v>HOSPITAL MESTRE VITALINO</v>
          </cell>
          <cell r="E1623" t="str">
            <v>MARIA EVELYNE ALVES CLAUDINO</v>
          </cell>
          <cell r="F1623" t="str">
            <v>2 - Outros Profissionais da Saúde</v>
          </cell>
          <cell r="G1623" t="str">
            <v>223405</v>
          </cell>
          <cell r="H1623">
            <v>45352</v>
          </cell>
          <cell r="L1623">
            <v>113.3372377</v>
          </cell>
          <cell r="M1623">
            <v>19.43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FERNANDA FREIRE PEREIRA</v>
          </cell>
          <cell r="F1624" t="str">
            <v>2 - Outros Profissionais da Saúde</v>
          </cell>
          <cell r="G1624" t="str">
            <v>223605</v>
          </cell>
          <cell r="H1624">
            <v>45352</v>
          </cell>
          <cell r="L1624">
            <v>113.3372377</v>
          </cell>
          <cell r="M1624">
            <v>3.24</v>
          </cell>
          <cell r="O1624">
            <v>1.35</v>
          </cell>
        </row>
        <row r="1625">
          <cell r="C1625" t="str">
            <v>HOSPITAL MESTRE VITALINO</v>
          </cell>
          <cell r="E1625" t="str">
            <v>MARIA FERNANDA ZACARIAS DE MELO</v>
          </cell>
          <cell r="F1625" t="str">
            <v>2 - Outros Profissionais da Saúde</v>
          </cell>
          <cell r="G1625" t="str">
            <v>322205</v>
          </cell>
          <cell r="H1625">
            <v>45352</v>
          </cell>
          <cell r="O1625">
            <v>1.82</v>
          </cell>
          <cell r="Y1625">
            <v>661.32</v>
          </cell>
          <cell r="AB1625" t="str">
            <v>PL14434</v>
          </cell>
        </row>
        <row r="1626">
          <cell r="C1626" t="str">
            <v>HOSPITAL MESTRE VITALINO</v>
          </cell>
          <cell r="E1626" t="str">
            <v>MARIA FRANCIELLE DOS SANTOS</v>
          </cell>
          <cell r="F1626" t="str">
            <v>2 - Outros Profissionais da Saúde</v>
          </cell>
          <cell r="G1626" t="str">
            <v>322205</v>
          </cell>
          <cell r="H1626">
            <v>45352</v>
          </cell>
          <cell r="L1626">
            <v>113.3372377</v>
          </cell>
          <cell r="M1626">
            <v>29.39</v>
          </cell>
          <cell r="O1626">
            <v>1.82</v>
          </cell>
          <cell r="R1626">
            <v>153.6</v>
          </cell>
          <cell r="S1626">
            <v>88.17</v>
          </cell>
          <cell r="Y1626">
            <v>1653.3100000000002</v>
          </cell>
          <cell r="AB1626" t="str">
            <v>PL14434</v>
          </cell>
        </row>
        <row r="1627">
          <cell r="C1627" t="str">
            <v>HOSPITAL MESTRE VITALINO</v>
          </cell>
          <cell r="E1627" t="str">
            <v>MARIA GABRIELLA NEVES SILVA</v>
          </cell>
          <cell r="F1627" t="str">
            <v>2 - Outros Profissionais da Saúde</v>
          </cell>
          <cell r="G1627" t="str">
            <v>322205</v>
          </cell>
          <cell r="H1627">
            <v>45352</v>
          </cell>
          <cell r="O1627">
            <v>1.82</v>
          </cell>
        </row>
        <row r="1628">
          <cell r="C1628" t="str">
            <v>HOSPITAL MESTRE VITALINO</v>
          </cell>
          <cell r="E1628" t="str">
            <v>MARIA GEOVANNA MYCAELY ARAUJO DOS SANTOS</v>
          </cell>
          <cell r="F1628" t="str">
            <v>3 - Administrativo</v>
          </cell>
          <cell r="G1628" t="str">
            <v>411010</v>
          </cell>
          <cell r="H1628">
            <v>45352</v>
          </cell>
          <cell r="O1628">
            <v>1.82</v>
          </cell>
        </row>
        <row r="1629">
          <cell r="C1629" t="str">
            <v>HOSPITAL MESTRE VITALINO</v>
          </cell>
          <cell r="E1629" t="str">
            <v>MARIA GRAZIELA FERNANDES DE LIMA</v>
          </cell>
          <cell r="F1629" t="str">
            <v>3 - Administrativo</v>
          </cell>
          <cell r="G1629" t="str">
            <v>514320</v>
          </cell>
          <cell r="H1629">
            <v>45352</v>
          </cell>
          <cell r="O1629">
            <v>1.82</v>
          </cell>
        </row>
        <row r="1630">
          <cell r="C1630" t="str">
            <v>HOSPITAL MESTRE VITALINO</v>
          </cell>
          <cell r="E1630" t="str">
            <v>MARIA GRAZIELLY GOMES CAVALCANTI</v>
          </cell>
          <cell r="F1630" t="str">
            <v>3 - Administrativo</v>
          </cell>
          <cell r="G1630" t="str">
            <v>411010</v>
          </cell>
          <cell r="H1630">
            <v>45352</v>
          </cell>
          <cell r="L1630">
            <v>113.3372377</v>
          </cell>
          <cell r="M1630">
            <v>29.32</v>
          </cell>
          <cell r="O1630">
            <v>1.82</v>
          </cell>
          <cell r="R1630">
            <v>307.2</v>
          </cell>
          <cell r="S1630">
            <v>87.97</v>
          </cell>
        </row>
        <row r="1631">
          <cell r="C1631" t="str">
            <v>HOSPITAL MESTRE VITALINO</v>
          </cell>
          <cell r="E1631" t="str">
            <v>MARIA HELENA JAQUELINE SILVA</v>
          </cell>
          <cell r="F1631" t="str">
            <v>2 - Outros Profissionais da Saúde</v>
          </cell>
          <cell r="G1631" t="str">
            <v>223710</v>
          </cell>
          <cell r="H1631">
            <v>45352</v>
          </cell>
          <cell r="O1631">
            <v>1.82</v>
          </cell>
        </row>
        <row r="1632">
          <cell r="C1632" t="str">
            <v>HOSPITAL MESTRE VITALINO</v>
          </cell>
          <cell r="E1632" t="str">
            <v>MARIA HIETE DA SILVA</v>
          </cell>
          <cell r="F1632" t="str">
            <v>3 - Administrativo</v>
          </cell>
          <cell r="G1632" t="str">
            <v>514320</v>
          </cell>
          <cell r="H1632">
            <v>45352</v>
          </cell>
          <cell r="O1632">
            <v>1.82</v>
          </cell>
          <cell r="R1632">
            <v>307.2</v>
          </cell>
          <cell r="S1632">
            <v>84.72</v>
          </cell>
        </row>
        <row r="1633">
          <cell r="C1633" t="str">
            <v>HOSPITAL MESTRE VITALINO</v>
          </cell>
          <cell r="E1633" t="str">
            <v>MARIA INES DA SILVA</v>
          </cell>
          <cell r="F1633" t="str">
            <v>2 - Outros Profissionais da Saúde</v>
          </cell>
          <cell r="G1633" t="str">
            <v>322205</v>
          </cell>
          <cell r="H1633">
            <v>45352</v>
          </cell>
          <cell r="L1633">
            <v>113.3372377</v>
          </cell>
          <cell r="M1633">
            <v>29.39</v>
          </cell>
          <cell r="O1633">
            <v>1.82</v>
          </cell>
          <cell r="Y1633">
            <v>1653.3100000000002</v>
          </cell>
          <cell r="AB1633" t="str">
            <v>PL14434</v>
          </cell>
        </row>
        <row r="1634">
          <cell r="C1634" t="str">
            <v>HOSPITAL MESTRE VITALINO</v>
          </cell>
          <cell r="E1634" t="str">
            <v>MARIA ISABEL BARBOSA BEZERRA</v>
          </cell>
          <cell r="F1634" t="str">
            <v>1 - Médico</v>
          </cell>
          <cell r="G1634" t="str">
            <v>225125</v>
          </cell>
          <cell r="H1634">
            <v>45352</v>
          </cell>
          <cell r="L1634">
            <v>113.3372377</v>
          </cell>
          <cell r="M1634">
            <v>4.24</v>
          </cell>
          <cell r="O1634">
            <v>5.77</v>
          </cell>
          <cell r="P1634">
            <v>1.23</v>
          </cell>
        </row>
        <row r="1635">
          <cell r="C1635" t="str">
            <v>HOSPITAL MESTRE VITALINO</v>
          </cell>
          <cell r="E1635" t="str">
            <v>MARIA JANAINA BEZERRA</v>
          </cell>
          <cell r="F1635" t="str">
            <v>2 - Outros Profissionais da Saúde</v>
          </cell>
          <cell r="G1635" t="str">
            <v>223505</v>
          </cell>
          <cell r="H1635">
            <v>45352</v>
          </cell>
          <cell r="L1635">
            <v>113.3372377</v>
          </cell>
          <cell r="M1635">
            <v>4.1100000000000003</v>
          </cell>
          <cell r="O1635">
            <v>1.35</v>
          </cell>
          <cell r="Y1635">
            <v>972.42</v>
          </cell>
          <cell r="AB1635" t="str">
            <v>PL14434</v>
          </cell>
        </row>
        <row r="1636">
          <cell r="C1636" t="str">
            <v>HOSPITAL MESTRE VITALINO</v>
          </cell>
          <cell r="E1636" t="str">
            <v>MARIA JANAINA DA SILVA</v>
          </cell>
          <cell r="F1636" t="str">
            <v>2 - Outros Profissionais da Saúde</v>
          </cell>
          <cell r="G1636" t="str">
            <v>322205</v>
          </cell>
          <cell r="H1636">
            <v>45352</v>
          </cell>
          <cell r="O1636">
            <v>1.82</v>
          </cell>
          <cell r="Y1636">
            <v>1653.3100000000002</v>
          </cell>
          <cell r="AB1636" t="str">
            <v>PL14434</v>
          </cell>
        </row>
        <row r="1637">
          <cell r="C1637" t="str">
            <v>HOSPITAL MESTRE VITALINO</v>
          </cell>
          <cell r="E1637" t="str">
            <v>MARIA JANICLEIDE GOMES DA SILVA</v>
          </cell>
          <cell r="F1637" t="str">
            <v>2 - Outros Profissionais da Saúde</v>
          </cell>
          <cell r="G1637" t="str">
            <v>322205</v>
          </cell>
          <cell r="H1637">
            <v>45352</v>
          </cell>
          <cell r="L1637">
            <v>113.3372377</v>
          </cell>
          <cell r="M1637">
            <v>29.39</v>
          </cell>
          <cell r="O1637">
            <v>1.82</v>
          </cell>
          <cell r="U1637">
            <v>77.55</v>
          </cell>
          <cell r="X1637" t="str">
            <v>AUX. CRECHE I</v>
          </cell>
          <cell r="Y1637">
            <v>1653.3100000000002</v>
          </cell>
          <cell r="AB1637" t="str">
            <v>PL14434</v>
          </cell>
        </row>
        <row r="1638">
          <cell r="C1638" t="str">
            <v>HOSPITAL MESTRE VITALINO</v>
          </cell>
          <cell r="E1638" t="str">
            <v>MARIA JAQUELINE BEZERRA</v>
          </cell>
          <cell r="F1638" t="str">
            <v>2 - Outros Profissionais da Saúde</v>
          </cell>
          <cell r="G1638" t="str">
            <v>322205</v>
          </cell>
          <cell r="H1638">
            <v>45352</v>
          </cell>
          <cell r="L1638">
            <v>113.3372377</v>
          </cell>
          <cell r="M1638">
            <v>28.41</v>
          </cell>
          <cell r="O1638">
            <v>1.82</v>
          </cell>
          <cell r="Y1638">
            <v>1653.3100000000002</v>
          </cell>
          <cell r="AB1638" t="str">
            <v>PL14434</v>
          </cell>
        </row>
        <row r="1639">
          <cell r="C1639" t="str">
            <v>HOSPITAL MESTRE VITALINO</v>
          </cell>
          <cell r="E1639" t="str">
            <v>MARIA JAQUELINE PEREIRA DOS SANTOS</v>
          </cell>
          <cell r="F1639" t="str">
            <v>2 - Outros Profissionais da Saúde</v>
          </cell>
          <cell r="G1639" t="str">
            <v>322205</v>
          </cell>
          <cell r="H1639">
            <v>45352</v>
          </cell>
          <cell r="O1639">
            <v>1.82</v>
          </cell>
          <cell r="U1639">
            <v>155.1</v>
          </cell>
          <cell r="X1639" t="str">
            <v>AUX. CRECHE I, AUX.CRECHE II</v>
          </cell>
          <cell r="Y1639">
            <v>1653.3100000000002</v>
          </cell>
          <cell r="AB1639" t="str">
            <v>PL14434</v>
          </cell>
        </row>
        <row r="1640">
          <cell r="C1640" t="str">
            <v>HOSPITAL MESTRE VITALINO</v>
          </cell>
          <cell r="E1640" t="str">
            <v>MARIA JEANE CESAR SOUZA TAVARES</v>
          </cell>
          <cell r="F1640" t="str">
            <v>2 - Outros Profissionais da Saúde</v>
          </cell>
          <cell r="G1640" t="str">
            <v>223505</v>
          </cell>
          <cell r="H1640">
            <v>45352</v>
          </cell>
          <cell r="L1640">
            <v>113.3372377</v>
          </cell>
          <cell r="M1640">
            <v>3.83</v>
          </cell>
          <cell r="O1640">
            <v>1.35</v>
          </cell>
          <cell r="Y1640">
            <v>972.42</v>
          </cell>
          <cell r="AB1640" t="str">
            <v>PL14434</v>
          </cell>
        </row>
        <row r="1641">
          <cell r="C1641" t="str">
            <v>HOSPITAL MESTRE VITALINO</v>
          </cell>
          <cell r="E1641" t="str">
            <v>MARIA JESSICA DOS SANTOS</v>
          </cell>
          <cell r="F1641" t="str">
            <v>2 - Outros Profissionais da Saúde</v>
          </cell>
          <cell r="G1641" t="str">
            <v>223505</v>
          </cell>
          <cell r="H1641">
            <v>45352</v>
          </cell>
          <cell r="L1641">
            <v>113.3372377</v>
          </cell>
          <cell r="M1641">
            <v>3.56</v>
          </cell>
          <cell r="O1641">
            <v>1.35</v>
          </cell>
          <cell r="Y1641">
            <v>972.42</v>
          </cell>
          <cell r="AB1641" t="str">
            <v>PL14434</v>
          </cell>
        </row>
        <row r="1642">
          <cell r="C1642" t="str">
            <v>HOSPITAL MESTRE VITALINO</v>
          </cell>
          <cell r="E1642" t="str">
            <v>MARIA JOSE DA CONCEICAO FILHA</v>
          </cell>
          <cell r="F1642" t="str">
            <v>2 - Outros Profissionais da Saúde</v>
          </cell>
          <cell r="G1642" t="str">
            <v>322205</v>
          </cell>
          <cell r="H1642">
            <v>45352</v>
          </cell>
          <cell r="L1642">
            <v>113.3372377</v>
          </cell>
          <cell r="M1642">
            <v>29.39</v>
          </cell>
          <cell r="O1642">
            <v>1.82</v>
          </cell>
          <cell r="Y1642">
            <v>1653.3100000000002</v>
          </cell>
          <cell r="AB1642" t="str">
            <v>PL14434</v>
          </cell>
        </row>
        <row r="1643">
          <cell r="C1643" t="str">
            <v>HOSPITAL MESTRE VITALINO</v>
          </cell>
          <cell r="E1643" t="str">
            <v>MARIA JOSE DA CONCEICAO LIMA</v>
          </cell>
          <cell r="F1643" t="str">
            <v>2 - Outros Profissionais da Saúde</v>
          </cell>
          <cell r="G1643" t="str">
            <v>322205</v>
          </cell>
          <cell r="H1643">
            <v>45352</v>
          </cell>
          <cell r="L1643">
            <v>113.3372377</v>
          </cell>
          <cell r="M1643">
            <v>28.41</v>
          </cell>
          <cell r="O1643">
            <v>1.82</v>
          </cell>
          <cell r="Y1643">
            <v>1653.3100000000002</v>
          </cell>
          <cell r="AB1643" t="str">
            <v>PL14434</v>
          </cell>
        </row>
        <row r="1644">
          <cell r="C1644" t="str">
            <v>HOSPITAL MESTRE VITALINO</v>
          </cell>
          <cell r="E1644" t="str">
            <v>MARIA JOSE DA SILVA</v>
          </cell>
          <cell r="F1644" t="str">
            <v>2 - Outros Profissionais da Saúde</v>
          </cell>
          <cell r="G1644" t="str">
            <v>322205</v>
          </cell>
          <cell r="H1644">
            <v>45352</v>
          </cell>
          <cell r="L1644">
            <v>113.3372377</v>
          </cell>
          <cell r="M1644">
            <v>29.39</v>
          </cell>
          <cell r="O1644">
            <v>1.82</v>
          </cell>
          <cell r="Y1644">
            <v>1653.3100000000002</v>
          </cell>
          <cell r="AB1644" t="str">
            <v>PL14434</v>
          </cell>
        </row>
        <row r="1645">
          <cell r="C1645" t="str">
            <v>HOSPITAL MESTRE VITALINO</v>
          </cell>
          <cell r="E1645" t="str">
            <v>MARIA JOSE DA SILVA</v>
          </cell>
          <cell r="F1645" t="str">
            <v>2 - Outros Profissionais da Saúde</v>
          </cell>
          <cell r="G1645" t="str">
            <v>223605</v>
          </cell>
          <cell r="H1645">
            <v>45352</v>
          </cell>
          <cell r="L1645">
            <v>113.3372377</v>
          </cell>
          <cell r="M1645">
            <v>3.02</v>
          </cell>
          <cell r="O1645">
            <v>1.35</v>
          </cell>
        </row>
        <row r="1646">
          <cell r="C1646" t="str">
            <v>HOSPITAL MESTRE VITALINO</v>
          </cell>
          <cell r="E1646" t="str">
            <v>MARIA JOSE DA SILVA</v>
          </cell>
          <cell r="F1646" t="str">
            <v>3 - Administrativo</v>
          </cell>
          <cell r="G1646" t="str">
            <v>514320</v>
          </cell>
          <cell r="H1646">
            <v>45352</v>
          </cell>
          <cell r="L1646">
            <v>113.3372377</v>
          </cell>
          <cell r="M1646">
            <v>28.24</v>
          </cell>
          <cell r="O1646">
            <v>1.82</v>
          </cell>
          <cell r="R1646">
            <v>307.2</v>
          </cell>
          <cell r="S1646">
            <v>84.72</v>
          </cell>
        </row>
        <row r="1647">
          <cell r="C1647" t="str">
            <v>HOSPITAL MESTRE VITALINO</v>
          </cell>
          <cell r="E1647" t="str">
            <v>MARIA JOSE DA SILVA</v>
          </cell>
          <cell r="F1647" t="str">
            <v>2 - Outros Profissionais da Saúde</v>
          </cell>
          <cell r="G1647" t="str">
            <v>322205</v>
          </cell>
          <cell r="H1647">
            <v>45352</v>
          </cell>
          <cell r="L1647">
            <v>113.3372377</v>
          </cell>
          <cell r="M1647">
            <v>4.9000000000000004</v>
          </cell>
          <cell r="O1647">
            <v>1.82</v>
          </cell>
        </row>
        <row r="1648">
          <cell r="C1648" t="str">
            <v>HOSPITAL MESTRE VITALINO</v>
          </cell>
          <cell r="E1648" t="str">
            <v>MARIA JOSE DA SILVA MORAIS AZEVEDO</v>
          </cell>
          <cell r="F1648" t="str">
            <v>2 - Outros Profissionais da Saúde</v>
          </cell>
          <cell r="G1648" t="str">
            <v>322205</v>
          </cell>
          <cell r="H1648">
            <v>45352</v>
          </cell>
          <cell r="L1648">
            <v>113.3372377</v>
          </cell>
          <cell r="M1648">
            <v>25.47</v>
          </cell>
          <cell r="O1648">
            <v>1.82</v>
          </cell>
          <cell r="Y1648">
            <v>1653.3100000000002</v>
          </cell>
          <cell r="AB1648" t="str">
            <v>PL14434</v>
          </cell>
        </row>
        <row r="1649">
          <cell r="C1649" t="str">
            <v>HOSPITAL MESTRE VITALINO</v>
          </cell>
          <cell r="E1649" t="str">
            <v>MARIA JOSE DA SILVA RIBEIRO FLORENCIO</v>
          </cell>
          <cell r="F1649" t="str">
            <v>2 - Outros Profissionais da Saúde</v>
          </cell>
          <cell r="G1649" t="str">
            <v>322205</v>
          </cell>
          <cell r="H1649">
            <v>45352</v>
          </cell>
          <cell r="L1649">
            <v>113.3372377</v>
          </cell>
          <cell r="M1649">
            <v>28.41</v>
          </cell>
          <cell r="O1649">
            <v>1.82</v>
          </cell>
          <cell r="Y1649">
            <v>1653.3100000000002</v>
          </cell>
          <cell r="AB1649" t="str">
            <v>PL14434</v>
          </cell>
        </row>
        <row r="1650">
          <cell r="C1650" t="str">
            <v>HOSPITAL MESTRE VITALINO</v>
          </cell>
          <cell r="E1650" t="str">
            <v>MARIA JOSE DE OLIVEIRA SILVA</v>
          </cell>
          <cell r="F1650" t="str">
            <v>3 - Administrativo</v>
          </cell>
          <cell r="G1650" t="str">
            <v>513220</v>
          </cell>
          <cell r="H1650">
            <v>45352</v>
          </cell>
          <cell r="L1650">
            <v>113.3372377</v>
          </cell>
          <cell r="M1650">
            <v>28.24</v>
          </cell>
          <cell r="O1650">
            <v>1.82</v>
          </cell>
        </row>
        <row r="1651">
          <cell r="C1651" t="str">
            <v>HOSPITAL MESTRE VITALINO</v>
          </cell>
          <cell r="E1651" t="str">
            <v>MARIA JOSE DOS SANTOS SILVA</v>
          </cell>
          <cell r="F1651" t="str">
            <v>3 - Administrativo</v>
          </cell>
          <cell r="G1651" t="str">
            <v>514320</v>
          </cell>
          <cell r="H1651">
            <v>45352</v>
          </cell>
          <cell r="O1651">
            <v>1.82</v>
          </cell>
          <cell r="R1651">
            <v>153.6</v>
          </cell>
          <cell r="S1651">
            <v>84.72</v>
          </cell>
        </row>
        <row r="1652">
          <cell r="C1652" t="str">
            <v>HOSPITAL MESTRE VITALINO</v>
          </cell>
          <cell r="E1652" t="str">
            <v>MARIA JOSE FERREIRA MARQUES</v>
          </cell>
          <cell r="F1652" t="str">
            <v>2 - Outros Profissionais da Saúde</v>
          </cell>
          <cell r="G1652" t="str">
            <v>322205</v>
          </cell>
          <cell r="H1652">
            <v>45352</v>
          </cell>
          <cell r="L1652">
            <v>113.3372377</v>
          </cell>
          <cell r="M1652">
            <v>29.39</v>
          </cell>
          <cell r="O1652">
            <v>1.82</v>
          </cell>
          <cell r="R1652">
            <v>153.6</v>
          </cell>
          <cell r="S1652">
            <v>88.17</v>
          </cell>
          <cell r="Y1652">
            <v>1653.3100000000002</v>
          </cell>
          <cell r="AB1652" t="str">
            <v>PL14434</v>
          </cell>
        </row>
        <row r="1653">
          <cell r="C1653" t="str">
            <v>HOSPITAL MESTRE VITALINO</v>
          </cell>
          <cell r="E1653" t="str">
            <v>MARIA JOSE FERREIRA SILVA</v>
          </cell>
          <cell r="F1653" t="str">
            <v>2 - Outros Profissionais da Saúde</v>
          </cell>
          <cell r="G1653" t="str">
            <v>322205</v>
          </cell>
          <cell r="H1653">
            <v>45352</v>
          </cell>
          <cell r="L1653">
            <v>113.3372377</v>
          </cell>
          <cell r="M1653">
            <v>28.41</v>
          </cell>
          <cell r="O1653">
            <v>1.82</v>
          </cell>
          <cell r="Y1653">
            <v>1653.3100000000002</v>
          </cell>
          <cell r="AB1653" t="str">
            <v>PL14434</v>
          </cell>
        </row>
        <row r="1654">
          <cell r="C1654" t="str">
            <v>HOSPITAL MESTRE VITALINO</v>
          </cell>
          <cell r="E1654" t="str">
            <v>MARIA JOSE NASCIMENTO OLIVEIRA CARVALHO</v>
          </cell>
          <cell r="F1654" t="str">
            <v>3 - Administrativo</v>
          </cell>
          <cell r="G1654" t="str">
            <v>513220</v>
          </cell>
          <cell r="H1654">
            <v>45352</v>
          </cell>
          <cell r="L1654">
            <v>113.3372377</v>
          </cell>
          <cell r="M1654">
            <v>28.24</v>
          </cell>
          <cell r="O1654">
            <v>1.82</v>
          </cell>
          <cell r="R1654">
            <v>307.2</v>
          </cell>
          <cell r="S1654">
            <v>84.72</v>
          </cell>
        </row>
        <row r="1655">
          <cell r="C1655" t="str">
            <v>HOSPITAL MESTRE VITALINO</v>
          </cell>
          <cell r="E1655" t="str">
            <v>MARIA JOSE RODRIGUES</v>
          </cell>
          <cell r="F1655" t="str">
            <v>2 - Outros Profissionais da Saúde</v>
          </cell>
          <cell r="G1655" t="str">
            <v>322205</v>
          </cell>
          <cell r="H1655">
            <v>45352</v>
          </cell>
          <cell r="L1655">
            <v>113.3372377</v>
          </cell>
          <cell r="M1655">
            <v>27.43</v>
          </cell>
          <cell r="O1655">
            <v>1.82</v>
          </cell>
          <cell r="Y1655">
            <v>1653.3100000000002</v>
          </cell>
          <cell r="AB1655" t="str">
            <v>PL14434</v>
          </cell>
        </row>
        <row r="1656">
          <cell r="C1656" t="str">
            <v>HOSPITAL MESTRE VITALINO</v>
          </cell>
          <cell r="E1656" t="str">
            <v>MARIA JOSE SOUSA SILVA ALVES</v>
          </cell>
          <cell r="F1656" t="str">
            <v>3 - Administrativo</v>
          </cell>
          <cell r="G1656" t="str">
            <v>517410</v>
          </cell>
          <cell r="H1656">
            <v>45352</v>
          </cell>
          <cell r="L1656">
            <v>113.3372377</v>
          </cell>
          <cell r="M1656">
            <v>28.24</v>
          </cell>
          <cell r="O1656">
            <v>1.82</v>
          </cell>
        </row>
        <row r="1657">
          <cell r="C1657" t="str">
            <v>HOSPITAL MESTRE VITALINO</v>
          </cell>
          <cell r="E1657" t="str">
            <v>MARIA JOSEILDA DA SILVA NEVES</v>
          </cell>
          <cell r="F1657" t="str">
            <v>3 - Administrativo</v>
          </cell>
          <cell r="G1657" t="str">
            <v>514320</v>
          </cell>
          <cell r="H1657">
            <v>45352</v>
          </cell>
          <cell r="L1657">
            <v>113.3372377</v>
          </cell>
          <cell r="M1657">
            <v>28.24</v>
          </cell>
          <cell r="O1657">
            <v>1.82</v>
          </cell>
        </row>
        <row r="1658">
          <cell r="C1658" t="str">
            <v>HOSPITAL MESTRE VITALINO</v>
          </cell>
          <cell r="E1658" t="str">
            <v>MARIA JOSINEIDE SANTOS DA COSTA</v>
          </cell>
          <cell r="F1658" t="str">
            <v>3 - Administrativo</v>
          </cell>
          <cell r="G1658" t="str">
            <v>763015</v>
          </cell>
          <cell r="H1658">
            <v>45352</v>
          </cell>
          <cell r="L1658">
            <v>113.3372377</v>
          </cell>
          <cell r="M1658">
            <v>28.24</v>
          </cell>
          <cell r="O1658">
            <v>1.82</v>
          </cell>
        </row>
        <row r="1659">
          <cell r="C1659" t="str">
            <v>HOSPITAL MESTRE VITALINO</v>
          </cell>
          <cell r="E1659" t="str">
            <v>MARIA JULIA SOARES DE AMORIM</v>
          </cell>
          <cell r="F1659" t="str">
            <v>2 - Outros Profissionais da Saúde</v>
          </cell>
          <cell r="G1659" t="str">
            <v>322205</v>
          </cell>
          <cell r="H1659">
            <v>45352</v>
          </cell>
          <cell r="L1659">
            <v>113.3372377</v>
          </cell>
          <cell r="M1659">
            <v>29.39</v>
          </cell>
          <cell r="O1659">
            <v>1.82</v>
          </cell>
          <cell r="Y1659">
            <v>1653.3100000000002</v>
          </cell>
          <cell r="AB1659" t="str">
            <v>PL14434</v>
          </cell>
        </row>
        <row r="1660">
          <cell r="C1660" t="str">
            <v>HOSPITAL MESTRE VITALINO</v>
          </cell>
          <cell r="E1660" t="str">
            <v>MARIA JULIANA DE AQUINO</v>
          </cell>
          <cell r="F1660" t="str">
            <v>2 - Outros Profissionais da Saúde</v>
          </cell>
          <cell r="G1660" t="str">
            <v>322205</v>
          </cell>
          <cell r="H1660">
            <v>45352</v>
          </cell>
          <cell r="L1660">
            <v>113.3372377</v>
          </cell>
          <cell r="M1660">
            <v>29.39</v>
          </cell>
          <cell r="O1660">
            <v>1.82</v>
          </cell>
          <cell r="Y1660">
            <v>1653.3100000000002</v>
          </cell>
          <cell r="AB1660" t="str">
            <v>PL14434</v>
          </cell>
        </row>
        <row r="1661">
          <cell r="C1661" t="str">
            <v>HOSPITAL MESTRE VITALINO</v>
          </cell>
          <cell r="E1661" t="str">
            <v>MARIA JULIANA FAGUNDES DA SILVA</v>
          </cell>
          <cell r="F1661" t="str">
            <v>3 - Administrativo</v>
          </cell>
          <cell r="G1661" t="str">
            <v>513430</v>
          </cell>
          <cell r="H1661">
            <v>45352</v>
          </cell>
          <cell r="O1661">
            <v>1.82</v>
          </cell>
          <cell r="R1661">
            <v>307.2</v>
          </cell>
          <cell r="S1661">
            <v>84.72</v>
          </cell>
          <cell r="U1661">
            <v>80.95</v>
          </cell>
          <cell r="X1661" t="str">
            <v>AUX. CRECHE I</v>
          </cell>
        </row>
        <row r="1662">
          <cell r="C1662" t="str">
            <v>HOSPITAL MESTRE VITALINO</v>
          </cell>
          <cell r="E1662" t="str">
            <v>MARIA JULIANE TAVARES DE SOUZA</v>
          </cell>
          <cell r="F1662" t="str">
            <v>2 - Outros Profissionais da Saúde</v>
          </cell>
          <cell r="G1662" t="str">
            <v>223710</v>
          </cell>
          <cell r="H1662">
            <v>45352</v>
          </cell>
          <cell r="O1662">
            <v>1.82</v>
          </cell>
        </row>
        <row r="1663">
          <cell r="C1663" t="str">
            <v>HOSPITAL MESTRE VITALINO</v>
          </cell>
          <cell r="E1663" t="str">
            <v>MARIA JULIEDE LIMA COSTA</v>
          </cell>
          <cell r="F1663" t="str">
            <v>2 - Outros Profissionais da Saúde</v>
          </cell>
          <cell r="G1663" t="str">
            <v>223505</v>
          </cell>
          <cell r="H1663">
            <v>45352</v>
          </cell>
          <cell r="L1663">
            <v>113.3372377</v>
          </cell>
          <cell r="M1663">
            <v>3.85</v>
          </cell>
          <cell r="O1663">
            <v>1.35</v>
          </cell>
          <cell r="Y1663">
            <v>1130.8899999999999</v>
          </cell>
          <cell r="AB1663" t="str">
            <v>PL14434</v>
          </cell>
        </row>
        <row r="1664">
          <cell r="C1664" t="str">
            <v>HOSPITAL MESTRE VITALINO</v>
          </cell>
          <cell r="E1664" t="str">
            <v>MARIA KAROLLINA SILVA DE BRITO</v>
          </cell>
          <cell r="F1664" t="str">
            <v>1 - Médico</v>
          </cell>
          <cell r="G1664" t="str">
            <v>225125</v>
          </cell>
          <cell r="H1664">
            <v>45352</v>
          </cell>
          <cell r="L1664">
            <v>113.3372377</v>
          </cell>
          <cell r="M1664">
            <v>4.24</v>
          </cell>
          <cell r="O1664">
            <v>5.77</v>
          </cell>
          <cell r="P1664">
            <v>1.23</v>
          </cell>
        </row>
        <row r="1665">
          <cell r="C1665" t="str">
            <v>HOSPITAL MESTRE VITALINO</v>
          </cell>
          <cell r="E1665" t="str">
            <v>MARIA KATIANE ALEIDE DA SILVA</v>
          </cell>
          <cell r="F1665" t="str">
            <v>2 - Outros Profissionais da Saúde</v>
          </cell>
          <cell r="G1665" t="str">
            <v>322205</v>
          </cell>
          <cell r="H1665">
            <v>45352</v>
          </cell>
          <cell r="L1665">
            <v>113.3372377</v>
          </cell>
          <cell r="M1665">
            <v>29.39</v>
          </cell>
          <cell r="O1665">
            <v>1.82</v>
          </cell>
          <cell r="Y1665">
            <v>1653.3100000000002</v>
          </cell>
          <cell r="AB1665" t="str">
            <v>PL14434</v>
          </cell>
        </row>
        <row r="1666">
          <cell r="C1666" t="str">
            <v>HOSPITAL MESTRE VITALINO</v>
          </cell>
          <cell r="E1666" t="str">
            <v>MARIA KLARA DE OLIVEIRA AQUINO</v>
          </cell>
          <cell r="F1666" t="str">
            <v>3 - Administrativo</v>
          </cell>
          <cell r="G1666" t="str">
            <v>411010</v>
          </cell>
          <cell r="H1666">
            <v>45352</v>
          </cell>
          <cell r="O1666">
            <v>1.82</v>
          </cell>
        </row>
        <row r="1667">
          <cell r="C1667" t="str">
            <v>HOSPITAL MESTRE VITALINO</v>
          </cell>
          <cell r="E1667" t="str">
            <v>MARIA LAURA DA SILVA ARAUJO</v>
          </cell>
          <cell r="F1667" t="str">
            <v>2 - Outros Profissionais da Saúde</v>
          </cell>
          <cell r="G1667" t="str">
            <v>223505</v>
          </cell>
          <cell r="H1667">
            <v>45352</v>
          </cell>
          <cell r="L1667">
            <v>113.3372377</v>
          </cell>
          <cell r="M1667">
            <v>4.1100000000000003</v>
          </cell>
          <cell r="O1667">
            <v>1.35</v>
          </cell>
          <cell r="Y1667">
            <v>4194.6422222199999</v>
          </cell>
          <cell r="AB1667" t="str">
            <v>PL14434, LOCAÇÃO DE ÔNIBUS</v>
          </cell>
        </row>
        <row r="1668">
          <cell r="C1668" t="str">
            <v>HOSPITAL MESTRE VITALINO</v>
          </cell>
          <cell r="E1668" t="str">
            <v>MARIA LAYZ OLIVEIRA SILVA</v>
          </cell>
          <cell r="F1668" t="str">
            <v>2 - Outros Profissionais da Saúde</v>
          </cell>
          <cell r="G1668" t="str">
            <v>322205</v>
          </cell>
          <cell r="H1668">
            <v>45352</v>
          </cell>
          <cell r="L1668">
            <v>113.3372377</v>
          </cell>
          <cell r="M1668">
            <v>29.39</v>
          </cell>
          <cell r="O1668">
            <v>1.82</v>
          </cell>
          <cell r="R1668">
            <v>307.2</v>
          </cell>
          <cell r="S1668">
            <v>88.17</v>
          </cell>
          <cell r="Y1668">
            <v>1653.3100000000002</v>
          </cell>
          <cell r="AB1668" t="str">
            <v>PL14434</v>
          </cell>
        </row>
        <row r="1669">
          <cell r="C1669" t="str">
            <v>HOSPITAL MESTRE VITALINO</v>
          </cell>
          <cell r="E1669" t="str">
            <v>MARIA LEONARDA DA SILVA GOMES</v>
          </cell>
          <cell r="F1669" t="str">
            <v>2 - Outros Profissionais da Saúde</v>
          </cell>
          <cell r="G1669" t="str">
            <v>322205</v>
          </cell>
          <cell r="H1669">
            <v>45352</v>
          </cell>
          <cell r="L1669">
            <v>113.3372377</v>
          </cell>
          <cell r="M1669">
            <v>29.39</v>
          </cell>
          <cell r="O1669">
            <v>1.82</v>
          </cell>
          <cell r="Y1669">
            <v>1653.3100000000002</v>
          </cell>
          <cell r="AB1669" t="str">
            <v>PL14434</v>
          </cell>
        </row>
        <row r="1670">
          <cell r="C1670" t="str">
            <v>HOSPITAL MESTRE VITALINO</v>
          </cell>
          <cell r="E1670" t="str">
            <v>MARIA LETICIA DA SILVA SANTOS</v>
          </cell>
          <cell r="F1670" t="str">
            <v>2 - Outros Profissionais da Saúde</v>
          </cell>
          <cell r="G1670" t="str">
            <v>223505</v>
          </cell>
          <cell r="H1670">
            <v>45352</v>
          </cell>
          <cell r="O1670">
            <v>1.35</v>
          </cell>
          <cell r="U1670">
            <v>120.26</v>
          </cell>
          <cell r="X1670" t="str">
            <v>AUX. CRECHE I</v>
          </cell>
          <cell r="Y1670">
            <v>972.42</v>
          </cell>
          <cell r="AB1670" t="str">
            <v>PL14434</v>
          </cell>
        </row>
        <row r="1671">
          <cell r="C1671" t="str">
            <v>HOSPITAL MESTRE VITALINO</v>
          </cell>
          <cell r="E1671" t="str">
            <v>MARIA LIDIANE LIMA DA SILVA</v>
          </cell>
          <cell r="F1671" t="str">
            <v>2 - Outros Profissionais da Saúde</v>
          </cell>
          <cell r="G1671" t="str">
            <v>322205</v>
          </cell>
          <cell r="H1671">
            <v>45352</v>
          </cell>
          <cell r="L1671">
            <v>113.3372377</v>
          </cell>
          <cell r="M1671">
            <v>29.39</v>
          </cell>
          <cell r="O1671">
            <v>1.82</v>
          </cell>
          <cell r="Y1671">
            <v>1653.3100000000002</v>
          </cell>
          <cell r="AB1671" t="str">
            <v>PL14434</v>
          </cell>
        </row>
        <row r="1672">
          <cell r="C1672" t="str">
            <v>HOSPITAL MESTRE VITALINO</v>
          </cell>
          <cell r="E1672" t="str">
            <v>MARIA LIDIANE MARINHO DA SILVA</v>
          </cell>
          <cell r="F1672" t="str">
            <v>2 - Outros Profissionais da Saúde</v>
          </cell>
          <cell r="G1672" t="str">
            <v>223505</v>
          </cell>
          <cell r="H1672">
            <v>45352</v>
          </cell>
          <cell r="L1672">
            <v>113.3372377</v>
          </cell>
          <cell r="M1672">
            <v>3.85</v>
          </cell>
          <cell r="O1672">
            <v>1.35</v>
          </cell>
          <cell r="R1672">
            <v>230.4</v>
          </cell>
          <cell r="S1672">
            <v>154.01</v>
          </cell>
          <cell r="Y1672">
            <v>1130.8899999999999</v>
          </cell>
          <cell r="AB1672" t="str">
            <v>PL14434</v>
          </cell>
        </row>
        <row r="1673">
          <cell r="C1673" t="str">
            <v>HOSPITAL MESTRE VITALINO</v>
          </cell>
          <cell r="E1673" t="str">
            <v>MARIA LUANA SOUZA DA SILVA</v>
          </cell>
          <cell r="F1673" t="str">
            <v>2 - Outros Profissionais da Saúde</v>
          </cell>
          <cell r="G1673" t="str">
            <v>223505</v>
          </cell>
          <cell r="H1673">
            <v>45352</v>
          </cell>
          <cell r="O1673">
            <v>1.35</v>
          </cell>
          <cell r="U1673">
            <v>120.26</v>
          </cell>
          <cell r="X1673" t="str">
            <v>AUX. CRECHE I</v>
          </cell>
          <cell r="Y1673">
            <v>972.42</v>
          </cell>
          <cell r="AB1673" t="str">
            <v>PL14434</v>
          </cell>
        </row>
        <row r="1674">
          <cell r="C1674" t="str">
            <v>HOSPITAL MESTRE VITALINO</v>
          </cell>
          <cell r="E1674" t="str">
            <v>MARIA LUIZA ALBUQUERQUE GOMES</v>
          </cell>
          <cell r="F1674" t="str">
            <v>2 - Outros Profissionais da Saúde</v>
          </cell>
          <cell r="G1674" t="str">
            <v>322205</v>
          </cell>
          <cell r="H1674">
            <v>45352</v>
          </cell>
          <cell r="L1674">
            <v>113.3372377</v>
          </cell>
          <cell r="M1674">
            <v>29.39</v>
          </cell>
          <cell r="O1674">
            <v>1.82</v>
          </cell>
          <cell r="Y1674">
            <v>1653.3100000000002</v>
          </cell>
          <cell r="AB1674" t="str">
            <v>PL14434</v>
          </cell>
        </row>
        <row r="1675">
          <cell r="C1675" t="str">
            <v>HOSPITAL MESTRE VITALINO</v>
          </cell>
          <cell r="E1675" t="str">
            <v>MARIA LUIZA DE ARAUJO FREIRE</v>
          </cell>
          <cell r="F1675" t="str">
            <v>2 - Outros Profissionais da Saúde</v>
          </cell>
          <cell r="G1675" t="str">
            <v>521130</v>
          </cell>
          <cell r="H1675">
            <v>45352</v>
          </cell>
          <cell r="L1675">
            <v>113.3372377</v>
          </cell>
          <cell r="M1675">
            <v>22.59</v>
          </cell>
          <cell r="O1675">
            <v>1.82</v>
          </cell>
          <cell r="R1675">
            <v>307.2</v>
          </cell>
          <cell r="S1675">
            <v>84.72</v>
          </cell>
        </row>
        <row r="1676">
          <cell r="C1676" t="str">
            <v>HOSPITAL MESTRE VITALINO</v>
          </cell>
          <cell r="E1676" t="str">
            <v>MARIA LUIZA LUDERMIR FERREIRA</v>
          </cell>
          <cell r="F1676" t="str">
            <v>1 - Médico</v>
          </cell>
          <cell r="G1676" t="str">
            <v>225121</v>
          </cell>
          <cell r="H1676">
            <v>45352</v>
          </cell>
          <cell r="L1676">
            <v>113.3372377</v>
          </cell>
          <cell r="M1676">
            <v>4.24</v>
          </cell>
          <cell r="O1676">
            <v>5.77</v>
          </cell>
          <cell r="P1676">
            <v>1.23</v>
          </cell>
        </row>
        <row r="1677">
          <cell r="C1677" t="str">
            <v>HOSPITAL MESTRE VITALINO</v>
          </cell>
          <cell r="E1677" t="str">
            <v>MARIA MADALENA ATAIDE DE SANTANA SILVA</v>
          </cell>
          <cell r="F1677" t="str">
            <v>2 - Outros Profissionais da Saúde</v>
          </cell>
          <cell r="G1677" t="str">
            <v>322205</v>
          </cell>
          <cell r="H1677">
            <v>45352</v>
          </cell>
          <cell r="L1677">
            <v>113.3372377</v>
          </cell>
          <cell r="M1677">
            <v>29.39</v>
          </cell>
          <cell r="O1677">
            <v>1.82</v>
          </cell>
          <cell r="Y1677">
            <v>1653.3100000000002</v>
          </cell>
          <cell r="AB1677" t="str">
            <v>PL14434</v>
          </cell>
        </row>
        <row r="1678">
          <cell r="C1678" t="str">
            <v>HOSPITAL MESTRE VITALINO</v>
          </cell>
          <cell r="E1678" t="str">
            <v>MARIA MADALENA DOS PRAZERES OLIVEIRA</v>
          </cell>
          <cell r="F1678" t="str">
            <v>3 - Administrativo</v>
          </cell>
          <cell r="G1678" t="str">
            <v>514320</v>
          </cell>
          <cell r="H1678">
            <v>45352</v>
          </cell>
          <cell r="O1678">
            <v>1.82</v>
          </cell>
        </row>
        <row r="1679">
          <cell r="C1679" t="str">
            <v>HOSPITAL MESTRE VITALINO</v>
          </cell>
          <cell r="E1679" t="str">
            <v>MARIA MARCILENE SILVA</v>
          </cell>
          <cell r="F1679" t="str">
            <v>3 - Administrativo</v>
          </cell>
          <cell r="G1679" t="str">
            <v>513430</v>
          </cell>
          <cell r="H1679">
            <v>45352</v>
          </cell>
          <cell r="L1679">
            <v>113.3372377</v>
          </cell>
          <cell r="M1679">
            <v>27.3</v>
          </cell>
          <cell r="O1679">
            <v>1.82</v>
          </cell>
          <cell r="U1679">
            <v>80.95</v>
          </cell>
          <cell r="X1679" t="str">
            <v>AUX. CRECHE I</v>
          </cell>
        </row>
        <row r="1680">
          <cell r="C1680" t="str">
            <v>HOSPITAL MESTRE VITALINO</v>
          </cell>
          <cell r="E1680" t="str">
            <v>MARIA MARIANY SILVA</v>
          </cell>
          <cell r="F1680" t="str">
            <v>3 - Administrativo</v>
          </cell>
          <cell r="G1680" t="str">
            <v>513505</v>
          </cell>
          <cell r="H1680">
            <v>45352</v>
          </cell>
          <cell r="O1680">
            <v>1.82</v>
          </cell>
        </row>
        <row r="1681">
          <cell r="C1681" t="str">
            <v>HOSPITAL MESTRE VITALINO</v>
          </cell>
          <cell r="E1681" t="str">
            <v>MARIA MECIA ROCHA DE ANDRADE</v>
          </cell>
          <cell r="F1681" t="str">
            <v>2 - Outros Profissionais da Saúde</v>
          </cell>
          <cell r="G1681" t="str">
            <v>322205</v>
          </cell>
          <cell r="H1681">
            <v>45352</v>
          </cell>
          <cell r="L1681">
            <v>113.3372377</v>
          </cell>
          <cell r="M1681">
            <v>23.51</v>
          </cell>
          <cell r="O1681">
            <v>1.82</v>
          </cell>
          <cell r="Y1681">
            <v>1653.3100000000002</v>
          </cell>
          <cell r="AB1681" t="str">
            <v>PL14434</v>
          </cell>
        </row>
        <row r="1682">
          <cell r="C1682" t="str">
            <v>HOSPITAL MESTRE VITALINO</v>
          </cell>
          <cell r="E1682" t="str">
            <v>MARIA MICHELE ALVES</v>
          </cell>
          <cell r="F1682" t="str">
            <v>2 - Outros Profissionais da Saúde</v>
          </cell>
          <cell r="G1682" t="str">
            <v>223505</v>
          </cell>
          <cell r="H1682">
            <v>45352</v>
          </cell>
          <cell r="L1682">
            <v>113.3372377</v>
          </cell>
          <cell r="M1682">
            <v>3.85</v>
          </cell>
          <cell r="O1682">
            <v>1.35</v>
          </cell>
          <cell r="Y1682">
            <v>1597.24</v>
          </cell>
          <cell r="AB1682" t="str">
            <v>PL14434</v>
          </cell>
        </row>
        <row r="1683">
          <cell r="C1683" t="str">
            <v>HOSPITAL MESTRE VITALINO</v>
          </cell>
          <cell r="E1683" t="str">
            <v>MARIA MILLENA VIEIRA DE OLIVEIRA</v>
          </cell>
          <cell r="F1683" t="str">
            <v>2 - Outros Profissionais da Saúde</v>
          </cell>
          <cell r="G1683" t="str">
            <v>322205</v>
          </cell>
          <cell r="H1683">
            <v>45352</v>
          </cell>
          <cell r="L1683">
            <v>113.3372377</v>
          </cell>
          <cell r="M1683">
            <v>27.43</v>
          </cell>
          <cell r="O1683">
            <v>1.82</v>
          </cell>
          <cell r="Y1683">
            <v>1653.3100000000002</v>
          </cell>
          <cell r="AB1683" t="str">
            <v>PL14434</v>
          </cell>
        </row>
        <row r="1684">
          <cell r="C1684" t="str">
            <v>HOSPITAL MESTRE VITALINO</v>
          </cell>
          <cell r="E1684" t="str">
            <v>MARIA MIRELLY COSTA</v>
          </cell>
          <cell r="F1684" t="str">
            <v>1 - Médico</v>
          </cell>
          <cell r="G1684" t="str">
            <v>225125</v>
          </cell>
          <cell r="H1684">
            <v>45352</v>
          </cell>
          <cell r="L1684">
            <v>113.3372377</v>
          </cell>
          <cell r="M1684">
            <v>2.2599999999999998</v>
          </cell>
          <cell r="O1684">
            <v>5.77</v>
          </cell>
          <cell r="P1684">
            <v>1.23</v>
          </cell>
        </row>
        <row r="1685">
          <cell r="C1685" t="str">
            <v>HOSPITAL MESTRE VITALINO</v>
          </cell>
          <cell r="E1685" t="str">
            <v>MARIA MIRIAM MOTA DA SILVA</v>
          </cell>
          <cell r="F1685" t="str">
            <v>2 - Outros Profissionais da Saúde</v>
          </cell>
          <cell r="G1685" t="str">
            <v>223505</v>
          </cell>
          <cell r="H1685">
            <v>45352</v>
          </cell>
          <cell r="L1685">
            <v>113.3372377</v>
          </cell>
          <cell r="M1685">
            <v>4.1100000000000003</v>
          </cell>
          <cell r="O1685">
            <v>1.35</v>
          </cell>
          <cell r="Y1685">
            <v>972.42</v>
          </cell>
          <cell r="AB1685" t="str">
            <v>PL14434</v>
          </cell>
        </row>
        <row r="1686">
          <cell r="C1686" t="str">
            <v>HOSPITAL MESTRE VITALINO</v>
          </cell>
          <cell r="E1686" t="str">
            <v>MARIA NADJA DE BARROS SANTOS</v>
          </cell>
          <cell r="F1686" t="str">
            <v>2 - Outros Profissionais da Saúde</v>
          </cell>
          <cell r="G1686" t="str">
            <v>223605</v>
          </cell>
          <cell r="H1686">
            <v>45352</v>
          </cell>
          <cell r="L1686">
            <v>113.3372377</v>
          </cell>
          <cell r="M1686">
            <v>3.54</v>
          </cell>
          <cell r="O1686">
            <v>1.35</v>
          </cell>
        </row>
        <row r="1687">
          <cell r="C1687" t="str">
            <v>HOSPITAL MESTRE VITALINO</v>
          </cell>
          <cell r="E1687" t="str">
            <v>MARIA NAZARE ALVES DA SILVA</v>
          </cell>
          <cell r="F1687" t="str">
            <v>3 - Administrativo</v>
          </cell>
          <cell r="G1687" t="str">
            <v>514320</v>
          </cell>
          <cell r="H1687">
            <v>45352</v>
          </cell>
          <cell r="O1687">
            <v>1.82</v>
          </cell>
          <cell r="U1687">
            <v>80.95</v>
          </cell>
          <cell r="X1687" t="str">
            <v xml:space="preserve">AUX.CRECHE II </v>
          </cell>
        </row>
        <row r="1688">
          <cell r="C1688" t="str">
            <v>HOSPITAL MESTRE VITALINO</v>
          </cell>
          <cell r="E1688" t="str">
            <v>MARIA PAULA DA SILVA LIMA</v>
          </cell>
          <cell r="F1688" t="str">
            <v>2 - Outros Profissionais da Saúde</v>
          </cell>
          <cell r="G1688" t="str">
            <v>223605</v>
          </cell>
          <cell r="H1688">
            <v>45352</v>
          </cell>
          <cell r="L1688">
            <v>113.3372377</v>
          </cell>
          <cell r="M1688">
            <v>2.99</v>
          </cell>
          <cell r="O1688">
            <v>1.35</v>
          </cell>
        </row>
        <row r="1689">
          <cell r="C1689" t="str">
            <v>HOSPITAL MESTRE VITALINO</v>
          </cell>
          <cell r="E1689" t="str">
            <v>MARIA PAULA MARTINS DE LIMA</v>
          </cell>
          <cell r="F1689" t="str">
            <v>1 - Médico</v>
          </cell>
          <cell r="G1689" t="str">
            <v>225112</v>
          </cell>
          <cell r="H1689">
            <v>45352</v>
          </cell>
          <cell r="L1689">
            <v>113.3372377</v>
          </cell>
          <cell r="M1689">
            <v>4.24</v>
          </cell>
          <cell r="O1689">
            <v>5.77</v>
          </cell>
          <cell r="P1689">
            <v>1.23</v>
          </cell>
        </row>
        <row r="1690">
          <cell r="C1690" t="str">
            <v>HOSPITAL MESTRE VITALINO</v>
          </cell>
          <cell r="E1690" t="str">
            <v>MARIA QUIRINO DE ALBUQUERQUE</v>
          </cell>
          <cell r="F1690" t="str">
            <v>2 - Outros Profissionais da Saúde</v>
          </cell>
          <cell r="G1690" t="str">
            <v>322205</v>
          </cell>
          <cell r="H1690">
            <v>45352</v>
          </cell>
          <cell r="L1690">
            <v>113.3372377</v>
          </cell>
          <cell r="M1690">
            <v>29.39</v>
          </cell>
          <cell r="O1690">
            <v>1.82</v>
          </cell>
          <cell r="Y1690">
            <v>1653.3100000000002</v>
          </cell>
          <cell r="AB1690" t="str">
            <v>PL14434</v>
          </cell>
        </row>
        <row r="1691">
          <cell r="C1691" t="str">
            <v>HOSPITAL MESTRE VITALINO</v>
          </cell>
          <cell r="E1691" t="str">
            <v>MARIA RAYANE BATISTA DOS SANTOS</v>
          </cell>
          <cell r="F1691" t="str">
            <v>3 - Administrativo</v>
          </cell>
          <cell r="G1691" t="str">
            <v>517410</v>
          </cell>
          <cell r="H1691">
            <v>45352</v>
          </cell>
          <cell r="L1691">
            <v>113.3372377</v>
          </cell>
          <cell r="M1691">
            <v>28.24</v>
          </cell>
          <cell r="O1691">
            <v>1.82</v>
          </cell>
        </row>
        <row r="1692">
          <cell r="C1692" t="str">
            <v>HOSPITAL MESTRE VITALINO</v>
          </cell>
          <cell r="E1692" t="str">
            <v>MARIA REGIELLE SOARES DA SILVA</v>
          </cell>
          <cell r="F1692" t="str">
            <v>2 - Outros Profissionais da Saúde</v>
          </cell>
          <cell r="G1692" t="str">
            <v>223605</v>
          </cell>
          <cell r="H1692">
            <v>45352</v>
          </cell>
          <cell r="L1692">
            <v>113.3372377</v>
          </cell>
          <cell r="M1692">
            <v>3.3</v>
          </cell>
          <cell r="O1692">
            <v>1.35</v>
          </cell>
        </row>
        <row r="1693">
          <cell r="C1693" t="str">
            <v>HOSPITAL MESTRE VITALINO</v>
          </cell>
          <cell r="E1693" t="str">
            <v>MARIA REJANE LUCAS DE ARAUJO</v>
          </cell>
          <cell r="F1693" t="str">
            <v>3 - Administrativo</v>
          </cell>
          <cell r="G1693" t="str">
            <v>514320</v>
          </cell>
          <cell r="H1693">
            <v>45352</v>
          </cell>
          <cell r="O1693">
            <v>1.82</v>
          </cell>
          <cell r="R1693">
            <v>307.2</v>
          </cell>
          <cell r="S1693">
            <v>84.72</v>
          </cell>
          <cell r="U1693">
            <v>80.95</v>
          </cell>
          <cell r="X1693" t="str">
            <v>AUX. CRECHE I</v>
          </cell>
        </row>
        <row r="1694">
          <cell r="C1694" t="str">
            <v>HOSPITAL MESTRE VITALINO</v>
          </cell>
          <cell r="E1694" t="str">
            <v>MARIA RIZONETE VERISSIMO DA SILVA</v>
          </cell>
          <cell r="F1694" t="str">
            <v>2 - Outros Profissionais da Saúde</v>
          </cell>
          <cell r="G1694" t="str">
            <v>322205</v>
          </cell>
          <cell r="H1694">
            <v>45352</v>
          </cell>
          <cell r="L1694">
            <v>113.3372377</v>
          </cell>
          <cell r="M1694">
            <v>26.45</v>
          </cell>
          <cell r="O1694">
            <v>1.82</v>
          </cell>
        </row>
        <row r="1695">
          <cell r="C1695" t="str">
            <v>HOSPITAL MESTRE VITALINO</v>
          </cell>
          <cell r="E1695" t="str">
            <v>MARIA ROBERTA CHYRLEI SILVA</v>
          </cell>
          <cell r="F1695" t="str">
            <v>3 - Administrativo</v>
          </cell>
          <cell r="G1695" t="str">
            <v>763305</v>
          </cell>
          <cell r="H1695">
            <v>45352</v>
          </cell>
          <cell r="O1695">
            <v>1.82</v>
          </cell>
          <cell r="U1695">
            <v>80.95</v>
          </cell>
          <cell r="X1695" t="str">
            <v>AUX. CRECHE I</v>
          </cell>
        </row>
        <row r="1696">
          <cell r="C1696" t="str">
            <v>HOSPITAL MESTRE VITALINO</v>
          </cell>
          <cell r="E1696" t="str">
            <v>MARIA ROSELI DE AZEVEDO</v>
          </cell>
          <cell r="F1696" t="str">
            <v>2 - Outros Profissionais da Saúde</v>
          </cell>
          <cell r="G1696" t="str">
            <v>322205</v>
          </cell>
          <cell r="H1696">
            <v>45352</v>
          </cell>
          <cell r="L1696">
            <v>113.3372377</v>
          </cell>
          <cell r="M1696">
            <v>29.39</v>
          </cell>
          <cell r="O1696">
            <v>1.82</v>
          </cell>
          <cell r="Y1696">
            <v>1653.3100000000002</v>
          </cell>
          <cell r="AB1696" t="str">
            <v>PL14434</v>
          </cell>
        </row>
        <row r="1697">
          <cell r="C1697" t="str">
            <v>HOSPITAL MESTRE VITALINO</v>
          </cell>
          <cell r="E1697" t="str">
            <v>MARIA ROSELY CANDIDA DA SILVA MONTEIRO</v>
          </cell>
          <cell r="F1697" t="str">
            <v>2 - Outros Profissionais da Saúde</v>
          </cell>
          <cell r="G1697" t="str">
            <v>322205</v>
          </cell>
          <cell r="H1697">
            <v>45352</v>
          </cell>
          <cell r="O1697">
            <v>1.82</v>
          </cell>
          <cell r="R1697">
            <v>307.2</v>
          </cell>
          <cell r="S1697">
            <v>88.17</v>
          </cell>
          <cell r="Y1697">
            <v>1653.3100000000002</v>
          </cell>
          <cell r="AB1697" t="str">
            <v>PL14434</v>
          </cell>
        </row>
        <row r="1698">
          <cell r="C1698" t="str">
            <v>HOSPITAL MESTRE VITALINO</v>
          </cell>
          <cell r="E1698" t="str">
            <v>MARIA ROSIMERY DE SOUZA</v>
          </cell>
          <cell r="F1698" t="str">
            <v>2 - Outros Profissionais da Saúde</v>
          </cell>
          <cell r="G1698" t="str">
            <v>223505</v>
          </cell>
          <cell r="H1698">
            <v>45352</v>
          </cell>
          <cell r="O1698">
            <v>1.35</v>
          </cell>
          <cell r="Y1698">
            <v>972.42</v>
          </cell>
          <cell r="AB1698" t="str">
            <v>PL14434</v>
          </cell>
        </row>
        <row r="1699">
          <cell r="C1699" t="str">
            <v>HOSPITAL MESTRE VITALINO</v>
          </cell>
          <cell r="E1699" t="str">
            <v>MARIA SIMONE GRIGORIO DE MOURA</v>
          </cell>
          <cell r="F1699" t="str">
            <v>2 - Outros Profissionais da Saúde</v>
          </cell>
          <cell r="G1699" t="str">
            <v>322205</v>
          </cell>
          <cell r="H1699">
            <v>45352</v>
          </cell>
          <cell r="L1699">
            <v>113.3372377</v>
          </cell>
          <cell r="M1699">
            <v>17.63</v>
          </cell>
          <cell r="O1699">
            <v>1.82</v>
          </cell>
          <cell r="Y1699">
            <v>1653.3100000000002</v>
          </cell>
          <cell r="AB1699" t="str">
            <v>PL14434</v>
          </cell>
        </row>
        <row r="1700">
          <cell r="C1700" t="str">
            <v>HOSPITAL MESTRE VITALINO</v>
          </cell>
          <cell r="E1700" t="str">
            <v>MARIA SOARES LINS PEREIRA</v>
          </cell>
          <cell r="F1700" t="str">
            <v>2 - Outros Profissionais da Saúde</v>
          </cell>
          <cell r="G1700" t="str">
            <v>223605</v>
          </cell>
          <cell r="H1700">
            <v>45352</v>
          </cell>
          <cell r="L1700">
            <v>113.3372377</v>
          </cell>
          <cell r="M1700">
            <v>3.54</v>
          </cell>
          <cell r="O1700">
            <v>1.35</v>
          </cell>
        </row>
        <row r="1701">
          <cell r="C1701" t="str">
            <v>HOSPITAL MESTRE VITALINO</v>
          </cell>
          <cell r="E1701" t="str">
            <v>MARIA SONEIDE DA SILVA</v>
          </cell>
          <cell r="F1701" t="str">
            <v>3 - Administrativo</v>
          </cell>
          <cell r="G1701" t="str">
            <v>513430</v>
          </cell>
          <cell r="H1701">
            <v>45352</v>
          </cell>
          <cell r="L1701">
            <v>113.3372377</v>
          </cell>
          <cell r="M1701">
            <v>26.36</v>
          </cell>
          <cell r="O1701">
            <v>1.82</v>
          </cell>
          <cell r="R1701">
            <v>307.2</v>
          </cell>
          <cell r="S1701">
            <v>84.72</v>
          </cell>
        </row>
        <row r="1702">
          <cell r="C1702" t="str">
            <v>HOSPITAL MESTRE VITALINO</v>
          </cell>
          <cell r="E1702" t="str">
            <v>MARIA SONIA DA SILVA</v>
          </cell>
          <cell r="F1702" t="str">
            <v>2 - Outros Profissionais da Saúde</v>
          </cell>
          <cell r="G1702" t="str">
            <v>223505</v>
          </cell>
          <cell r="H1702">
            <v>45352</v>
          </cell>
          <cell r="L1702">
            <v>113.3372377</v>
          </cell>
          <cell r="M1702">
            <v>4.1100000000000003</v>
          </cell>
          <cell r="O1702">
            <v>1.35</v>
          </cell>
          <cell r="Y1702">
            <v>972.42</v>
          </cell>
          <cell r="AB1702" t="str">
            <v>PL14434</v>
          </cell>
        </row>
        <row r="1703">
          <cell r="C1703" t="str">
            <v>HOSPITAL MESTRE VITALINO</v>
          </cell>
          <cell r="E1703" t="str">
            <v>MARIA SUELAINE DE HOLANDA</v>
          </cell>
          <cell r="F1703" t="str">
            <v>2 - Outros Profissionais da Saúde</v>
          </cell>
          <cell r="G1703" t="str">
            <v>322205</v>
          </cell>
          <cell r="H1703">
            <v>45352</v>
          </cell>
          <cell r="L1703">
            <v>113.3372377</v>
          </cell>
          <cell r="M1703">
            <v>29.39</v>
          </cell>
          <cell r="O1703">
            <v>1.82</v>
          </cell>
          <cell r="R1703">
            <v>153.6</v>
          </cell>
          <cell r="S1703">
            <v>88.17</v>
          </cell>
          <cell r="Y1703">
            <v>1653.3100000000002</v>
          </cell>
          <cell r="AB1703" t="str">
            <v>PL14434</v>
          </cell>
        </row>
        <row r="1704">
          <cell r="C1704" t="str">
            <v>HOSPITAL MESTRE VITALINO</v>
          </cell>
          <cell r="E1704" t="str">
            <v>MARIA SUPERTILHA DA SILVA SANTOS</v>
          </cell>
          <cell r="F1704" t="str">
            <v>2 - Outros Profissionais da Saúde</v>
          </cell>
          <cell r="G1704" t="str">
            <v>223405</v>
          </cell>
          <cell r="H1704">
            <v>45352</v>
          </cell>
          <cell r="L1704">
            <v>113.3372377</v>
          </cell>
          <cell r="M1704">
            <v>18.78</v>
          </cell>
          <cell r="O1704">
            <v>1.82</v>
          </cell>
          <cell r="U1704">
            <v>169.3</v>
          </cell>
          <cell r="X1704" t="str">
            <v>AUX. CRECHE I</v>
          </cell>
        </row>
        <row r="1705">
          <cell r="C1705" t="str">
            <v>HOSPITAL MESTRE VITALINO</v>
          </cell>
          <cell r="E1705" t="str">
            <v>MARIA TAISA RAQUEL FERREIRA DA SILVA</v>
          </cell>
          <cell r="F1705" t="str">
            <v>2 - Outros Profissionais da Saúde</v>
          </cell>
          <cell r="G1705" t="str">
            <v>322205</v>
          </cell>
          <cell r="H1705">
            <v>45352</v>
          </cell>
          <cell r="O1705">
            <v>1.82</v>
          </cell>
        </row>
        <row r="1706">
          <cell r="C1706" t="str">
            <v>HOSPITAL MESTRE VITALINO</v>
          </cell>
          <cell r="E1706" t="str">
            <v>MARIA VALDELANE DA SILVA</v>
          </cell>
          <cell r="F1706" t="str">
            <v>2 - Outros Profissionais da Saúde</v>
          </cell>
          <cell r="G1706" t="str">
            <v>322205</v>
          </cell>
          <cell r="H1706">
            <v>45352</v>
          </cell>
          <cell r="L1706">
            <v>113.3372377</v>
          </cell>
          <cell r="M1706">
            <v>13.71</v>
          </cell>
          <cell r="O1706">
            <v>1.82</v>
          </cell>
          <cell r="Y1706">
            <v>1653.3100000000002</v>
          </cell>
          <cell r="AB1706" t="str">
            <v>PL14434</v>
          </cell>
        </row>
        <row r="1707">
          <cell r="C1707" t="str">
            <v>HOSPITAL MESTRE VITALINO</v>
          </cell>
          <cell r="E1707" t="str">
            <v>MARIA VALQUIRIA DA SILVA</v>
          </cell>
          <cell r="F1707" t="str">
            <v>3 - Administrativo</v>
          </cell>
          <cell r="G1707" t="str">
            <v>514320</v>
          </cell>
          <cell r="H1707">
            <v>45352</v>
          </cell>
          <cell r="L1707">
            <v>113.3372377</v>
          </cell>
          <cell r="M1707">
            <v>27.3</v>
          </cell>
          <cell r="O1707">
            <v>1.82</v>
          </cell>
          <cell r="R1707">
            <v>307.2</v>
          </cell>
          <cell r="S1707">
            <v>84.72</v>
          </cell>
        </row>
        <row r="1708">
          <cell r="C1708" t="str">
            <v>HOSPITAL MESTRE VITALINO</v>
          </cell>
          <cell r="E1708" t="str">
            <v>MARIA VITORIA DA SILVA</v>
          </cell>
          <cell r="F1708" t="str">
            <v>3 - Administrativo</v>
          </cell>
          <cell r="G1708" t="str">
            <v>411005</v>
          </cell>
          <cell r="H1708">
            <v>45352</v>
          </cell>
          <cell r="O1708">
            <v>1.82</v>
          </cell>
          <cell r="R1708">
            <v>403.2</v>
          </cell>
          <cell r="S1708">
            <v>39.74</v>
          </cell>
        </row>
        <row r="1709">
          <cell r="C1709" t="str">
            <v>HOSPITAL MESTRE VITALINO</v>
          </cell>
          <cell r="E1709" t="str">
            <v>MARIA VITORIA NASCIMENTO SERRA SECA</v>
          </cell>
          <cell r="F1709" t="str">
            <v>2 - Outros Profissionais da Saúde</v>
          </cell>
          <cell r="G1709" t="str">
            <v>322205</v>
          </cell>
          <cell r="H1709">
            <v>45352</v>
          </cell>
          <cell r="L1709">
            <v>113.3372377</v>
          </cell>
          <cell r="M1709">
            <v>29.39</v>
          </cell>
          <cell r="O1709">
            <v>1.82</v>
          </cell>
          <cell r="Y1709">
            <v>1653.3100000000002</v>
          </cell>
          <cell r="AB1709" t="str">
            <v>PL14434</v>
          </cell>
        </row>
        <row r="1710">
          <cell r="C1710" t="str">
            <v>HOSPITAL MESTRE VITALINO</v>
          </cell>
          <cell r="E1710" t="str">
            <v>MARIA VIVIANE DA SILVA</v>
          </cell>
          <cell r="F1710" t="str">
            <v>3 - Administrativo</v>
          </cell>
          <cell r="G1710" t="str">
            <v>514320</v>
          </cell>
          <cell r="H1710">
            <v>45352</v>
          </cell>
          <cell r="O1710">
            <v>1.82</v>
          </cell>
        </row>
        <row r="1711">
          <cell r="C1711" t="str">
            <v>HOSPITAL MESTRE VITALINO</v>
          </cell>
          <cell r="E1711" t="str">
            <v>MARIA WILLYANNE CARNEIRO DE LUCENA SANTOS</v>
          </cell>
          <cell r="F1711" t="str">
            <v>2 - Outros Profissionais da Saúde</v>
          </cell>
          <cell r="G1711" t="str">
            <v>223505</v>
          </cell>
          <cell r="H1711">
            <v>45352</v>
          </cell>
          <cell r="L1711">
            <v>113.3372377</v>
          </cell>
          <cell r="M1711">
            <v>3.83</v>
          </cell>
          <cell r="O1711">
            <v>1.35</v>
          </cell>
          <cell r="Y1711">
            <v>972.42</v>
          </cell>
          <cell r="AB1711" t="str">
            <v>PL14434</v>
          </cell>
        </row>
        <row r="1712">
          <cell r="C1712" t="str">
            <v>HOSPITAL MESTRE VITALINO</v>
          </cell>
          <cell r="E1712" t="str">
            <v>MARIA ZELIA DA SILVA</v>
          </cell>
          <cell r="F1712" t="str">
            <v>2 - Outros Profissionais da Saúde</v>
          </cell>
          <cell r="G1712" t="str">
            <v>322205</v>
          </cell>
          <cell r="H1712">
            <v>45352</v>
          </cell>
          <cell r="L1712">
            <v>113.3372377</v>
          </cell>
          <cell r="M1712">
            <v>29.39</v>
          </cell>
          <cell r="O1712">
            <v>1.82</v>
          </cell>
          <cell r="Y1712">
            <v>1653.3100000000002</v>
          </cell>
          <cell r="AB1712" t="str">
            <v>PL14434</v>
          </cell>
        </row>
        <row r="1713">
          <cell r="C1713" t="str">
            <v>HOSPITAL MESTRE VITALINO</v>
          </cell>
          <cell r="E1713" t="str">
            <v>MARIANA CAVALCANTI NOVAES FERRAZ</v>
          </cell>
          <cell r="F1713" t="str">
            <v>1 - Médico</v>
          </cell>
          <cell r="G1713" t="str">
            <v>225170</v>
          </cell>
          <cell r="H1713">
            <v>45352</v>
          </cell>
          <cell r="L1713">
            <v>113.3372377</v>
          </cell>
          <cell r="M1713">
            <v>4.09</v>
          </cell>
          <cell r="O1713">
            <v>5.77</v>
          </cell>
          <cell r="P1713">
            <v>1.23</v>
          </cell>
        </row>
        <row r="1714">
          <cell r="C1714" t="str">
            <v>HOSPITAL MESTRE VITALINO</v>
          </cell>
          <cell r="E1714" t="str">
            <v>MARIANA FEITOSA DO NASCIMENTO</v>
          </cell>
          <cell r="F1714" t="str">
            <v>2 - Outros Profissionais da Saúde</v>
          </cell>
          <cell r="G1714" t="str">
            <v>521130</v>
          </cell>
          <cell r="H1714">
            <v>45352</v>
          </cell>
          <cell r="O1714">
            <v>1.82</v>
          </cell>
        </row>
        <row r="1715">
          <cell r="C1715" t="str">
            <v>HOSPITAL MESTRE VITALINO</v>
          </cell>
          <cell r="E1715" t="str">
            <v>MARIANA MENDES BRANDAO</v>
          </cell>
          <cell r="F1715" t="str">
            <v>1 - Médico</v>
          </cell>
          <cell r="G1715" t="str">
            <v>225120</v>
          </cell>
          <cell r="H1715">
            <v>45352</v>
          </cell>
          <cell r="L1715">
            <v>113.3372377</v>
          </cell>
          <cell r="M1715">
            <v>3.95</v>
          </cell>
          <cell r="O1715">
            <v>5.77</v>
          </cell>
          <cell r="P1715">
            <v>1.23</v>
          </cell>
        </row>
        <row r="1716">
          <cell r="C1716" t="str">
            <v>HOSPITAL MESTRE VITALINO</v>
          </cell>
          <cell r="E1716" t="str">
            <v>MARILENE MORAIS DA SILVA</v>
          </cell>
          <cell r="F1716" t="str">
            <v>2 - Outros Profissionais da Saúde</v>
          </cell>
          <cell r="G1716" t="str">
            <v>322205</v>
          </cell>
          <cell r="H1716">
            <v>45352</v>
          </cell>
          <cell r="L1716">
            <v>113.3372377</v>
          </cell>
          <cell r="M1716">
            <v>23.51</v>
          </cell>
          <cell r="O1716">
            <v>1.82</v>
          </cell>
          <cell r="Y1716">
            <v>1653.3100000000002</v>
          </cell>
          <cell r="AB1716" t="str">
            <v>PL14434</v>
          </cell>
        </row>
        <row r="1717">
          <cell r="C1717" t="str">
            <v>HOSPITAL MESTRE VITALINO</v>
          </cell>
          <cell r="E1717" t="str">
            <v>MARILENY JANAINA LIMA GAMA</v>
          </cell>
          <cell r="F1717" t="str">
            <v>2 - Outros Profissionais da Saúde</v>
          </cell>
          <cell r="G1717" t="str">
            <v>322205</v>
          </cell>
          <cell r="H1717">
            <v>45352</v>
          </cell>
          <cell r="L1717">
            <v>113.3372377</v>
          </cell>
          <cell r="M1717">
            <v>29.39</v>
          </cell>
          <cell r="O1717">
            <v>1.82</v>
          </cell>
          <cell r="Y1717">
            <v>1653.3100000000002</v>
          </cell>
          <cell r="AB1717" t="str">
            <v>PL14434</v>
          </cell>
        </row>
        <row r="1718">
          <cell r="C1718" t="str">
            <v>HOSPITAL MESTRE VITALINO</v>
          </cell>
          <cell r="E1718" t="str">
            <v>MARILIA ALVES GALINDO</v>
          </cell>
          <cell r="F1718" t="str">
            <v>2 - Outros Profissionais da Saúde</v>
          </cell>
          <cell r="G1718" t="str">
            <v>322205</v>
          </cell>
          <cell r="H1718">
            <v>45352</v>
          </cell>
          <cell r="L1718">
            <v>113.3372377</v>
          </cell>
          <cell r="M1718">
            <v>29.39</v>
          </cell>
          <cell r="O1718">
            <v>1.82</v>
          </cell>
          <cell r="Y1718">
            <v>1653.3100000000002</v>
          </cell>
          <cell r="AB1718" t="str">
            <v>PL14434</v>
          </cell>
        </row>
        <row r="1719">
          <cell r="C1719" t="str">
            <v>HOSPITAL MESTRE VITALINO</v>
          </cell>
          <cell r="E1719" t="str">
            <v>MARILIA BARROS LUCIO</v>
          </cell>
          <cell r="F1719" t="str">
            <v>3 - Administrativo</v>
          </cell>
          <cell r="G1719" t="str">
            <v>251605</v>
          </cell>
          <cell r="H1719">
            <v>45352</v>
          </cell>
          <cell r="O1719">
            <v>1.82</v>
          </cell>
        </row>
        <row r="1720">
          <cell r="C1720" t="str">
            <v>HOSPITAL MESTRE VITALINO</v>
          </cell>
          <cell r="E1720" t="str">
            <v>MARILIA CAVALCANTI CAMELO</v>
          </cell>
          <cell r="F1720" t="str">
            <v>1 - Médico</v>
          </cell>
          <cell r="G1720" t="str">
            <v>225170</v>
          </cell>
          <cell r="H1720">
            <v>45352</v>
          </cell>
          <cell r="L1720">
            <v>113.3372377</v>
          </cell>
          <cell r="M1720">
            <v>3.81</v>
          </cell>
          <cell r="O1720">
            <v>5.77</v>
          </cell>
          <cell r="P1720">
            <v>1.23</v>
          </cell>
        </row>
        <row r="1721">
          <cell r="C1721" t="str">
            <v>HOSPITAL MESTRE VITALINO</v>
          </cell>
          <cell r="E1721" t="str">
            <v>MARILIA DE FATIMA DA COSTA</v>
          </cell>
          <cell r="F1721" t="str">
            <v>2 - Outros Profissionais da Saúde</v>
          </cell>
          <cell r="G1721" t="str">
            <v>322205</v>
          </cell>
          <cell r="H1721">
            <v>45352</v>
          </cell>
          <cell r="L1721">
            <v>113.3372377</v>
          </cell>
          <cell r="M1721">
            <v>28.41</v>
          </cell>
          <cell r="O1721">
            <v>1.82</v>
          </cell>
          <cell r="R1721">
            <v>153.6</v>
          </cell>
          <cell r="S1721">
            <v>88.17</v>
          </cell>
          <cell r="Y1721">
            <v>1653.3100000000002</v>
          </cell>
          <cell r="AB1721" t="str">
            <v>PL14434</v>
          </cell>
        </row>
        <row r="1722">
          <cell r="C1722" t="str">
            <v>HOSPITAL MESTRE VITALINO</v>
          </cell>
          <cell r="E1722" t="str">
            <v>MARILIA GOMES DOS SANTOS</v>
          </cell>
          <cell r="F1722" t="str">
            <v>2 - Outros Profissionais da Saúde</v>
          </cell>
          <cell r="G1722" t="str">
            <v>221205</v>
          </cell>
          <cell r="H1722">
            <v>45352</v>
          </cell>
          <cell r="L1722">
            <v>113.3372377</v>
          </cell>
          <cell r="M1722">
            <v>9.39</v>
          </cell>
          <cell r="O1722">
            <v>1.82</v>
          </cell>
        </row>
        <row r="1723">
          <cell r="C1723" t="str">
            <v>HOSPITAL MESTRE VITALINO</v>
          </cell>
          <cell r="E1723" t="str">
            <v>MARILIA MORAIS VASCONCELOS MENDONCA</v>
          </cell>
          <cell r="F1723" t="str">
            <v>2 - Outros Profissionais da Saúde</v>
          </cell>
          <cell r="G1723" t="str">
            <v>223605</v>
          </cell>
          <cell r="H1723">
            <v>45352</v>
          </cell>
          <cell r="L1723">
            <v>113.3372377</v>
          </cell>
          <cell r="M1723">
            <v>3.54</v>
          </cell>
          <cell r="O1723">
            <v>1.35</v>
          </cell>
        </row>
        <row r="1724">
          <cell r="C1724" t="str">
            <v>HOSPITAL MESTRE VITALINO</v>
          </cell>
          <cell r="E1724" t="str">
            <v>MARINALVA MARIA DE MOURA</v>
          </cell>
          <cell r="F1724" t="str">
            <v>2 - Outros Profissionais da Saúde</v>
          </cell>
          <cell r="G1724" t="str">
            <v>322205</v>
          </cell>
          <cell r="H1724">
            <v>45352</v>
          </cell>
          <cell r="L1724">
            <v>113.3372377</v>
          </cell>
          <cell r="M1724">
            <v>29.39</v>
          </cell>
          <cell r="O1724">
            <v>1.82</v>
          </cell>
          <cell r="Y1724">
            <v>1653.3100000000002</v>
          </cell>
          <cell r="AB1724" t="str">
            <v>PL14434</v>
          </cell>
        </row>
        <row r="1725">
          <cell r="C1725" t="str">
            <v>HOSPITAL MESTRE VITALINO</v>
          </cell>
          <cell r="E1725" t="str">
            <v>MARINALVA MARIA VIEIRA DA SILVA</v>
          </cell>
          <cell r="F1725" t="str">
            <v>2 - Outros Profissionais da Saúde</v>
          </cell>
          <cell r="G1725" t="str">
            <v>322205</v>
          </cell>
          <cell r="H1725">
            <v>45352</v>
          </cell>
          <cell r="L1725">
            <v>113.3372377</v>
          </cell>
          <cell r="M1725">
            <v>27.43</v>
          </cell>
          <cell r="O1725">
            <v>1.82</v>
          </cell>
          <cell r="U1725">
            <v>77.55</v>
          </cell>
          <cell r="X1725" t="str">
            <v>AUX. CRECHE I</v>
          </cell>
          <cell r="Y1725">
            <v>1653.3100000000002</v>
          </cell>
          <cell r="AB1725" t="str">
            <v>PL14434</v>
          </cell>
        </row>
        <row r="1726">
          <cell r="C1726" t="str">
            <v>HOSPITAL MESTRE VITALINO</v>
          </cell>
          <cell r="E1726" t="str">
            <v>MARINARA ALICE COSTA DA SILVA</v>
          </cell>
          <cell r="F1726" t="str">
            <v>2 - Outros Profissionais da Saúde</v>
          </cell>
          <cell r="G1726" t="str">
            <v>223710</v>
          </cell>
          <cell r="H1726">
            <v>45352</v>
          </cell>
          <cell r="O1726">
            <v>1.82</v>
          </cell>
        </row>
        <row r="1727">
          <cell r="C1727" t="str">
            <v>HOSPITAL MESTRE VITALINO</v>
          </cell>
          <cell r="E1727" t="str">
            <v>MARINEIDE QUITERIA DA SILVA</v>
          </cell>
          <cell r="F1727" t="str">
            <v>3 - Administrativo</v>
          </cell>
          <cell r="G1727" t="str">
            <v>514320</v>
          </cell>
          <cell r="H1727">
            <v>45352</v>
          </cell>
          <cell r="O1727">
            <v>1.82</v>
          </cell>
        </row>
        <row r="1728">
          <cell r="C1728" t="str">
            <v>HOSPITAL MESTRE VITALINO</v>
          </cell>
          <cell r="E1728" t="str">
            <v>MARINEIDE SANTANA DA SILVA SOUZA</v>
          </cell>
          <cell r="F1728" t="str">
            <v>2 - Outros Profissionais da Saúde</v>
          </cell>
          <cell r="G1728" t="str">
            <v>322205</v>
          </cell>
          <cell r="H1728">
            <v>45352</v>
          </cell>
          <cell r="L1728">
            <v>113.3372377</v>
          </cell>
          <cell r="M1728">
            <v>27.43</v>
          </cell>
          <cell r="O1728">
            <v>1.82</v>
          </cell>
          <cell r="Y1728">
            <v>1653.3100000000002</v>
          </cell>
          <cell r="AB1728" t="str">
            <v>PL14434</v>
          </cell>
        </row>
        <row r="1729">
          <cell r="C1729" t="str">
            <v>HOSPITAL MESTRE VITALINO</v>
          </cell>
          <cell r="E1729" t="str">
            <v>MARIO ADILSON DE ESPINDOLA FILHO</v>
          </cell>
          <cell r="F1729" t="str">
            <v>1 - Médico</v>
          </cell>
          <cell r="G1729" t="str">
            <v>225125</v>
          </cell>
          <cell r="H1729">
            <v>45352</v>
          </cell>
          <cell r="L1729">
            <v>113.3372377</v>
          </cell>
          <cell r="M1729">
            <v>4.24</v>
          </cell>
          <cell r="O1729">
            <v>5.77</v>
          </cell>
          <cell r="P1729">
            <v>1.23</v>
          </cell>
        </row>
        <row r="1730">
          <cell r="C1730" t="str">
            <v>HOSPITAL MESTRE VITALINO</v>
          </cell>
          <cell r="E1730" t="str">
            <v>MARIO ANGELO MIGUEL SILVA</v>
          </cell>
          <cell r="F1730" t="str">
            <v>3 - Administrativo</v>
          </cell>
          <cell r="G1730" t="str">
            <v>410105</v>
          </cell>
          <cell r="H1730">
            <v>45352</v>
          </cell>
          <cell r="L1730">
            <v>113.3372377</v>
          </cell>
          <cell r="M1730">
            <v>25.52</v>
          </cell>
          <cell r="O1730">
            <v>1.82</v>
          </cell>
        </row>
        <row r="1731">
          <cell r="C1731" t="str">
            <v>HOSPITAL MESTRE VITALINO</v>
          </cell>
          <cell r="E1731" t="str">
            <v>MARISTELA GONÇALVES BARBOSA</v>
          </cell>
          <cell r="F1731" t="str">
            <v>2 - Outros Profissionais da Saúde</v>
          </cell>
          <cell r="G1731" t="str">
            <v>322205</v>
          </cell>
          <cell r="H1731">
            <v>45352</v>
          </cell>
          <cell r="L1731">
            <v>113.3372377</v>
          </cell>
          <cell r="M1731">
            <v>29.39</v>
          </cell>
          <cell r="O1731">
            <v>1.82</v>
          </cell>
          <cell r="Y1731">
            <v>1653.3100000000002</v>
          </cell>
          <cell r="AB1731" t="str">
            <v>PL14434</v>
          </cell>
        </row>
        <row r="1732">
          <cell r="C1732" t="str">
            <v>HOSPITAL MESTRE VITALINO</v>
          </cell>
          <cell r="E1732" t="str">
            <v>MARITZA CONDE DA SILVA VERCOSA</v>
          </cell>
          <cell r="F1732" t="str">
            <v>2 - Outros Profissionais da Saúde</v>
          </cell>
          <cell r="G1732" t="str">
            <v>223810</v>
          </cell>
          <cell r="H1732">
            <v>45352</v>
          </cell>
          <cell r="O1732">
            <v>1.82</v>
          </cell>
        </row>
        <row r="1733">
          <cell r="C1733" t="str">
            <v>HOSPITAL MESTRE VITALINO</v>
          </cell>
          <cell r="E1733" t="str">
            <v>MARIVALDO PAULO DOS SANTOS</v>
          </cell>
          <cell r="F1733" t="str">
            <v>3 - Administrativo</v>
          </cell>
          <cell r="G1733" t="str">
            <v>514320</v>
          </cell>
          <cell r="H1733">
            <v>45352</v>
          </cell>
          <cell r="O1733">
            <v>1.82</v>
          </cell>
        </row>
        <row r="1734">
          <cell r="C1734" t="str">
            <v>HOSPITAL MESTRE VITALINO</v>
          </cell>
          <cell r="E1734" t="str">
            <v>MARLIETE SEVERINA DA SILVA OLIVEIRA</v>
          </cell>
          <cell r="F1734" t="str">
            <v>3 - Administrativo</v>
          </cell>
          <cell r="G1734" t="str">
            <v>513505</v>
          </cell>
          <cell r="H1734">
            <v>45352</v>
          </cell>
          <cell r="L1734">
            <v>113.3372377</v>
          </cell>
          <cell r="M1734">
            <v>27.3</v>
          </cell>
          <cell r="O1734">
            <v>1.82</v>
          </cell>
          <cell r="R1734">
            <v>153.6</v>
          </cell>
          <cell r="S1734">
            <v>84.72</v>
          </cell>
        </row>
        <row r="1735">
          <cell r="C1735" t="str">
            <v>HOSPITAL MESTRE VITALINO</v>
          </cell>
          <cell r="E1735" t="str">
            <v>MARLUCE MARIA DA SILVA</v>
          </cell>
          <cell r="F1735" t="str">
            <v>2 - Outros Profissionais da Saúde</v>
          </cell>
          <cell r="G1735" t="str">
            <v>322205</v>
          </cell>
          <cell r="H1735">
            <v>45352</v>
          </cell>
          <cell r="L1735">
            <v>113.3372377</v>
          </cell>
          <cell r="M1735">
            <v>29.39</v>
          </cell>
          <cell r="O1735">
            <v>1.82</v>
          </cell>
          <cell r="R1735">
            <v>307.2</v>
          </cell>
          <cell r="S1735">
            <v>88.17</v>
          </cell>
          <cell r="Y1735">
            <v>1653.3100000000002</v>
          </cell>
          <cell r="AB1735" t="str">
            <v>PL14434</v>
          </cell>
        </row>
        <row r="1736">
          <cell r="C1736" t="str">
            <v>HOSPITAL MESTRE VITALINO</v>
          </cell>
          <cell r="E1736" t="str">
            <v>MARLY LUZINETE DA SILVA</v>
          </cell>
          <cell r="F1736" t="str">
            <v>2 - Outros Profissionais da Saúde</v>
          </cell>
          <cell r="G1736" t="str">
            <v>322205</v>
          </cell>
          <cell r="H1736">
            <v>45352</v>
          </cell>
          <cell r="O1736">
            <v>1.82</v>
          </cell>
          <cell r="Y1736">
            <v>1653.3100000000002</v>
          </cell>
          <cell r="AB1736" t="str">
            <v>PL14434</v>
          </cell>
        </row>
        <row r="1737">
          <cell r="C1737" t="str">
            <v>HOSPITAL MESTRE VITALINO</v>
          </cell>
          <cell r="E1737" t="str">
            <v>MARRCELLA HORTENCIA DA SILVA</v>
          </cell>
          <cell r="F1737" t="str">
            <v>2 - Outros Profissionais da Saúde</v>
          </cell>
          <cell r="G1737" t="str">
            <v>322205</v>
          </cell>
          <cell r="H1737">
            <v>45352</v>
          </cell>
          <cell r="L1737">
            <v>113.3372377</v>
          </cell>
          <cell r="M1737">
            <v>19.59</v>
          </cell>
          <cell r="O1737">
            <v>1.82</v>
          </cell>
          <cell r="Y1737">
            <v>1653.3100000000002</v>
          </cell>
          <cell r="AB1737" t="str">
            <v>PL14434</v>
          </cell>
        </row>
        <row r="1738">
          <cell r="C1738" t="str">
            <v>HOSPITAL MESTRE VITALINO</v>
          </cell>
          <cell r="E1738" t="str">
            <v>MARTA BORGES DA SILVA SANTOS</v>
          </cell>
          <cell r="F1738" t="str">
            <v>2 - Outros Profissionais da Saúde</v>
          </cell>
          <cell r="G1738" t="str">
            <v>322205</v>
          </cell>
          <cell r="H1738">
            <v>45352</v>
          </cell>
          <cell r="L1738">
            <v>113.3372377</v>
          </cell>
          <cell r="M1738">
            <v>29.39</v>
          </cell>
          <cell r="O1738">
            <v>1.82</v>
          </cell>
          <cell r="Y1738">
            <v>1653.3100000000002</v>
          </cell>
          <cell r="AB1738" t="str">
            <v>PL14434</v>
          </cell>
        </row>
        <row r="1739">
          <cell r="C1739" t="str">
            <v>HOSPITAL MESTRE VITALINO</v>
          </cell>
          <cell r="E1739" t="str">
            <v>MARTA TORRES DA SILVA CAVALCANTI</v>
          </cell>
          <cell r="F1739" t="str">
            <v>2 - Outros Profissionais da Saúde</v>
          </cell>
          <cell r="G1739" t="str">
            <v>223505</v>
          </cell>
          <cell r="H1739">
            <v>45352</v>
          </cell>
          <cell r="L1739">
            <v>113.3372377</v>
          </cell>
          <cell r="M1739">
            <v>0.14000000000000001</v>
          </cell>
          <cell r="O1739">
            <v>1.35</v>
          </cell>
          <cell r="U1739">
            <v>124.27000000000001</v>
          </cell>
          <cell r="X1739" t="str">
            <v>AUX. CRECHE I, AUX.CRECHE FÉRIAS</v>
          </cell>
          <cell r="Y1739">
            <v>972.42</v>
          </cell>
          <cell r="AB1739" t="str">
            <v>PL14434</v>
          </cell>
        </row>
        <row r="1740">
          <cell r="C1740" t="str">
            <v>HOSPITAL MESTRE VITALINO</v>
          </cell>
          <cell r="E1740" t="str">
            <v>MARTHIA MORGANA GONCALVES COUTO</v>
          </cell>
          <cell r="F1740" t="str">
            <v>2 - Outros Profissionais da Saúde</v>
          </cell>
          <cell r="G1740" t="str">
            <v>322205</v>
          </cell>
          <cell r="H1740">
            <v>45352</v>
          </cell>
          <cell r="O1740">
            <v>1.82</v>
          </cell>
        </row>
        <row r="1741">
          <cell r="C1741" t="str">
            <v>HOSPITAL MESTRE VITALINO</v>
          </cell>
          <cell r="E1741" t="str">
            <v>MARYANA KATARYNE CARVALHO DA CRUZ</v>
          </cell>
          <cell r="F1741" t="str">
            <v>2 - Outros Profissionais da Saúde</v>
          </cell>
          <cell r="G1741" t="str">
            <v>223505</v>
          </cell>
          <cell r="H1741">
            <v>45352</v>
          </cell>
          <cell r="L1741">
            <v>113.3372377</v>
          </cell>
          <cell r="M1741">
            <v>3.15</v>
          </cell>
          <cell r="O1741">
            <v>1.35</v>
          </cell>
          <cell r="Y1741">
            <v>972.42</v>
          </cell>
          <cell r="AB1741" t="str">
            <v>PL14434</v>
          </cell>
        </row>
        <row r="1742">
          <cell r="C1742" t="str">
            <v>HOSPITAL MESTRE VITALINO</v>
          </cell>
          <cell r="E1742" t="str">
            <v>MARYLAINNE CRYSTINA DA SILVA FERREIRA PACHECO</v>
          </cell>
          <cell r="F1742" t="str">
            <v>3 - Administrativo</v>
          </cell>
          <cell r="G1742" t="str">
            <v>411010</v>
          </cell>
          <cell r="H1742">
            <v>45352</v>
          </cell>
          <cell r="L1742">
            <v>113.3372377</v>
          </cell>
          <cell r="M1742">
            <v>29.32</v>
          </cell>
          <cell r="O1742">
            <v>1.82</v>
          </cell>
        </row>
        <row r="1743">
          <cell r="C1743" t="str">
            <v>HOSPITAL MESTRE VITALINO</v>
          </cell>
          <cell r="E1743" t="str">
            <v>MATEUS GOMES DA PAZ</v>
          </cell>
          <cell r="F1743" t="str">
            <v>2 - Outros Profissionais da Saúde</v>
          </cell>
          <cell r="G1743" t="str">
            <v>322205</v>
          </cell>
          <cell r="H1743">
            <v>45352</v>
          </cell>
          <cell r="L1743">
            <v>113.3372377</v>
          </cell>
          <cell r="M1743">
            <v>28.41</v>
          </cell>
          <cell r="O1743">
            <v>1.82</v>
          </cell>
          <cell r="Y1743">
            <v>1653.3100000000002</v>
          </cell>
          <cell r="AB1743" t="str">
            <v>PL14434</v>
          </cell>
        </row>
        <row r="1744">
          <cell r="C1744" t="str">
            <v>HOSPITAL MESTRE VITALINO</v>
          </cell>
          <cell r="E1744" t="str">
            <v>MATEUS JONATAS DA SILVA</v>
          </cell>
          <cell r="F1744" t="str">
            <v>2 - Outros Profissionais da Saúde</v>
          </cell>
          <cell r="G1744" t="str">
            <v>521130</v>
          </cell>
          <cell r="H1744">
            <v>45352</v>
          </cell>
          <cell r="L1744">
            <v>113.3372377</v>
          </cell>
          <cell r="M1744">
            <v>28.24</v>
          </cell>
          <cell r="O1744">
            <v>1.82</v>
          </cell>
        </row>
        <row r="1745">
          <cell r="C1745" t="str">
            <v>HOSPITAL MESTRE VITALINO</v>
          </cell>
          <cell r="E1745" t="str">
            <v>MATHEUS ALVES DE SOUZA</v>
          </cell>
          <cell r="F1745" t="str">
            <v>3 - Administrativo</v>
          </cell>
          <cell r="G1745" t="str">
            <v>411010</v>
          </cell>
          <cell r="H1745">
            <v>45352</v>
          </cell>
          <cell r="L1745">
            <v>113.3372377</v>
          </cell>
          <cell r="M1745">
            <v>29.32</v>
          </cell>
          <cell r="O1745">
            <v>1.82</v>
          </cell>
        </row>
        <row r="1746">
          <cell r="C1746" t="str">
            <v>HOSPITAL MESTRE VITALINO</v>
          </cell>
          <cell r="E1746" t="str">
            <v>MATHEUS CARNEIRO DA CUNHA COSTA</v>
          </cell>
          <cell r="F1746" t="str">
            <v>1 - Médico</v>
          </cell>
          <cell r="G1746" t="str">
            <v>225125</v>
          </cell>
          <cell r="H1746">
            <v>45352</v>
          </cell>
          <cell r="L1746">
            <v>113.3372377</v>
          </cell>
          <cell r="M1746">
            <v>4.24</v>
          </cell>
          <cell r="O1746">
            <v>5.77</v>
          </cell>
          <cell r="P1746">
            <v>1.23</v>
          </cell>
        </row>
        <row r="1747">
          <cell r="C1747" t="str">
            <v>HOSPITAL MESTRE VITALINO</v>
          </cell>
          <cell r="E1747" t="str">
            <v>MATHEUS FELLIPE MORAES GONCALVES</v>
          </cell>
          <cell r="F1747" t="str">
            <v>3 - Administrativo</v>
          </cell>
          <cell r="G1747" t="str">
            <v>411010</v>
          </cell>
          <cell r="H1747">
            <v>45352</v>
          </cell>
          <cell r="L1747">
            <v>113.3372377</v>
          </cell>
          <cell r="M1747">
            <v>29.32</v>
          </cell>
          <cell r="O1747">
            <v>1.82</v>
          </cell>
          <cell r="R1747">
            <v>307.2</v>
          </cell>
          <cell r="S1747">
            <v>87.97</v>
          </cell>
        </row>
        <row r="1748">
          <cell r="C1748" t="str">
            <v>HOSPITAL MESTRE VITALINO</v>
          </cell>
          <cell r="E1748" t="str">
            <v>MATHEUS FERNANDES BARBOSA GUIMARAES</v>
          </cell>
          <cell r="F1748" t="str">
            <v>2 - Outros Profissionais da Saúde</v>
          </cell>
          <cell r="G1748" t="str">
            <v>223505</v>
          </cell>
          <cell r="H1748">
            <v>45352</v>
          </cell>
          <cell r="L1748">
            <v>113.3372377</v>
          </cell>
          <cell r="M1748">
            <v>3.29</v>
          </cell>
          <cell r="O1748">
            <v>1.35</v>
          </cell>
          <cell r="Y1748">
            <v>972.42</v>
          </cell>
          <cell r="AB1748" t="str">
            <v>PL14434</v>
          </cell>
        </row>
        <row r="1749">
          <cell r="C1749" t="str">
            <v>HOSPITAL MESTRE VITALINO</v>
          </cell>
          <cell r="E1749" t="str">
            <v>MATHEUS LUCIANO SILVA GUIMARAES</v>
          </cell>
          <cell r="F1749" t="str">
            <v>2 - Outros Profissionais da Saúde</v>
          </cell>
          <cell r="G1749" t="str">
            <v>223505</v>
          </cell>
          <cell r="H1749">
            <v>45352</v>
          </cell>
          <cell r="O1749">
            <v>1.35</v>
          </cell>
          <cell r="Y1749">
            <v>1130.8899999999999</v>
          </cell>
          <cell r="AB1749" t="str">
            <v>PL14434</v>
          </cell>
        </row>
        <row r="1750">
          <cell r="C1750" t="str">
            <v>HOSPITAL MESTRE VITALINO</v>
          </cell>
          <cell r="E1750" t="str">
            <v>MATHEUS RIBEIRO BARROS CORREIA</v>
          </cell>
          <cell r="F1750" t="str">
            <v>1 - Médico</v>
          </cell>
          <cell r="G1750" t="str">
            <v>225125</v>
          </cell>
          <cell r="H1750">
            <v>45352</v>
          </cell>
          <cell r="L1750">
            <v>113.3372377</v>
          </cell>
          <cell r="M1750">
            <v>4.24</v>
          </cell>
          <cell r="O1750">
            <v>5.77</v>
          </cell>
          <cell r="P1750">
            <v>1.23</v>
          </cell>
        </row>
        <row r="1751">
          <cell r="C1751" t="str">
            <v>HOSPITAL MESTRE VITALINO</v>
          </cell>
          <cell r="E1751" t="str">
            <v>MATHEUS RICARDO DA SILVA</v>
          </cell>
          <cell r="F1751" t="str">
            <v>3 - Administrativo</v>
          </cell>
          <cell r="G1751" t="str">
            <v>515110</v>
          </cell>
          <cell r="H1751">
            <v>45352</v>
          </cell>
          <cell r="O1751">
            <v>1.82</v>
          </cell>
        </row>
        <row r="1752">
          <cell r="C1752" t="str">
            <v>HOSPITAL MESTRE VITALINO</v>
          </cell>
          <cell r="E1752" t="str">
            <v>MATHEUS TAVARES MONTEIRO</v>
          </cell>
          <cell r="F1752" t="str">
            <v>2 - Outros Profissionais da Saúde</v>
          </cell>
          <cell r="G1752" t="str">
            <v>521130</v>
          </cell>
          <cell r="H1752">
            <v>45352</v>
          </cell>
          <cell r="O1752">
            <v>1.82</v>
          </cell>
        </row>
        <row r="1753">
          <cell r="C1753" t="str">
            <v>HOSPITAL MESTRE VITALINO</v>
          </cell>
          <cell r="E1753" t="str">
            <v>MATHEUS VICTOR FERREIRA BATISTA</v>
          </cell>
          <cell r="F1753" t="str">
            <v>3 - Administrativo</v>
          </cell>
          <cell r="G1753" t="str">
            <v>411005</v>
          </cell>
          <cell r="H1753">
            <v>45352</v>
          </cell>
          <cell r="O1753">
            <v>1.82</v>
          </cell>
          <cell r="R1753">
            <v>403.2</v>
          </cell>
          <cell r="S1753">
            <v>39.74</v>
          </cell>
        </row>
        <row r="1754">
          <cell r="C1754" t="str">
            <v>HOSPITAL MESTRE VITALINO</v>
          </cell>
          <cell r="E1754" t="str">
            <v>MATIAS PEREIRA VIANA</v>
          </cell>
          <cell r="F1754" t="str">
            <v>3 - Administrativo</v>
          </cell>
          <cell r="G1754" t="str">
            <v>517410</v>
          </cell>
          <cell r="H1754">
            <v>45352</v>
          </cell>
          <cell r="L1754">
            <v>113.3372377</v>
          </cell>
          <cell r="M1754">
            <v>28.24</v>
          </cell>
          <cell r="O1754">
            <v>1.82</v>
          </cell>
        </row>
        <row r="1755">
          <cell r="C1755" t="str">
            <v>HOSPITAL MESTRE VITALINO</v>
          </cell>
          <cell r="E1755" t="str">
            <v>MATIAS SILVA MACIEL</v>
          </cell>
          <cell r="F1755" t="str">
            <v>3 - Administrativo</v>
          </cell>
          <cell r="G1755" t="str">
            <v>411010</v>
          </cell>
          <cell r="H1755">
            <v>45352</v>
          </cell>
          <cell r="L1755">
            <v>113.3372377</v>
          </cell>
          <cell r="M1755">
            <v>29.32</v>
          </cell>
          <cell r="O1755">
            <v>1.82</v>
          </cell>
          <cell r="R1755">
            <v>403.2</v>
          </cell>
          <cell r="S1755">
            <v>87.97</v>
          </cell>
        </row>
        <row r="1756">
          <cell r="C1756" t="str">
            <v>HOSPITAL MESTRE VITALINO</v>
          </cell>
          <cell r="E1756" t="str">
            <v>MAURICIO GUALBERTO PELLOSO FILHO</v>
          </cell>
          <cell r="F1756" t="str">
            <v>1 - Médico</v>
          </cell>
          <cell r="G1756" t="str">
            <v>225170</v>
          </cell>
          <cell r="H1756">
            <v>45352</v>
          </cell>
          <cell r="L1756">
            <v>113.3372377</v>
          </cell>
          <cell r="M1756">
            <v>3.39</v>
          </cell>
          <cell r="O1756">
            <v>5.77</v>
          </cell>
          <cell r="P1756">
            <v>1.23</v>
          </cell>
        </row>
        <row r="1757">
          <cell r="C1757" t="str">
            <v>HOSPITAL MESTRE VITALINO</v>
          </cell>
          <cell r="E1757" t="str">
            <v>MAURO MAURICIO JOSE DE CARVALHO</v>
          </cell>
          <cell r="F1757" t="str">
            <v>2 - Outros Profissionais da Saúde</v>
          </cell>
          <cell r="G1757" t="str">
            <v>324205</v>
          </cell>
          <cell r="H1757">
            <v>45352</v>
          </cell>
          <cell r="L1757">
            <v>113.3372377</v>
          </cell>
          <cell r="M1757">
            <v>39.659999999999997</v>
          </cell>
          <cell r="O1757">
            <v>1.82</v>
          </cell>
          <cell r="R1757">
            <v>307.2</v>
          </cell>
          <cell r="S1757">
            <v>118.99</v>
          </cell>
        </row>
        <row r="1758">
          <cell r="C1758" t="str">
            <v>HOSPITAL MESTRE VITALINO</v>
          </cell>
          <cell r="E1758" t="str">
            <v>MAXDAEL PEDROSA DA SILVA</v>
          </cell>
          <cell r="F1758" t="str">
            <v>3 - Administrativo</v>
          </cell>
          <cell r="G1758" t="str">
            <v>513430</v>
          </cell>
          <cell r="H1758">
            <v>45352</v>
          </cell>
          <cell r="L1758">
            <v>113.3372377</v>
          </cell>
          <cell r="M1758">
            <v>28.24</v>
          </cell>
          <cell r="O1758">
            <v>1.82</v>
          </cell>
        </row>
        <row r="1759">
          <cell r="C1759" t="str">
            <v>HOSPITAL MESTRE VITALINO</v>
          </cell>
          <cell r="E1759" t="str">
            <v>MAXIMIRA MICHAELLE DA SILVA TORRES</v>
          </cell>
          <cell r="F1759" t="str">
            <v>2 - Outros Profissionais da Saúde</v>
          </cell>
          <cell r="G1759" t="str">
            <v>322205</v>
          </cell>
          <cell r="H1759">
            <v>45352</v>
          </cell>
          <cell r="L1759">
            <v>113.3372377</v>
          </cell>
          <cell r="M1759">
            <v>29.39</v>
          </cell>
          <cell r="O1759">
            <v>1.82</v>
          </cell>
          <cell r="Y1759">
            <v>1653.3100000000002</v>
          </cell>
          <cell r="AB1759" t="str">
            <v>PL14434</v>
          </cell>
        </row>
        <row r="1760">
          <cell r="C1760" t="str">
            <v>HOSPITAL MESTRE VITALINO</v>
          </cell>
          <cell r="E1760" t="str">
            <v>MAYARA ARAUJO DE LIMA</v>
          </cell>
          <cell r="F1760" t="str">
            <v>2 - Outros Profissionais da Saúde</v>
          </cell>
          <cell r="G1760" t="str">
            <v>223505</v>
          </cell>
          <cell r="H1760">
            <v>45352</v>
          </cell>
          <cell r="L1760">
            <v>113.3372377</v>
          </cell>
          <cell r="M1760">
            <v>4.1100000000000003</v>
          </cell>
          <cell r="O1760">
            <v>1.35</v>
          </cell>
          <cell r="U1760">
            <v>120.26</v>
          </cell>
          <cell r="X1760" t="str">
            <v>AUX. CRECHE I</v>
          </cell>
          <cell r="Y1760">
            <v>972.42</v>
          </cell>
          <cell r="AB1760" t="str">
            <v>PL14434</v>
          </cell>
        </row>
        <row r="1761">
          <cell r="C1761" t="str">
            <v>HOSPITAL MESTRE VITALINO</v>
          </cell>
          <cell r="E1761" t="str">
            <v>MAYARA COUTO PIMENTEL</v>
          </cell>
          <cell r="F1761" t="str">
            <v>2 - Outros Profissionais da Saúde</v>
          </cell>
          <cell r="G1761" t="str">
            <v>223405</v>
          </cell>
          <cell r="H1761">
            <v>45352</v>
          </cell>
          <cell r="O1761">
            <v>1.82</v>
          </cell>
        </row>
        <row r="1762">
          <cell r="C1762" t="str">
            <v>HOSPITAL MESTRE VITALINO</v>
          </cell>
          <cell r="E1762" t="str">
            <v>MAYARA EDUARDA PEREIRA JUSTINO</v>
          </cell>
          <cell r="F1762" t="str">
            <v>2 - Outros Profissionais da Saúde</v>
          </cell>
          <cell r="G1762" t="str">
            <v>223605</v>
          </cell>
          <cell r="H1762">
            <v>45352</v>
          </cell>
          <cell r="O1762">
            <v>1.35</v>
          </cell>
          <cell r="U1762">
            <v>0</v>
          </cell>
        </row>
        <row r="1763">
          <cell r="C1763" t="str">
            <v>HOSPITAL MESTRE VITALINO</v>
          </cell>
          <cell r="E1763" t="str">
            <v>MAYARA KATIANE DA SILVA SOUSA</v>
          </cell>
          <cell r="F1763" t="str">
            <v>3 - Administrativo</v>
          </cell>
          <cell r="G1763" t="str">
            <v>411010</v>
          </cell>
          <cell r="H1763">
            <v>45352</v>
          </cell>
          <cell r="L1763">
            <v>113.3372377</v>
          </cell>
          <cell r="M1763">
            <v>29.32</v>
          </cell>
          <cell r="O1763">
            <v>1.82</v>
          </cell>
          <cell r="R1763">
            <v>403.2</v>
          </cell>
          <cell r="S1763">
            <v>87.97</v>
          </cell>
        </row>
        <row r="1764">
          <cell r="C1764" t="str">
            <v>HOSPITAL MESTRE VITALINO</v>
          </cell>
          <cell r="E1764" t="str">
            <v>MAYARA LORENNA CORREIA DE FARIAS</v>
          </cell>
          <cell r="F1764" t="str">
            <v>2 - Outros Profissionais da Saúde</v>
          </cell>
          <cell r="G1764" t="str">
            <v>322205</v>
          </cell>
          <cell r="H1764">
            <v>45352</v>
          </cell>
          <cell r="L1764">
            <v>113.3372377</v>
          </cell>
          <cell r="M1764">
            <v>28.41</v>
          </cell>
          <cell r="O1764">
            <v>1.82</v>
          </cell>
          <cell r="R1764">
            <v>307.2</v>
          </cell>
          <cell r="S1764">
            <v>88.17</v>
          </cell>
          <cell r="Y1764">
            <v>1653.3100000000002</v>
          </cell>
          <cell r="AB1764" t="str">
            <v>PL14434</v>
          </cell>
        </row>
        <row r="1765">
          <cell r="C1765" t="str">
            <v>HOSPITAL MESTRE VITALINO</v>
          </cell>
          <cell r="E1765" t="str">
            <v>MAYLLA KARLLA MACEDO DE SOUZA</v>
          </cell>
          <cell r="F1765" t="str">
            <v>2 - Outros Profissionais da Saúde</v>
          </cell>
          <cell r="G1765" t="str">
            <v>322205</v>
          </cell>
          <cell r="H1765">
            <v>45352</v>
          </cell>
          <cell r="L1765">
            <v>113.3372377</v>
          </cell>
          <cell r="M1765">
            <v>29.39</v>
          </cell>
          <cell r="O1765">
            <v>1.82</v>
          </cell>
          <cell r="R1765">
            <v>307.2</v>
          </cell>
          <cell r="S1765">
            <v>88.17</v>
          </cell>
          <cell r="Y1765">
            <v>1653.3100000000002</v>
          </cell>
          <cell r="AB1765" t="str">
            <v>PL14434</v>
          </cell>
        </row>
        <row r="1766">
          <cell r="C1766" t="str">
            <v>HOSPITAL MESTRE VITALINO</v>
          </cell>
          <cell r="E1766" t="str">
            <v>MERCIA DEBORA DE ATAIDE</v>
          </cell>
          <cell r="F1766" t="str">
            <v>2 - Outros Profissionais da Saúde</v>
          </cell>
          <cell r="G1766" t="str">
            <v>322205</v>
          </cell>
          <cell r="H1766">
            <v>45352</v>
          </cell>
          <cell r="L1766">
            <v>113.3372377</v>
          </cell>
          <cell r="M1766">
            <v>29.39</v>
          </cell>
          <cell r="O1766">
            <v>1.82</v>
          </cell>
          <cell r="Y1766">
            <v>1653.3100000000002</v>
          </cell>
          <cell r="AB1766" t="str">
            <v>PL14434</v>
          </cell>
        </row>
        <row r="1767">
          <cell r="C1767" t="str">
            <v>HOSPITAL MESTRE VITALINO</v>
          </cell>
          <cell r="E1767" t="str">
            <v>MERCIA MORGANA DA CONCEICAO CHAVES</v>
          </cell>
          <cell r="F1767" t="str">
            <v>2 - Outros Profissionais da Saúde</v>
          </cell>
          <cell r="G1767" t="str">
            <v>322205</v>
          </cell>
          <cell r="H1767">
            <v>45352</v>
          </cell>
          <cell r="O1767">
            <v>1.82</v>
          </cell>
          <cell r="Y1767">
            <v>1653.3100000000002</v>
          </cell>
          <cell r="AB1767" t="str">
            <v>PL14434</v>
          </cell>
        </row>
        <row r="1768">
          <cell r="C1768" t="str">
            <v>HOSPITAL MESTRE VITALINO</v>
          </cell>
          <cell r="E1768" t="str">
            <v>MICAELA LARISSA ALVES DA SILVA COSTA XAVIER</v>
          </cell>
          <cell r="F1768" t="str">
            <v>3 - Administrativo</v>
          </cell>
          <cell r="G1768" t="str">
            <v>410105</v>
          </cell>
          <cell r="H1768">
            <v>45352</v>
          </cell>
          <cell r="O1768">
            <v>1.82</v>
          </cell>
        </row>
        <row r="1769">
          <cell r="C1769" t="str">
            <v>HOSPITAL MESTRE VITALINO</v>
          </cell>
          <cell r="E1769" t="str">
            <v>MICAELLA MARIA ARRUDA MIRANDA</v>
          </cell>
          <cell r="F1769" t="str">
            <v>2 - Outros Profissionais da Saúde</v>
          </cell>
          <cell r="G1769" t="str">
            <v>223405</v>
          </cell>
          <cell r="H1769">
            <v>45352</v>
          </cell>
          <cell r="L1769">
            <v>113.3372377</v>
          </cell>
          <cell r="M1769">
            <v>8.16</v>
          </cell>
          <cell r="O1769">
            <v>1.82</v>
          </cell>
        </row>
        <row r="1770">
          <cell r="C1770" t="str">
            <v>HOSPITAL MESTRE VITALINO</v>
          </cell>
          <cell r="E1770" t="str">
            <v>MICHAEL DOUGLAS PEREIRA DA SILVA</v>
          </cell>
          <cell r="F1770" t="str">
            <v>2 - Outros Profissionais da Saúde</v>
          </cell>
          <cell r="G1770" t="str">
            <v>223405</v>
          </cell>
          <cell r="H1770">
            <v>45352</v>
          </cell>
          <cell r="L1770">
            <v>113.3372377</v>
          </cell>
          <cell r="M1770">
            <v>25.91</v>
          </cell>
          <cell r="O1770">
            <v>1.82</v>
          </cell>
        </row>
        <row r="1771">
          <cell r="C1771" t="str">
            <v>HOSPITAL MESTRE VITALINO</v>
          </cell>
          <cell r="E1771" t="str">
            <v>MICHAELLY MACEDO SOUZA</v>
          </cell>
          <cell r="F1771" t="str">
            <v>2 - Outros Profissionais da Saúde</v>
          </cell>
          <cell r="G1771" t="str">
            <v>223505</v>
          </cell>
          <cell r="H1771">
            <v>45352</v>
          </cell>
          <cell r="O1771">
            <v>1.35</v>
          </cell>
          <cell r="Y1771">
            <v>972.42</v>
          </cell>
          <cell r="AB1771" t="str">
            <v>PL14434</v>
          </cell>
        </row>
        <row r="1772">
          <cell r="C1772" t="str">
            <v>HOSPITAL MESTRE VITALINO</v>
          </cell>
          <cell r="E1772" t="str">
            <v>MICHEANGELA DOS SANTOS GOMES</v>
          </cell>
          <cell r="F1772" t="str">
            <v>3 - Administrativo</v>
          </cell>
          <cell r="G1772" t="str">
            <v>513430</v>
          </cell>
          <cell r="H1772">
            <v>45352</v>
          </cell>
          <cell r="O1772">
            <v>1.82</v>
          </cell>
        </row>
        <row r="1773">
          <cell r="C1773" t="str">
            <v>HOSPITAL MESTRE VITALINO</v>
          </cell>
          <cell r="E1773" t="str">
            <v>MICHELE PEREIRA NASCIMENTO</v>
          </cell>
          <cell r="F1773" t="str">
            <v>2 - Outros Profissionais da Saúde</v>
          </cell>
          <cell r="G1773" t="str">
            <v>322205</v>
          </cell>
          <cell r="H1773">
            <v>45352</v>
          </cell>
          <cell r="L1773">
            <v>113.3372377</v>
          </cell>
          <cell r="M1773">
            <v>29.39</v>
          </cell>
          <cell r="O1773">
            <v>1.82</v>
          </cell>
          <cell r="Y1773">
            <v>1653.3100000000002</v>
          </cell>
          <cell r="AB1773" t="str">
            <v>PL14434</v>
          </cell>
        </row>
        <row r="1774">
          <cell r="C1774" t="str">
            <v>HOSPITAL MESTRE VITALINO</v>
          </cell>
          <cell r="E1774" t="str">
            <v>MICHELLE DA SILVA CHAVES</v>
          </cell>
          <cell r="F1774" t="str">
            <v>2 - Outros Profissionais da Saúde</v>
          </cell>
          <cell r="G1774" t="str">
            <v>223505</v>
          </cell>
          <cell r="H1774">
            <v>45352</v>
          </cell>
          <cell r="L1774">
            <v>113.3372377</v>
          </cell>
          <cell r="M1774">
            <v>3.72</v>
          </cell>
          <cell r="O1774">
            <v>1.35</v>
          </cell>
          <cell r="Y1774">
            <v>1130.8899999999999</v>
          </cell>
          <cell r="AB1774" t="str">
            <v>PL14434</v>
          </cell>
        </row>
        <row r="1775">
          <cell r="C1775" t="str">
            <v>HOSPITAL MESTRE VITALINO</v>
          </cell>
          <cell r="E1775" t="str">
            <v>MICHELLE DA SILVA VIEIRA</v>
          </cell>
          <cell r="F1775" t="str">
            <v>2 - Outros Profissionais da Saúde</v>
          </cell>
          <cell r="G1775" t="str">
            <v>322205</v>
          </cell>
          <cell r="H1775">
            <v>45352</v>
          </cell>
          <cell r="L1775">
            <v>113.3372377</v>
          </cell>
          <cell r="M1775">
            <v>28.41</v>
          </cell>
          <cell r="O1775">
            <v>1.82</v>
          </cell>
          <cell r="Y1775">
            <v>1653.3100000000002</v>
          </cell>
          <cell r="AB1775" t="str">
            <v>PL14434</v>
          </cell>
        </row>
        <row r="1776">
          <cell r="C1776" t="str">
            <v>HOSPITAL MESTRE VITALINO</v>
          </cell>
          <cell r="E1776" t="str">
            <v>MICHELLE PATRICIA DE OLIVEIRA SANTOS</v>
          </cell>
          <cell r="F1776" t="str">
            <v>2 - Outros Profissionais da Saúde</v>
          </cell>
          <cell r="G1776" t="str">
            <v>223505</v>
          </cell>
          <cell r="H1776">
            <v>45352</v>
          </cell>
          <cell r="L1776">
            <v>113.3372377</v>
          </cell>
          <cell r="M1776">
            <v>3.97</v>
          </cell>
          <cell r="O1776">
            <v>1.35</v>
          </cell>
          <cell r="Y1776">
            <v>972.42</v>
          </cell>
          <cell r="AB1776" t="str">
            <v>PL14434</v>
          </cell>
        </row>
        <row r="1777">
          <cell r="C1777" t="str">
            <v>HOSPITAL MESTRE VITALINO</v>
          </cell>
          <cell r="E1777" t="str">
            <v>MICHELLY EDJANE FREIRE</v>
          </cell>
          <cell r="F1777" t="str">
            <v>2 - Outros Profissionais da Saúde</v>
          </cell>
          <cell r="G1777" t="str">
            <v>223505</v>
          </cell>
          <cell r="H1777">
            <v>45352</v>
          </cell>
          <cell r="L1777">
            <v>113.3372377</v>
          </cell>
          <cell r="M1777">
            <v>4.1100000000000003</v>
          </cell>
          <cell r="O1777">
            <v>1.35</v>
          </cell>
          <cell r="R1777">
            <v>115.2</v>
          </cell>
          <cell r="S1777">
            <v>115.2</v>
          </cell>
          <cell r="Y1777">
            <v>1130.8899999999999</v>
          </cell>
          <cell r="AB1777" t="str">
            <v>PL14434</v>
          </cell>
        </row>
        <row r="1778">
          <cell r="C1778" t="str">
            <v>HOSPITAL MESTRE VITALINO</v>
          </cell>
          <cell r="E1778" t="str">
            <v>MICHELLY RODRIGUES DOS SANTOS</v>
          </cell>
          <cell r="F1778" t="str">
            <v>2 - Outros Profissionais da Saúde</v>
          </cell>
          <cell r="G1778" t="str">
            <v>322205</v>
          </cell>
          <cell r="H1778">
            <v>45352</v>
          </cell>
          <cell r="L1778">
            <v>113.3372377</v>
          </cell>
          <cell r="M1778">
            <v>24.49</v>
          </cell>
          <cell r="O1778">
            <v>1.82</v>
          </cell>
          <cell r="U1778">
            <v>77.55</v>
          </cell>
          <cell r="X1778" t="str">
            <v>AUX. CRECHE I</v>
          </cell>
          <cell r="Y1778">
            <v>1653.3100000000002</v>
          </cell>
          <cell r="AB1778" t="str">
            <v>PL14434</v>
          </cell>
        </row>
        <row r="1779">
          <cell r="C1779" t="str">
            <v>HOSPITAL MESTRE VITALINO</v>
          </cell>
          <cell r="E1779" t="str">
            <v>MICHERLANE SOARES DE LUCENA</v>
          </cell>
          <cell r="F1779" t="str">
            <v>2 - Outros Profissionais da Saúde</v>
          </cell>
          <cell r="G1779" t="str">
            <v>322205</v>
          </cell>
          <cell r="H1779">
            <v>45352</v>
          </cell>
          <cell r="L1779">
            <v>113.3372377</v>
          </cell>
          <cell r="M1779">
            <v>29.39</v>
          </cell>
          <cell r="O1779">
            <v>1.82</v>
          </cell>
          <cell r="Y1779">
            <v>1653.3100000000002</v>
          </cell>
          <cell r="AB1779" t="str">
            <v>PL14434</v>
          </cell>
        </row>
        <row r="1780">
          <cell r="C1780" t="str">
            <v>HOSPITAL MESTRE VITALINO</v>
          </cell>
          <cell r="E1780" t="str">
            <v>MIGUEL ARCANJO SANTOS TORRES</v>
          </cell>
          <cell r="F1780" t="str">
            <v>3 - Administrativo</v>
          </cell>
          <cell r="G1780" t="str">
            <v>515110</v>
          </cell>
          <cell r="H1780">
            <v>45352</v>
          </cell>
          <cell r="L1780">
            <v>113.3372377</v>
          </cell>
          <cell r="M1780">
            <v>28.24</v>
          </cell>
          <cell r="O1780">
            <v>1.82</v>
          </cell>
        </row>
        <row r="1781">
          <cell r="C1781" t="str">
            <v>HOSPITAL MESTRE VITALINO</v>
          </cell>
          <cell r="E1781" t="str">
            <v>MIGUEL DE OLIVEIRA E SILVA</v>
          </cell>
          <cell r="F1781" t="str">
            <v>2 - Outros Profissionais da Saúde</v>
          </cell>
          <cell r="G1781" t="str">
            <v>322205</v>
          </cell>
          <cell r="H1781">
            <v>45352</v>
          </cell>
          <cell r="O1781">
            <v>1.82</v>
          </cell>
          <cell r="Y1781">
            <v>1653.3100000000002</v>
          </cell>
          <cell r="AB1781" t="str">
            <v>PL14434</v>
          </cell>
        </row>
        <row r="1782">
          <cell r="C1782" t="str">
            <v>HOSPITAL MESTRE VITALINO</v>
          </cell>
          <cell r="E1782" t="str">
            <v>MIKAEL CAVALCANTI CAMELO</v>
          </cell>
          <cell r="F1782" t="str">
            <v>1 - Médico</v>
          </cell>
          <cell r="G1782" t="str">
            <v>225125</v>
          </cell>
          <cell r="H1782">
            <v>45352</v>
          </cell>
          <cell r="L1782">
            <v>113.3372377</v>
          </cell>
          <cell r="M1782">
            <v>4.24</v>
          </cell>
          <cell r="O1782">
            <v>5.77</v>
          </cell>
          <cell r="P1782">
            <v>1.23</v>
          </cell>
        </row>
        <row r="1783">
          <cell r="C1783" t="str">
            <v>HOSPITAL MESTRE VITALINO</v>
          </cell>
          <cell r="E1783" t="str">
            <v>MIKAEL FLORENCIO DA SILVA</v>
          </cell>
          <cell r="F1783" t="str">
            <v>2 - Outros Profissionais da Saúde</v>
          </cell>
          <cell r="G1783" t="str">
            <v>521130</v>
          </cell>
          <cell r="H1783">
            <v>45352</v>
          </cell>
          <cell r="L1783">
            <v>113.3372377</v>
          </cell>
          <cell r="M1783">
            <v>25.42</v>
          </cell>
          <cell r="O1783">
            <v>1.82</v>
          </cell>
        </row>
        <row r="1784">
          <cell r="C1784" t="str">
            <v>HOSPITAL MESTRE VITALINO</v>
          </cell>
          <cell r="E1784" t="str">
            <v>MIKAELE GOMES DA SILVA</v>
          </cell>
          <cell r="F1784" t="str">
            <v>2 - Outros Profissionais da Saúde</v>
          </cell>
          <cell r="G1784" t="str">
            <v>322205</v>
          </cell>
          <cell r="H1784">
            <v>45352</v>
          </cell>
          <cell r="L1784">
            <v>113.3372377</v>
          </cell>
          <cell r="M1784">
            <v>29.39</v>
          </cell>
          <cell r="O1784">
            <v>1.82</v>
          </cell>
          <cell r="Y1784">
            <v>1653.3100000000002</v>
          </cell>
          <cell r="AB1784" t="str">
            <v>PL14434</v>
          </cell>
        </row>
        <row r="1785">
          <cell r="C1785" t="str">
            <v>HOSPITAL MESTRE VITALINO</v>
          </cell>
          <cell r="E1785" t="str">
            <v>MIKAELLI DE OLIVEIRA SILVA</v>
          </cell>
          <cell r="F1785" t="str">
            <v>3 - Administrativo</v>
          </cell>
          <cell r="G1785" t="str">
            <v>514320</v>
          </cell>
          <cell r="H1785">
            <v>45352</v>
          </cell>
          <cell r="O1785">
            <v>1.82</v>
          </cell>
          <cell r="R1785">
            <v>307.2</v>
          </cell>
          <cell r="S1785">
            <v>84.72</v>
          </cell>
        </row>
        <row r="1786">
          <cell r="C1786" t="str">
            <v>HOSPITAL MESTRE VITALINO</v>
          </cell>
          <cell r="E1786" t="str">
            <v>MIKAELLY DOS SANTOS ANTUNES</v>
          </cell>
          <cell r="F1786" t="str">
            <v>2 - Outros Profissionais da Saúde</v>
          </cell>
          <cell r="G1786" t="str">
            <v>322205</v>
          </cell>
          <cell r="H1786">
            <v>45352</v>
          </cell>
          <cell r="L1786">
            <v>113.3372377</v>
          </cell>
          <cell r="M1786">
            <v>29.39</v>
          </cell>
          <cell r="O1786">
            <v>1.82</v>
          </cell>
          <cell r="Y1786">
            <v>1653.3100000000002</v>
          </cell>
          <cell r="AB1786" t="str">
            <v>PL14434</v>
          </cell>
        </row>
        <row r="1787">
          <cell r="C1787" t="str">
            <v>HOSPITAL MESTRE VITALINO</v>
          </cell>
          <cell r="E1787" t="str">
            <v>MIKELAYNE CRISTINA SANTANA SANTOS</v>
          </cell>
          <cell r="F1787" t="str">
            <v>2 - Outros Profissionais da Saúde</v>
          </cell>
          <cell r="G1787" t="str">
            <v>322205</v>
          </cell>
          <cell r="H1787">
            <v>45352</v>
          </cell>
          <cell r="L1787">
            <v>113.3372377</v>
          </cell>
          <cell r="M1787">
            <v>28.41</v>
          </cell>
          <cell r="O1787">
            <v>1.82</v>
          </cell>
          <cell r="Y1787">
            <v>1653.3100000000002</v>
          </cell>
          <cell r="AB1787" t="str">
            <v>PL14434</v>
          </cell>
        </row>
        <row r="1788">
          <cell r="C1788" t="str">
            <v>HOSPITAL MESTRE VITALINO</v>
          </cell>
          <cell r="E1788" t="str">
            <v>MILCA SILICIA MORAIS PESSOA</v>
          </cell>
          <cell r="F1788" t="str">
            <v>2 - Outros Profissionais da Saúde</v>
          </cell>
          <cell r="G1788" t="str">
            <v>223505</v>
          </cell>
          <cell r="H1788">
            <v>45352</v>
          </cell>
          <cell r="O1788">
            <v>1.35</v>
          </cell>
          <cell r="Y1788">
            <v>972.42</v>
          </cell>
          <cell r="AB1788" t="str">
            <v>PL14434</v>
          </cell>
        </row>
        <row r="1789">
          <cell r="C1789" t="str">
            <v>HOSPITAL MESTRE VITALINO</v>
          </cell>
          <cell r="E1789" t="str">
            <v>MILENE DE CARVALHO RODRIGUES DA SILVA</v>
          </cell>
          <cell r="F1789" t="str">
            <v>3 - Administrativo</v>
          </cell>
          <cell r="G1789" t="str">
            <v>411010</v>
          </cell>
          <cell r="H1789">
            <v>45352</v>
          </cell>
          <cell r="L1789">
            <v>113.3372377</v>
          </cell>
          <cell r="M1789">
            <v>29.32</v>
          </cell>
          <cell r="O1789">
            <v>1.82</v>
          </cell>
          <cell r="R1789">
            <v>403.2</v>
          </cell>
          <cell r="S1789">
            <v>87.97</v>
          </cell>
        </row>
        <row r="1790">
          <cell r="C1790" t="str">
            <v>HOSPITAL MESTRE VITALINO</v>
          </cell>
          <cell r="E1790" t="str">
            <v>MILENE GONCALVES LIMA</v>
          </cell>
          <cell r="F1790" t="str">
            <v>2 - Outros Profissionais da Saúde</v>
          </cell>
          <cell r="G1790" t="str">
            <v>322205</v>
          </cell>
          <cell r="H1790">
            <v>45352</v>
          </cell>
          <cell r="O1790">
            <v>1.82</v>
          </cell>
        </row>
        <row r="1791">
          <cell r="C1791" t="str">
            <v>HOSPITAL MESTRE VITALINO</v>
          </cell>
          <cell r="E1791" t="str">
            <v>MILLANDRA IRIS DA SILVA BEZERRA</v>
          </cell>
          <cell r="F1791" t="str">
            <v>2 - Outros Profissionais da Saúde</v>
          </cell>
          <cell r="G1791" t="str">
            <v>322205</v>
          </cell>
          <cell r="H1791">
            <v>45352</v>
          </cell>
          <cell r="L1791">
            <v>113.3372377</v>
          </cell>
          <cell r="M1791">
            <v>16.649999999999999</v>
          </cell>
          <cell r="O1791">
            <v>1.82</v>
          </cell>
          <cell r="U1791">
            <v>77.55</v>
          </cell>
          <cell r="X1791" t="str">
            <v>AUX. CRECHE I</v>
          </cell>
          <cell r="Y1791">
            <v>1653.3100000000002</v>
          </cell>
          <cell r="AB1791" t="str">
            <v>PL14434</v>
          </cell>
        </row>
        <row r="1792">
          <cell r="C1792" t="str">
            <v>HOSPITAL MESTRE VITALINO</v>
          </cell>
          <cell r="E1792" t="str">
            <v>MIRELE ANA DA SILVA</v>
          </cell>
          <cell r="F1792" t="str">
            <v>2 - Outros Profissionais da Saúde</v>
          </cell>
          <cell r="G1792" t="str">
            <v>322205</v>
          </cell>
          <cell r="H1792">
            <v>45352</v>
          </cell>
          <cell r="O1792">
            <v>1.82</v>
          </cell>
          <cell r="U1792">
            <v>77.55</v>
          </cell>
          <cell r="X1792" t="str">
            <v>AUX. CRECHE I, AUX.CRECHE FÉRIAS</v>
          </cell>
          <cell r="Y1792">
            <v>1653.3100000000002</v>
          </cell>
          <cell r="AB1792" t="str">
            <v>PL14434</v>
          </cell>
        </row>
        <row r="1793">
          <cell r="C1793" t="str">
            <v>HOSPITAL MESTRE VITALINO</v>
          </cell>
          <cell r="E1793" t="str">
            <v>MIRELE BETANIA DA SILVA</v>
          </cell>
          <cell r="F1793" t="str">
            <v>2 - Outros Profissionais da Saúde</v>
          </cell>
          <cell r="G1793" t="str">
            <v>322205</v>
          </cell>
          <cell r="H1793">
            <v>45352</v>
          </cell>
          <cell r="O1793">
            <v>1.82</v>
          </cell>
          <cell r="U1793">
            <v>77.55</v>
          </cell>
          <cell r="X1793" t="str">
            <v>AUX. CRECHE I, AUX.CRECHE FÉRIAS</v>
          </cell>
          <cell r="Y1793">
            <v>1653.3100000000002</v>
          </cell>
          <cell r="AB1793" t="str">
            <v>PL14434</v>
          </cell>
        </row>
        <row r="1794">
          <cell r="C1794" t="str">
            <v>HOSPITAL MESTRE VITALINO</v>
          </cell>
          <cell r="E1794" t="str">
            <v>MIRELLA DE LIMA PIRES RAPOSO</v>
          </cell>
          <cell r="F1794" t="str">
            <v>1 - Médico</v>
          </cell>
          <cell r="G1794" t="str">
            <v>225225</v>
          </cell>
          <cell r="H1794">
            <v>45352</v>
          </cell>
          <cell r="L1794">
            <v>113.3372377</v>
          </cell>
          <cell r="M1794">
            <v>4.24</v>
          </cell>
          <cell r="O1794">
            <v>5.77</v>
          </cell>
          <cell r="P1794">
            <v>1.23</v>
          </cell>
        </row>
        <row r="1795">
          <cell r="C1795" t="str">
            <v>HOSPITAL MESTRE VITALINO</v>
          </cell>
          <cell r="E1795" t="str">
            <v>MIRELLE BEATRIZ SILVA SANTOS</v>
          </cell>
          <cell r="F1795" t="str">
            <v>2 - Outros Profissionais da Saúde</v>
          </cell>
          <cell r="G1795" t="str">
            <v>322205</v>
          </cell>
          <cell r="H1795">
            <v>45352</v>
          </cell>
          <cell r="L1795">
            <v>113.3372377</v>
          </cell>
          <cell r="M1795">
            <v>29.39</v>
          </cell>
          <cell r="O1795">
            <v>1.82</v>
          </cell>
          <cell r="U1795">
            <v>77.55</v>
          </cell>
          <cell r="X1795" t="str">
            <v>AUX. CRECHE I</v>
          </cell>
          <cell r="Y1795">
            <v>1653.3100000000002</v>
          </cell>
          <cell r="AB1795" t="str">
            <v>PL14434</v>
          </cell>
        </row>
        <row r="1796">
          <cell r="C1796" t="str">
            <v>HOSPITAL MESTRE VITALINO</v>
          </cell>
          <cell r="E1796" t="str">
            <v>MIRELLY DE LUCENA OLIVEIRA</v>
          </cell>
          <cell r="F1796" t="str">
            <v>2 - Outros Profissionais da Saúde</v>
          </cell>
          <cell r="G1796" t="str">
            <v>322205</v>
          </cell>
          <cell r="H1796">
            <v>45352</v>
          </cell>
          <cell r="O1796">
            <v>1.82</v>
          </cell>
          <cell r="Y1796">
            <v>1653.3100000000002</v>
          </cell>
          <cell r="AB1796" t="str">
            <v>PL14434</v>
          </cell>
        </row>
        <row r="1797">
          <cell r="C1797" t="str">
            <v>HOSPITAL MESTRE VITALINO</v>
          </cell>
          <cell r="E1797" t="str">
            <v>MIRIAM GISLEIA ABREU DE LIMA</v>
          </cell>
          <cell r="F1797" t="str">
            <v>2 - Outros Profissionais da Saúde</v>
          </cell>
          <cell r="G1797" t="str">
            <v>223505</v>
          </cell>
          <cell r="H1797">
            <v>45352</v>
          </cell>
          <cell r="L1797">
            <v>113.3372377</v>
          </cell>
          <cell r="M1797">
            <v>3.97</v>
          </cell>
          <cell r="O1797">
            <v>1.35</v>
          </cell>
          <cell r="Y1797">
            <v>972.42</v>
          </cell>
          <cell r="AB1797" t="str">
            <v>PL14434</v>
          </cell>
        </row>
        <row r="1798">
          <cell r="C1798" t="str">
            <v>HOSPITAL MESTRE VITALINO</v>
          </cell>
          <cell r="E1798" t="str">
            <v>MIRIAN JOSEFA DA SILVA DO ESPIRITO SANTO</v>
          </cell>
          <cell r="F1798" t="str">
            <v>2 - Outros Profissionais da Saúde</v>
          </cell>
          <cell r="G1798" t="str">
            <v>322205</v>
          </cell>
          <cell r="H1798">
            <v>45352</v>
          </cell>
          <cell r="L1798">
            <v>113.3372377</v>
          </cell>
          <cell r="M1798">
            <v>27.43</v>
          </cell>
          <cell r="O1798">
            <v>1.82</v>
          </cell>
          <cell r="Y1798">
            <v>1653.3100000000002</v>
          </cell>
          <cell r="AB1798" t="str">
            <v>PL14434</v>
          </cell>
        </row>
        <row r="1799">
          <cell r="C1799" t="str">
            <v>HOSPITAL MESTRE VITALINO</v>
          </cell>
          <cell r="E1799" t="str">
            <v>MIRIAN MARIA DA SILVA</v>
          </cell>
          <cell r="F1799" t="str">
            <v>3 - Administrativo</v>
          </cell>
          <cell r="G1799" t="str">
            <v>514320</v>
          </cell>
          <cell r="H1799">
            <v>45352</v>
          </cell>
          <cell r="L1799">
            <v>113.3372377</v>
          </cell>
          <cell r="M1799">
            <v>19.77</v>
          </cell>
          <cell r="O1799">
            <v>1.82</v>
          </cell>
          <cell r="R1799">
            <v>307.2</v>
          </cell>
          <cell r="S1799">
            <v>84.72</v>
          </cell>
        </row>
        <row r="1800">
          <cell r="C1800" t="str">
            <v>HOSPITAL MESTRE VITALINO</v>
          </cell>
          <cell r="E1800" t="str">
            <v>MIRIAN MELO DE AZEVEDO DA SILVA</v>
          </cell>
          <cell r="F1800" t="str">
            <v>2 - Outros Profissionais da Saúde</v>
          </cell>
          <cell r="G1800" t="str">
            <v>322205</v>
          </cell>
          <cell r="H1800">
            <v>45352</v>
          </cell>
          <cell r="L1800">
            <v>113.3372377</v>
          </cell>
          <cell r="M1800">
            <v>29.39</v>
          </cell>
          <cell r="O1800">
            <v>1.82</v>
          </cell>
          <cell r="Y1800">
            <v>1653.3100000000002</v>
          </cell>
          <cell r="AB1800" t="str">
            <v>PL14434</v>
          </cell>
        </row>
        <row r="1801">
          <cell r="C1801" t="str">
            <v>HOSPITAL MESTRE VITALINO</v>
          </cell>
          <cell r="E1801" t="str">
            <v>MIRIAN OLIVEIRA DE ARAUJO VASCONCELOS</v>
          </cell>
          <cell r="F1801" t="str">
            <v>2 - Outros Profissionais da Saúde</v>
          </cell>
          <cell r="G1801" t="str">
            <v>322205</v>
          </cell>
          <cell r="H1801">
            <v>45352</v>
          </cell>
          <cell r="L1801">
            <v>113.3372377</v>
          </cell>
          <cell r="M1801">
            <v>29.39</v>
          </cell>
          <cell r="O1801">
            <v>1.82</v>
          </cell>
          <cell r="Y1801">
            <v>1653.3100000000002</v>
          </cell>
          <cell r="AB1801" t="str">
            <v>PL14434</v>
          </cell>
        </row>
        <row r="1802">
          <cell r="C1802" t="str">
            <v>HOSPITAL MESTRE VITALINO</v>
          </cell>
          <cell r="E1802" t="str">
            <v>MIRIAN SILVA DE MELO LEANDRO</v>
          </cell>
          <cell r="F1802" t="str">
            <v>2 - Outros Profissionais da Saúde</v>
          </cell>
          <cell r="G1802" t="str">
            <v>223505</v>
          </cell>
          <cell r="H1802">
            <v>45352</v>
          </cell>
          <cell r="L1802">
            <v>113.3372377</v>
          </cell>
          <cell r="M1802">
            <v>3.85</v>
          </cell>
          <cell r="O1802">
            <v>1.35</v>
          </cell>
          <cell r="Y1802">
            <v>1130.8899999999999</v>
          </cell>
          <cell r="AB1802" t="str">
            <v>PL14434</v>
          </cell>
        </row>
        <row r="1803">
          <cell r="C1803" t="str">
            <v>HOSPITAL MESTRE VITALINO</v>
          </cell>
          <cell r="E1803" t="str">
            <v>MIRYAM BATISTA SEIXAS</v>
          </cell>
          <cell r="F1803" t="str">
            <v>1 - Médico</v>
          </cell>
          <cell r="G1803" t="str">
            <v>225121</v>
          </cell>
          <cell r="H1803">
            <v>45352</v>
          </cell>
          <cell r="O1803">
            <v>5.77</v>
          </cell>
          <cell r="P1803">
            <v>1.23</v>
          </cell>
          <cell r="Y1803">
            <v>3222.2222222199998</v>
          </cell>
          <cell r="AB1803" t="str">
            <v>LOCAÇÃO DE ÔNIBUS</v>
          </cell>
        </row>
        <row r="1804">
          <cell r="C1804" t="str">
            <v>HOSPITAL MESTRE VITALINO</v>
          </cell>
          <cell r="E1804" t="str">
            <v>MITCHELL ROBERT ALVES MEDEIROS</v>
          </cell>
          <cell r="F1804" t="str">
            <v>3 - Administrativo</v>
          </cell>
          <cell r="G1804" t="str">
            <v>411010</v>
          </cell>
          <cell r="H1804">
            <v>45352</v>
          </cell>
          <cell r="L1804">
            <v>113.3372377</v>
          </cell>
          <cell r="M1804">
            <v>29.32</v>
          </cell>
          <cell r="O1804">
            <v>1.82</v>
          </cell>
        </row>
        <row r="1805">
          <cell r="C1805" t="str">
            <v>HOSPITAL MESTRE VITALINO</v>
          </cell>
          <cell r="E1805" t="str">
            <v>MONAH FABRETI MENDES PORTO</v>
          </cell>
          <cell r="F1805" t="str">
            <v>1 - Médico</v>
          </cell>
          <cell r="G1805" t="str">
            <v>225225</v>
          </cell>
          <cell r="H1805">
            <v>45352</v>
          </cell>
          <cell r="L1805">
            <v>113.3372377</v>
          </cell>
          <cell r="M1805">
            <v>4.24</v>
          </cell>
          <cell r="O1805">
            <v>5.77</v>
          </cell>
          <cell r="P1805">
            <v>1.23</v>
          </cell>
        </row>
        <row r="1806">
          <cell r="C1806" t="str">
            <v>HOSPITAL MESTRE VITALINO</v>
          </cell>
          <cell r="E1806" t="str">
            <v>MONALISA VITORIA ALVES DE AQUINO</v>
          </cell>
          <cell r="F1806" t="str">
            <v>2 - Outros Profissionais da Saúde</v>
          </cell>
          <cell r="G1806" t="str">
            <v>223605</v>
          </cell>
          <cell r="H1806">
            <v>45352</v>
          </cell>
          <cell r="L1806">
            <v>113.3372377</v>
          </cell>
          <cell r="M1806">
            <v>3.42</v>
          </cell>
          <cell r="O1806">
            <v>1.35</v>
          </cell>
        </row>
        <row r="1807">
          <cell r="C1807" t="str">
            <v>HOSPITAL MESTRE VITALINO</v>
          </cell>
          <cell r="E1807" t="str">
            <v>MONALIZA CRISTINA RODRIGUES DA SILVA</v>
          </cell>
          <cell r="F1807" t="str">
            <v>2 - Outros Profissionais da Saúde</v>
          </cell>
          <cell r="G1807" t="str">
            <v>223505</v>
          </cell>
          <cell r="H1807">
            <v>45352</v>
          </cell>
          <cell r="O1807">
            <v>1.35</v>
          </cell>
          <cell r="Y1807">
            <v>972.42</v>
          </cell>
          <cell r="AB1807" t="str">
            <v>PL14434</v>
          </cell>
        </row>
        <row r="1808">
          <cell r="C1808" t="str">
            <v>HOSPITAL MESTRE VITALINO</v>
          </cell>
          <cell r="E1808" t="str">
            <v>MONALIZA MARIA DA SILVA</v>
          </cell>
          <cell r="F1808" t="str">
            <v>2 - Outros Profissionais da Saúde</v>
          </cell>
          <cell r="G1808" t="str">
            <v>322205</v>
          </cell>
          <cell r="H1808">
            <v>45352</v>
          </cell>
          <cell r="L1808">
            <v>113.3372377</v>
          </cell>
          <cell r="M1808">
            <v>28.41</v>
          </cell>
          <cell r="O1808">
            <v>1.82</v>
          </cell>
          <cell r="Y1808">
            <v>1653.3100000000002</v>
          </cell>
          <cell r="AB1808" t="str">
            <v>PL14434</v>
          </cell>
        </row>
        <row r="1809">
          <cell r="C1809" t="str">
            <v>HOSPITAL MESTRE VITALINO</v>
          </cell>
          <cell r="E1809" t="str">
            <v>MONICA IRIS DO NASCIMENTO</v>
          </cell>
          <cell r="F1809" t="str">
            <v>2 - Outros Profissionais da Saúde</v>
          </cell>
          <cell r="G1809" t="str">
            <v>322205</v>
          </cell>
          <cell r="H1809">
            <v>45352</v>
          </cell>
          <cell r="O1809">
            <v>1.82</v>
          </cell>
          <cell r="Y1809">
            <v>1653.3100000000002</v>
          </cell>
          <cell r="AB1809" t="str">
            <v>PL14434</v>
          </cell>
        </row>
        <row r="1810">
          <cell r="C1810" t="str">
            <v>HOSPITAL MESTRE VITALINO</v>
          </cell>
          <cell r="E1810" t="str">
            <v>MONICA LETICIA DE LIMA DOS SANTOS</v>
          </cell>
          <cell r="F1810" t="str">
            <v>2 - Outros Profissionais da Saúde</v>
          </cell>
          <cell r="G1810" t="str">
            <v>515205</v>
          </cell>
          <cell r="H1810">
            <v>45352</v>
          </cell>
          <cell r="L1810">
            <v>113.3372377</v>
          </cell>
          <cell r="M1810">
            <v>28.24</v>
          </cell>
          <cell r="O1810">
            <v>1.82</v>
          </cell>
          <cell r="R1810">
            <v>153.6</v>
          </cell>
          <cell r="S1810">
            <v>84.72</v>
          </cell>
        </row>
        <row r="1811">
          <cell r="C1811" t="str">
            <v>HOSPITAL MESTRE VITALINO</v>
          </cell>
          <cell r="E1811" t="str">
            <v>MONICA RUFINO ALVES MATIAS</v>
          </cell>
          <cell r="F1811" t="str">
            <v>1 - Médico</v>
          </cell>
          <cell r="G1811" t="str">
            <v>225125</v>
          </cell>
          <cell r="H1811">
            <v>45352</v>
          </cell>
          <cell r="L1811">
            <v>113.3372377</v>
          </cell>
          <cell r="M1811">
            <v>3.95</v>
          </cell>
          <cell r="O1811">
            <v>5.77</v>
          </cell>
          <cell r="P1811">
            <v>1.23</v>
          </cell>
        </row>
        <row r="1812">
          <cell r="C1812" t="str">
            <v>HOSPITAL MESTRE VITALINO</v>
          </cell>
          <cell r="E1812" t="str">
            <v>MONIKE ELLEN DE MACEDO LIMA</v>
          </cell>
          <cell r="F1812" t="str">
            <v>2 - Outros Profissionais da Saúde</v>
          </cell>
          <cell r="G1812" t="str">
            <v>521130</v>
          </cell>
          <cell r="H1812">
            <v>45352</v>
          </cell>
          <cell r="L1812">
            <v>113.3372377</v>
          </cell>
          <cell r="M1812">
            <v>22.59</v>
          </cell>
          <cell r="O1812">
            <v>1.82</v>
          </cell>
        </row>
        <row r="1813">
          <cell r="C1813" t="str">
            <v>HOSPITAL MESTRE VITALINO</v>
          </cell>
          <cell r="E1813" t="str">
            <v>MONIQUE DOS SANTOS SOUSA</v>
          </cell>
          <cell r="F1813" t="str">
            <v>2 - Outros Profissionais da Saúde</v>
          </cell>
          <cell r="G1813" t="str">
            <v>322205</v>
          </cell>
          <cell r="H1813">
            <v>45352</v>
          </cell>
          <cell r="O1813">
            <v>1.82</v>
          </cell>
          <cell r="Y1813">
            <v>1653.3100000000002</v>
          </cell>
          <cell r="AB1813" t="str">
            <v>PL14434</v>
          </cell>
        </row>
        <row r="1814">
          <cell r="C1814" t="str">
            <v>HOSPITAL MESTRE VITALINO</v>
          </cell>
          <cell r="E1814" t="str">
            <v>MONIQUE GRECO VILA NOVA MAGALHAES</v>
          </cell>
          <cell r="F1814" t="str">
            <v>2 - Outros Profissionais da Saúde</v>
          </cell>
          <cell r="G1814" t="str">
            <v>322205</v>
          </cell>
          <cell r="H1814">
            <v>45352</v>
          </cell>
          <cell r="L1814">
            <v>113.3372377</v>
          </cell>
          <cell r="M1814">
            <v>29.39</v>
          </cell>
          <cell r="O1814">
            <v>1.82</v>
          </cell>
          <cell r="Y1814">
            <v>1653.3100000000002</v>
          </cell>
          <cell r="AB1814" t="str">
            <v>PL14434</v>
          </cell>
        </row>
        <row r="1815">
          <cell r="C1815" t="str">
            <v>HOSPITAL MESTRE VITALINO</v>
          </cell>
          <cell r="E1815" t="str">
            <v>MONIQUE STEPHANY SILVA</v>
          </cell>
          <cell r="F1815" t="str">
            <v>2 - Outros Profissionais da Saúde</v>
          </cell>
          <cell r="G1815" t="str">
            <v>322205</v>
          </cell>
          <cell r="H1815">
            <v>45352</v>
          </cell>
          <cell r="L1815">
            <v>113.3372377</v>
          </cell>
          <cell r="M1815">
            <v>29.39</v>
          </cell>
          <cell r="O1815">
            <v>1.82</v>
          </cell>
          <cell r="U1815">
            <v>77.55</v>
          </cell>
          <cell r="X1815" t="str">
            <v>AUX. CRECHE I</v>
          </cell>
          <cell r="Y1815">
            <v>1653.3100000000002</v>
          </cell>
          <cell r="AB1815" t="str">
            <v>PL14434</v>
          </cell>
        </row>
        <row r="1816">
          <cell r="C1816" t="str">
            <v>HOSPITAL MESTRE VITALINO</v>
          </cell>
          <cell r="E1816" t="str">
            <v>MORGANA PEREIRA DE OLIVEIRA</v>
          </cell>
          <cell r="F1816" t="str">
            <v>2 - Outros Profissionais da Saúde</v>
          </cell>
          <cell r="G1816" t="str">
            <v>223505</v>
          </cell>
          <cell r="H1816">
            <v>45352</v>
          </cell>
          <cell r="L1816">
            <v>113.3372377</v>
          </cell>
          <cell r="M1816">
            <v>4.1100000000000003</v>
          </cell>
          <cell r="O1816">
            <v>1.35</v>
          </cell>
          <cell r="Y1816">
            <v>972.42</v>
          </cell>
          <cell r="AB1816" t="str">
            <v>PL14434</v>
          </cell>
        </row>
        <row r="1817">
          <cell r="C1817" t="str">
            <v>HOSPITAL MESTRE VITALINO</v>
          </cell>
          <cell r="E1817" t="str">
            <v>MURILO DE SENA CAMPELO</v>
          </cell>
          <cell r="F1817" t="str">
            <v>3 - Administrativo</v>
          </cell>
          <cell r="G1817" t="str">
            <v>517410</v>
          </cell>
          <cell r="H1817">
            <v>45352</v>
          </cell>
          <cell r="L1817">
            <v>113.3372377</v>
          </cell>
          <cell r="M1817">
            <v>28.24</v>
          </cell>
          <cell r="O1817">
            <v>1.82</v>
          </cell>
        </row>
        <row r="1818">
          <cell r="C1818" t="str">
            <v>HOSPITAL MESTRE VITALINO</v>
          </cell>
          <cell r="E1818" t="str">
            <v>MYKE AGRIPINO ALVES DA SILVA</v>
          </cell>
          <cell r="F1818" t="str">
            <v>2 - Outros Profissionais da Saúde</v>
          </cell>
          <cell r="G1818" t="str">
            <v>521130</v>
          </cell>
          <cell r="H1818">
            <v>45352</v>
          </cell>
          <cell r="L1818">
            <v>113.3372377</v>
          </cell>
          <cell r="M1818">
            <v>28.24</v>
          </cell>
          <cell r="O1818">
            <v>1.82</v>
          </cell>
        </row>
        <row r="1819">
          <cell r="C1819" t="str">
            <v>HOSPITAL MESTRE VITALINO</v>
          </cell>
          <cell r="E1819" t="str">
            <v>MYLENA MARIA NOVACOSQUE DE LIMA</v>
          </cell>
          <cell r="F1819" t="str">
            <v>2 - Outros Profissionais da Saúde</v>
          </cell>
          <cell r="G1819" t="str">
            <v>223505</v>
          </cell>
          <cell r="H1819">
            <v>45352</v>
          </cell>
          <cell r="L1819">
            <v>113.3372377</v>
          </cell>
          <cell r="M1819">
            <v>4.1100000000000003</v>
          </cell>
          <cell r="O1819">
            <v>1.35</v>
          </cell>
          <cell r="Y1819">
            <v>972.42</v>
          </cell>
          <cell r="AB1819" t="str">
            <v>PL14434</v>
          </cell>
        </row>
        <row r="1820">
          <cell r="C1820" t="str">
            <v>HOSPITAL MESTRE VITALINO</v>
          </cell>
          <cell r="E1820" t="str">
            <v>NADIA RAFAELE SOUZA DA SILVA</v>
          </cell>
          <cell r="F1820" t="str">
            <v>2 - Outros Profissionais da Saúde</v>
          </cell>
          <cell r="G1820" t="str">
            <v>322205</v>
          </cell>
          <cell r="H1820">
            <v>45352</v>
          </cell>
          <cell r="L1820">
            <v>113.3372377</v>
          </cell>
          <cell r="M1820">
            <v>29.39</v>
          </cell>
          <cell r="O1820">
            <v>1.82</v>
          </cell>
          <cell r="R1820">
            <v>307.2</v>
          </cell>
          <cell r="S1820">
            <v>88.17</v>
          </cell>
          <cell r="Y1820">
            <v>1653.3100000000002</v>
          </cell>
          <cell r="AB1820" t="str">
            <v>PL14434</v>
          </cell>
        </row>
        <row r="1821">
          <cell r="C1821" t="str">
            <v>HOSPITAL MESTRE VITALINO</v>
          </cell>
          <cell r="E1821" t="str">
            <v>NADJA MARIA ASSIS DO NASCIMENTO CUNHA</v>
          </cell>
          <cell r="F1821" t="str">
            <v>2 - Outros Profissionais da Saúde</v>
          </cell>
          <cell r="G1821" t="str">
            <v>322205</v>
          </cell>
          <cell r="H1821">
            <v>45352</v>
          </cell>
          <cell r="O1821">
            <v>1.82</v>
          </cell>
          <cell r="R1821">
            <v>307.2</v>
          </cell>
          <cell r="S1821">
            <v>88.17</v>
          </cell>
          <cell r="Y1821">
            <v>1653.3100000000002</v>
          </cell>
          <cell r="AB1821" t="str">
            <v>PL14434</v>
          </cell>
        </row>
        <row r="1822">
          <cell r="C1822" t="str">
            <v>HOSPITAL MESTRE VITALINO</v>
          </cell>
          <cell r="E1822" t="str">
            <v>NAIANA DOS ANJOS SANTOS</v>
          </cell>
          <cell r="F1822" t="str">
            <v>2 - Outros Profissionais da Saúde</v>
          </cell>
          <cell r="G1822" t="str">
            <v>223505</v>
          </cell>
          <cell r="H1822">
            <v>45352</v>
          </cell>
          <cell r="L1822">
            <v>113.3372377</v>
          </cell>
          <cell r="M1822">
            <v>4.1100000000000003</v>
          </cell>
          <cell r="O1822">
            <v>1.35</v>
          </cell>
        </row>
        <row r="1823">
          <cell r="C1823" t="str">
            <v>HOSPITAL MESTRE VITALINO</v>
          </cell>
          <cell r="E1823" t="str">
            <v>NAIANE FERREIRA DA SILVA NEVES</v>
          </cell>
          <cell r="F1823" t="str">
            <v>3 - Administrativo</v>
          </cell>
          <cell r="G1823" t="str">
            <v>252545</v>
          </cell>
          <cell r="H1823">
            <v>45352</v>
          </cell>
          <cell r="O1823">
            <v>1.82</v>
          </cell>
        </row>
        <row r="1824">
          <cell r="C1824" t="str">
            <v>HOSPITAL MESTRE VITALINO</v>
          </cell>
          <cell r="E1824" t="str">
            <v>NAIANY MONISE GOMES RAMALHO</v>
          </cell>
          <cell r="F1824" t="str">
            <v>2 - Outros Profissionais da Saúde</v>
          </cell>
          <cell r="G1824" t="str">
            <v>223505</v>
          </cell>
          <cell r="H1824">
            <v>45352</v>
          </cell>
          <cell r="L1824">
            <v>113.3372377</v>
          </cell>
          <cell r="M1824">
            <v>4.1100000000000003</v>
          </cell>
          <cell r="O1824">
            <v>1.35</v>
          </cell>
          <cell r="Y1824">
            <v>972.42</v>
          </cell>
          <cell r="AB1824" t="str">
            <v>PL14434</v>
          </cell>
        </row>
        <row r="1825">
          <cell r="C1825" t="str">
            <v>HOSPITAL MESTRE VITALINO</v>
          </cell>
          <cell r="E1825" t="str">
            <v>NAIDIJANE GALDINO DE LIMA CAPITULINO</v>
          </cell>
          <cell r="F1825" t="str">
            <v>2 - Outros Profissionais da Saúde</v>
          </cell>
          <cell r="G1825" t="str">
            <v>322205</v>
          </cell>
          <cell r="H1825">
            <v>45352</v>
          </cell>
          <cell r="L1825">
            <v>113.3372377</v>
          </cell>
          <cell r="M1825">
            <v>29.39</v>
          </cell>
          <cell r="O1825">
            <v>1.82</v>
          </cell>
          <cell r="R1825">
            <v>307.2</v>
          </cell>
          <cell r="S1825">
            <v>88.17</v>
          </cell>
          <cell r="Y1825">
            <v>1653.3100000000002</v>
          </cell>
          <cell r="AB1825" t="str">
            <v>PL14434</v>
          </cell>
        </row>
        <row r="1826">
          <cell r="C1826" t="str">
            <v>HOSPITAL MESTRE VITALINO</v>
          </cell>
          <cell r="E1826" t="str">
            <v>NAIR CAROLINE SILVA DE OLIVEIRA</v>
          </cell>
          <cell r="F1826" t="str">
            <v>2 - Outros Profissionais da Saúde</v>
          </cell>
          <cell r="G1826" t="str">
            <v>322205</v>
          </cell>
          <cell r="H1826">
            <v>45352</v>
          </cell>
          <cell r="L1826">
            <v>113.3372377</v>
          </cell>
          <cell r="M1826">
            <v>28.41</v>
          </cell>
          <cell r="O1826">
            <v>1.82</v>
          </cell>
          <cell r="U1826">
            <v>74.97</v>
          </cell>
          <cell r="X1826" t="str">
            <v>AUX. CRECHE I</v>
          </cell>
          <cell r="Y1826">
            <v>1653.3100000000002</v>
          </cell>
          <cell r="AB1826" t="str">
            <v>PL14434</v>
          </cell>
        </row>
        <row r="1827">
          <cell r="C1827" t="str">
            <v>HOSPITAL MESTRE VITALINO</v>
          </cell>
          <cell r="E1827" t="str">
            <v>NAIR DE OLIVEIRA GALVAO</v>
          </cell>
          <cell r="F1827" t="str">
            <v>2 - Outros Profissionais da Saúde</v>
          </cell>
          <cell r="G1827" t="str">
            <v>322205</v>
          </cell>
          <cell r="H1827">
            <v>45352</v>
          </cell>
          <cell r="L1827">
            <v>113.3372377</v>
          </cell>
          <cell r="M1827">
            <v>27.43</v>
          </cell>
          <cell r="O1827">
            <v>1.82</v>
          </cell>
          <cell r="Y1827">
            <v>1653.3100000000002</v>
          </cell>
          <cell r="AB1827" t="str">
            <v>PL14434</v>
          </cell>
        </row>
        <row r="1828">
          <cell r="C1828" t="str">
            <v>HOSPITAL MESTRE VITALINO</v>
          </cell>
          <cell r="E1828" t="str">
            <v>NAJARA REMIGIO FIGUEIREDO</v>
          </cell>
          <cell r="F1828" t="str">
            <v>1 - Médico</v>
          </cell>
          <cell r="G1828" t="str">
            <v>225124</v>
          </cell>
          <cell r="H1828">
            <v>45352</v>
          </cell>
          <cell r="L1828">
            <v>113.3372377</v>
          </cell>
          <cell r="M1828">
            <v>4.24</v>
          </cell>
          <cell r="O1828">
            <v>5.77</v>
          </cell>
          <cell r="P1828">
            <v>1.23</v>
          </cell>
        </row>
        <row r="1829">
          <cell r="C1829" t="str">
            <v>HOSPITAL MESTRE VITALINO</v>
          </cell>
          <cell r="E1829" t="str">
            <v>NANCY BARBOSA DA SILVA</v>
          </cell>
          <cell r="F1829" t="str">
            <v>2 - Outros Profissionais da Saúde</v>
          </cell>
          <cell r="G1829" t="str">
            <v>324115</v>
          </cell>
          <cell r="H1829">
            <v>45352</v>
          </cell>
          <cell r="L1829">
            <v>113.3372377</v>
          </cell>
          <cell r="M1829">
            <v>2.41</v>
          </cell>
          <cell r="O1829">
            <v>10</v>
          </cell>
        </row>
        <row r="1830">
          <cell r="C1830" t="str">
            <v>HOSPITAL MESTRE VITALINO</v>
          </cell>
          <cell r="E1830" t="str">
            <v>NANERY SANTIAGO DE ALMEIDA DA SILVA BARRETO</v>
          </cell>
          <cell r="F1830" t="str">
            <v>2 - Outros Profissionais da Saúde</v>
          </cell>
          <cell r="G1830" t="str">
            <v>322205</v>
          </cell>
          <cell r="H1830">
            <v>45352</v>
          </cell>
          <cell r="L1830">
            <v>113.3372377</v>
          </cell>
          <cell r="M1830">
            <v>27.43</v>
          </cell>
          <cell r="O1830">
            <v>1.82</v>
          </cell>
          <cell r="Y1830">
            <v>1653.3100000000002</v>
          </cell>
          <cell r="AB1830" t="str">
            <v>PL14434</v>
          </cell>
        </row>
        <row r="1831">
          <cell r="C1831" t="str">
            <v>HOSPITAL MESTRE VITALINO</v>
          </cell>
          <cell r="E1831" t="str">
            <v>NATALIA ALVES GOMES MORAES</v>
          </cell>
          <cell r="F1831" t="str">
            <v>2 - Outros Profissionais da Saúde</v>
          </cell>
          <cell r="G1831" t="str">
            <v>223505</v>
          </cell>
          <cell r="H1831">
            <v>45352</v>
          </cell>
          <cell r="L1831">
            <v>113.3372377</v>
          </cell>
          <cell r="M1831">
            <v>1.96</v>
          </cell>
          <cell r="O1831">
            <v>1.35</v>
          </cell>
        </row>
        <row r="1832">
          <cell r="C1832" t="str">
            <v>HOSPITAL MESTRE VITALINO</v>
          </cell>
          <cell r="E1832" t="str">
            <v>NATALIA CARLA DA SILVA PEREIRA SANTOS</v>
          </cell>
          <cell r="F1832" t="str">
            <v>2 - Outros Profissionais da Saúde</v>
          </cell>
          <cell r="G1832" t="str">
            <v>223505</v>
          </cell>
          <cell r="H1832">
            <v>45352</v>
          </cell>
          <cell r="L1832">
            <v>113.3372377</v>
          </cell>
          <cell r="M1832">
            <v>3.83</v>
          </cell>
          <cell r="O1832">
            <v>1.35</v>
          </cell>
          <cell r="Y1832">
            <v>972.42</v>
          </cell>
          <cell r="AB1832" t="str">
            <v>PL14434</v>
          </cell>
        </row>
        <row r="1833">
          <cell r="C1833" t="str">
            <v>HOSPITAL MESTRE VITALINO</v>
          </cell>
          <cell r="E1833" t="str">
            <v>NATALIA CATALINY DA SILVA SANTOS</v>
          </cell>
          <cell r="F1833" t="str">
            <v>3 - Administrativo</v>
          </cell>
          <cell r="G1833" t="str">
            <v>251605</v>
          </cell>
          <cell r="H1833">
            <v>45352</v>
          </cell>
          <cell r="L1833">
            <v>113.3372377</v>
          </cell>
          <cell r="M1833">
            <v>47.84</v>
          </cell>
          <cell r="O1833">
            <v>1.82</v>
          </cell>
          <cell r="U1833">
            <v>80.95</v>
          </cell>
          <cell r="X1833" t="str">
            <v>AUX. CRECHE I</v>
          </cell>
        </row>
        <row r="1834">
          <cell r="C1834" t="str">
            <v>HOSPITAL MESTRE VITALINO</v>
          </cell>
          <cell r="E1834" t="str">
            <v>NATALIA DE OLIVEIRA SILVA</v>
          </cell>
          <cell r="F1834" t="str">
            <v>2 - Outros Profissionais da Saúde</v>
          </cell>
          <cell r="G1834" t="str">
            <v>322205</v>
          </cell>
          <cell r="H1834">
            <v>45352</v>
          </cell>
          <cell r="L1834">
            <v>113.3372377</v>
          </cell>
          <cell r="M1834">
            <v>28.41</v>
          </cell>
          <cell r="O1834">
            <v>1.82</v>
          </cell>
          <cell r="Y1834">
            <v>1653.3100000000002</v>
          </cell>
          <cell r="AB1834" t="str">
            <v>PL14434</v>
          </cell>
        </row>
        <row r="1835">
          <cell r="C1835" t="str">
            <v>HOSPITAL MESTRE VITALINO</v>
          </cell>
          <cell r="E1835" t="str">
            <v>NATALIA LUANA DA SILVA</v>
          </cell>
          <cell r="F1835" t="str">
            <v>2 - Outros Profissionais da Saúde</v>
          </cell>
          <cell r="G1835" t="str">
            <v>322205</v>
          </cell>
          <cell r="H1835">
            <v>45352</v>
          </cell>
          <cell r="L1835">
            <v>113.3372377</v>
          </cell>
          <cell r="M1835">
            <v>29.39</v>
          </cell>
          <cell r="O1835">
            <v>1.82</v>
          </cell>
          <cell r="U1835">
            <v>77.55</v>
          </cell>
          <cell r="X1835" t="str">
            <v>AUX. CRECHE I</v>
          </cell>
          <cell r="Y1835">
            <v>1653.3100000000002</v>
          </cell>
          <cell r="AB1835" t="str">
            <v>PL14434</v>
          </cell>
        </row>
        <row r="1836">
          <cell r="C1836" t="str">
            <v>HOSPITAL MESTRE VITALINO</v>
          </cell>
          <cell r="E1836" t="str">
            <v>NATALIA MARIA DA SILVA</v>
          </cell>
          <cell r="F1836" t="str">
            <v>2 - Outros Profissionais da Saúde</v>
          </cell>
          <cell r="G1836" t="str">
            <v>322205</v>
          </cell>
          <cell r="H1836">
            <v>45352</v>
          </cell>
          <cell r="L1836">
            <v>113.3372377</v>
          </cell>
          <cell r="M1836">
            <v>29.39</v>
          </cell>
          <cell r="O1836">
            <v>1.82</v>
          </cell>
          <cell r="U1836">
            <v>77.55</v>
          </cell>
          <cell r="X1836" t="str">
            <v>AUX. CRECHE I</v>
          </cell>
          <cell r="Y1836">
            <v>1653.3100000000002</v>
          </cell>
          <cell r="AB1836" t="str">
            <v>PL14434</v>
          </cell>
        </row>
        <row r="1837">
          <cell r="C1837" t="str">
            <v>HOSPITAL MESTRE VITALINO</v>
          </cell>
          <cell r="E1837" t="str">
            <v>NATALIA PEREIRA DA SILVA LIMA</v>
          </cell>
          <cell r="F1837" t="str">
            <v>2 - Outros Profissionais da Saúde</v>
          </cell>
          <cell r="G1837" t="str">
            <v>322205</v>
          </cell>
          <cell r="H1837">
            <v>45352</v>
          </cell>
          <cell r="L1837">
            <v>113.3372377</v>
          </cell>
          <cell r="M1837">
            <v>29.39</v>
          </cell>
          <cell r="O1837">
            <v>1.82</v>
          </cell>
          <cell r="Y1837">
            <v>1653.3100000000002</v>
          </cell>
          <cell r="AB1837" t="str">
            <v>PL14434</v>
          </cell>
        </row>
        <row r="1838">
          <cell r="C1838" t="str">
            <v>HOSPITAL MESTRE VITALINO</v>
          </cell>
          <cell r="E1838" t="str">
            <v>NATALIA RAFAELLA DA SILVA</v>
          </cell>
          <cell r="F1838" t="str">
            <v>2 - Outros Profissionais da Saúde</v>
          </cell>
          <cell r="G1838" t="str">
            <v>322205</v>
          </cell>
          <cell r="H1838">
            <v>45352</v>
          </cell>
          <cell r="L1838">
            <v>113.3372377</v>
          </cell>
          <cell r="M1838">
            <v>29.39</v>
          </cell>
          <cell r="O1838">
            <v>1.82</v>
          </cell>
          <cell r="Y1838">
            <v>1653.3100000000002</v>
          </cell>
          <cell r="AB1838" t="str">
            <v>PL14434</v>
          </cell>
        </row>
        <row r="1839">
          <cell r="C1839" t="str">
            <v>HOSPITAL MESTRE VITALINO</v>
          </cell>
          <cell r="E1839" t="str">
            <v>NATALLY CRIS DE OLIVEIRA SILVA</v>
          </cell>
          <cell r="F1839" t="str">
            <v>2 - Outros Profissionais da Saúde</v>
          </cell>
          <cell r="G1839" t="str">
            <v>223505</v>
          </cell>
          <cell r="H1839">
            <v>45352</v>
          </cell>
          <cell r="O1839">
            <v>1.35</v>
          </cell>
          <cell r="R1839">
            <v>115.2</v>
          </cell>
          <cell r="S1839">
            <v>115.2</v>
          </cell>
          <cell r="Y1839">
            <v>1597.24</v>
          </cell>
          <cell r="AB1839" t="str">
            <v>PL14434</v>
          </cell>
        </row>
        <row r="1840">
          <cell r="C1840" t="str">
            <v>HOSPITAL MESTRE VITALINO</v>
          </cell>
          <cell r="E1840" t="str">
            <v>NATALY BARBARA BARBOSA DA SILVA</v>
          </cell>
          <cell r="F1840" t="str">
            <v>3 - Administrativo</v>
          </cell>
          <cell r="G1840" t="str">
            <v>411010</v>
          </cell>
          <cell r="H1840">
            <v>45352</v>
          </cell>
          <cell r="L1840">
            <v>113.3372377</v>
          </cell>
          <cell r="M1840">
            <v>23.46</v>
          </cell>
          <cell r="O1840">
            <v>1.82</v>
          </cell>
          <cell r="U1840">
            <v>80.95</v>
          </cell>
          <cell r="X1840" t="str">
            <v>AUX. CRECHE I</v>
          </cell>
        </row>
        <row r="1841">
          <cell r="C1841" t="str">
            <v>HOSPITAL MESTRE VITALINO</v>
          </cell>
          <cell r="E1841" t="str">
            <v>NATHALIA BEATRIZ DE ANDRADE OLIVEIRA</v>
          </cell>
          <cell r="F1841" t="str">
            <v>3 - Administrativo</v>
          </cell>
          <cell r="G1841" t="str">
            <v>513430</v>
          </cell>
          <cell r="H1841">
            <v>45352</v>
          </cell>
          <cell r="L1841">
            <v>113.3372377</v>
          </cell>
          <cell r="M1841">
            <v>26.36</v>
          </cell>
          <cell r="O1841">
            <v>1.82</v>
          </cell>
          <cell r="U1841">
            <v>75.55</v>
          </cell>
          <cell r="X1841" t="str">
            <v>AUX. CRECHE I</v>
          </cell>
        </row>
        <row r="1842">
          <cell r="C1842" t="str">
            <v>HOSPITAL MESTRE VITALINO</v>
          </cell>
          <cell r="E1842" t="str">
            <v>NATHALIA MARIA BARBOSA SANTOS</v>
          </cell>
          <cell r="F1842" t="str">
            <v>2 - Outros Profissionais da Saúde</v>
          </cell>
          <cell r="G1842" t="str">
            <v>322205</v>
          </cell>
          <cell r="H1842">
            <v>45352</v>
          </cell>
          <cell r="L1842">
            <v>113.3372377</v>
          </cell>
          <cell r="M1842">
            <v>28.41</v>
          </cell>
          <cell r="O1842">
            <v>1.82</v>
          </cell>
          <cell r="U1842">
            <v>77.55</v>
          </cell>
          <cell r="X1842" t="str">
            <v>AUX. CRECHE I</v>
          </cell>
          <cell r="Y1842">
            <v>1653.3100000000002</v>
          </cell>
          <cell r="AB1842" t="str">
            <v>PL14434</v>
          </cell>
        </row>
        <row r="1843">
          <cell r="C1843" t="str">
            <v>HOSPITAL MESTRE VITALINO</v>
          </cell>
          <cell r="E1843" t="str">
            <v>NATHALIA MARTINS DA COSTA E SILVA</v>
          </cell>
          <cell r="F1843" t="str">
            <v>1 - Médico</v>
          </cell>
          <cell r="G1843" t="str">
            <v>225125</v>
          </cell>
          <cell r="H1843">
            <v>45352</v>
          </cell>
          <cell r="L1843">
            <v>113.3372377</v>
          </cell>
          <cell r="M1843">
            <v>4.24</v>
          </cell>
          <cell r="O1843">
            <v>5.77</v>
          </cell>
          <cell r="P1843">
            <v>1.23</v>
          </cell>
        </row>
        <row r="1844">
          <cell r="C1844" t="str">
            <v>HOSPITAL MESTRE VITALINO</v>
          </cell>
          <cell r="E1844" t="str">
            <v>NATHALIA OLIVEIRA DA SILVA</v>
          </cell>
          <cell r="F1844" t="str">
            <v>2 - Outros Profissionais da Saúde</v>
          </cell>
          <cell r="G1844" t="str">
            <v>521130</v>
          </cell>
          <cell r="H1844">
            <v>45352</v>
          </cell>
          <cell r="L1844">
            <v>113.3372377</v>
          </cell>
          <cell r="M1844">
            <v>27.3</v>
          </cell>
          <cell r="O1844">
            <v>1.82</v>
          </cell>
        </row>
        <row r="1845">
          <cell r="C1845" t="str">
            <v>HOSPITAL MESTRE VITALINO</v>
          </cell>
          <cell r="E1845" t="str">
            <v>NATHALIA SANTOS DE SA</v>
          </cell>
          <cell r="F1845" t="str">
            <v>2 - Outros Profissionais da Saúde</v>
          </cell>
          <cell r="G1845" t="str">
            <v>223710</v>
          </cell>
          <cell r="H1845">
            <v>45352</v>
          </cell>
          <cell r="O1845">
            <v>1.82</v>
          </cell>
        </row>
        <row r="1846">
          <cell r="C1846" t="str">
            <v>HOSPITAL MESTRE VITALINO</v>
          </cell>
          <cell r="E1846" t="str">
            <v>NATHALLI VITORIA NASCIMENTO CAJUEIRO</v>
          </cell>
          <cell r="F1846" t="str">
            <v>2 - Outros Profissionais da Saúde</v>
          </cell>
          <cell r="G1846" t="str">
            <v>521130</v>
          </cell>
          <cell r="H1846">
            <v>45352</v>
          </cell>
          <cell r="L1846">
            <v>113.3372377</v>
          </cell>
          <cell r="M1846">
            <v>28.24</v>
          </cell>
          <cell r="O1846">
            <v>1.82</v>
          </cell>
          <cell r="R1846">
            <v>307.2</v>
          </cell>
          <cell r="S1846">
            <v>84.72</v>
          </cell>
        </row>
        <row r="1847">
          <cell r="C1847" t="str">
            <v>HOSPITAL MESTRE VITALINO</v>
          </cell>
          <cell r="E1847" t="str">
            <v>NATHALY LIVINA DOS SANTOS VALENTIN SILVA</v>
          </cell>
          <cell r="F1847" t="str">
            <v>2 - Outros Profissionais da Saúde</v>
          </cell>
          <cell r="G1847" t="str">
            <v>322205</v>
          </cell>
          <cell r="H1847">
            <v>45352</v>
          </cell>
          <cell r="O1847">
            <v>1.82</v>
          </cell>
          <cell r="U1847">
            <v>0</v>
          </cell>
        </row>
        <row r="1848">
          <cell r="C1848" t="str">
            <v>HOSPITAL MESTRE VITALINO</v>
          </cell>
          <cell r="E1848" t="str">
            <v>NATHALY THAYS SILVA FARIAS CARVALHO</v>
          </cell>
          <cell r="F1848" t="str">
            <v>2 - Outros Profissionais da Saúde</v>
          </cell>
          <cell r="G1848" t="str">
            <v>223605</v>
          </cell>
          <cell r="H1848">
            <v>45352</v>
          </cell>
          <cell r="L1848">
            <v>113.3372377</v>
          </cell>
          <cell r="M1848">
            <v>3.54</v>
          </cell>
          <cell r="O1848">
            <v>1.35</v>
          </cell>
          <cell r="U1848">
            <v>112.22</v>
          </cell>
          <cell r="X1848" t="str">
            <v>AUX. CRECHE I</v>
          </cell>
        </row>
        <row r="1849">
          <cell r="C1849" t="str">
            <v>HOSPITAL MESTRE VITALINO</v>
          </cell>
          <cell r="E1849" t="str">
            <v>NATYSSON GABRIEL RODRIGUES CAVALCANTI</v>
          </cell>
          <cell r="F1849" t="str">
            <v>3 - Administrativo</v>
          </cell>
          <cell r="G1849" t="str">
            <v>312105</v>
          </cell>
          <cell r="H1849">
            <v>45352</v>
          </cell>
          <cell r="O1849">
            <v>1.82</v>
          </cell>
          <cell r="U1849">
            <v>47.85</v>
          </cell>
          <cell r="X1849" t="str">
            <v>AUX DE FERRAMENTA</v>
          </cell>
        </row>
        <row r="1850">
          <cell r="C1850" t="str">
            <v>HOSPITAL MESTRE VITALINO</v>
          </cell>
          <cell r="E1850" t="str">
            <v>NAYARA GABRIELY MATOSO FERREIRA SILVA</v>
          </cell>
          <cell r="F1850" t="str">
            <v>2 - Outros Profissionais da Saúde</v>
          </cell>
          <cell r="G1850" t="str">
            <v>521130</v>
          </cell>
          <cell r="H1850">
            <v>45352</v>
          </cell>
          <cell r="O1850">
            <v>1.82</v>
          </cell>
        </row>
        <row r="1851">
          <cell r="C1851" t="str">
            <v>HOSPITAL MESTRE VITALINO</v>
          </cell>
          <cell r="E1851" t="str">
            <v>NAYARA GOMES DA SILVA FERREIRA</v>
          </cell>
          <cell r="F1851" t="str">
            <v>2 - Outros Profissionais da Saúde</v>
          </cell>
          <cell r="G1851" t="str">
            <v>322205</v>
          </cell>
          <cell r="H1851">
            <v>45352</v>
          </cell>
          <cell r="O1851">
            <v>1.82</v>
          </cell>
          <cell r="Y1851">
            <v>1653.3100000000002</v>
          </cell>
          <cell r="AB1851" t="str">
            <v>PL14434</v>
          </cell>
        </row>
        <row r="1852">
          <cell r="C1852" t="str">
            <v>HOSPITAL MESTRE VITALINO</v>
          </cell>
          <cell r="E1852" t="str">
            <v>NAYARA KELLY FELIX FERREIRA</v>
          </cell>
          <cell r="F1852" t="str">
            <v>2 - Outros Profissionais da Saúde</v>
          </cell>
          <cell r="G1852" t="str">
            <v>223505</v>
          </cell>
          <cell r="H1852">
            <v>45352</v>
          </cell>
          <cell r="L1852">
            <v>113.3372377</v>
          </cell>
          <cell r="M1852">
            <v>2.06</v>
          </cell>
          <cell r="O1852">
            <v>1.35</v>
          </cell>
          <cell r="R1852">
            <v>76.8</v>
          </cell>
          <cell r="S1852">
            <v>76.8</v>
          </cell>
          <cell r="Y1852">
            <v>1597.24</v>
          </cell>
          <cell r="AB1852" t="str">
            <v>PL14434</v>
          </cell>
        </row>
        <row r="1853">
          <cell r="C1853" t="str">
            <v>HOSPITAL MESTRE VITALINO</v>
          </cell>
          <cell r="E1853" t="str">
            <v>NAYARA MARIA SILVA DE LIMA</v>
          </cell>
          <cell r="F1853" t="str">
            <v>3 - Administrativo</v>
          </cell>
          <cell r="G1853" t="str">
            <v>513505</v>
          </cell>
          <cell r="H1853">
            <v>45352</v>
          </cell>
          <cell r="K1853">
            <v>52.35</v>
          </cell>
          <cell r="L1853">
            <v>113.3372377</v>
          </cell>
          <cell r="M1853">
            <v>5.65</v>
          </cell>
          <cell r="O1853">
            <v>1.82</v>
          </cell>
          <cell r="U1853">
            <v>16.190000000000001</v>
          </cell>
          <cell r="X1853" t="str">
            <v>AUX. CRECHE I</v>
          </cell>
        </row>
        <row r="1854">
          <cell r="C1854" t="str">
            <v>HOSPITAL MESTRE VITALINO</v>
          </cell>
          <cell r="E1854" t="str">
            <v>NAYARA MENEZES BARBOSA</v>
          </cell>
          <cell r="F1854" t="str">
            <v>1 - Médico</v>
          </cell>
          <cell r="G1854" t="str">
            <v>225112</v>
          </cell>
          <cell r="H1854">
            <v>45352</v>
          </cell>
          <cell r="L1854">
            <v>113.3372377</v>
          </cell>
          <cell r="M1854">
            <v>2.12</v>
          </cell>
          <cell r="O1854">
            <v>5.77</v>
          </cell>
          <cell r="P1854">
            <v>1.23</v>
          </cell>
        </row>
        <row r="1855">
          <cell r="C1855" t="str">
            <v>HOSPITAL MESTRE VITALINO</v>
          </cell>
          <cell r="E1855" t="str">
            <v>NETANIAS VILARIM ARAUJO</v>
          </cell>
          <cell r="F1855" t="str">
            <v>2 - Outros Profissionais da Saúde</v>
          </cell>
          <cell r="G1855" t="str">
            <v>322205</v>
          </cell>
          <cell r="H1855">
            <v>45352</v>
          </cell>
          <cell r="O1855">
            <v>1.82</v>
          </cell>
          <cell r="Y1855">
            <v>1653.3100000000002</v>
          </cell>
          <cell r="AB1855" t="str">
            <v>PL14434</v>
          </cell>
        </row>
        <row r="1856">
          <cell r="C1856" t="str">
            <v>HOSPITAL MESTRE VITALINO</v>
          </cell>
          <cell r="E1856" t="str">
            <v>NICOLAS DE ARAUJO CUNHA</v>
          </cell>
          <cell r="F1856" t="str">
            <v>2 - Outros Profissionais da Saúde</v>
          </cell>
          <cell r="G1856" t="str">
            <v>521130</v>
          </cell>
          <cell r="H1856">
            <v>45352</v>
          </cell>
          <cell r="O1856">
            <v>1.82</v>
          </cell>
        </row>
        <row r="1857">
          <cell r="C1857" t="str">
            <v>HOSPITAL MESTRE VITALINO</v>
          </cell>
          <cell r="E1857" t="str">
            <v>NIEDJA KARINA DOS SANTOS</v>
          </cell>
          <cell r="F1857" t="str">
            <v>2 - Outros Profissionais da Saúde</v>
          </cell>
          <cell r="G1857" t="str">
            <v>322205</v>
          </cell>
          <cell r="H1857">
            <v>45352</v>
          </cell>
          <cell r="L1857">
            <v>113.3372377</v>
          </cell>
          <cell r="M1857">
            <v>29.39</v>
          </cell>
          <cell r="O1857">
            <v>1.82</v>
          </cell>
          <cell r="Y1857">
            <v>1653.3100000000002</v>
          </cell>
          <cell r="AB1857" t="str">
            <v>PL14434</v>
          </cell>
        </row>
        <row r="1858">
          <cell r="C1858" t="str">
            <v>HOSPITAL MESTRE VITALINO</v>
          </cell>
          <cell r="E1858" t="str">
            <v>NIKAELLY CORDEIRO CABRAL</v>
          </cell>
          <cell r="F1858" t="str">
            <v>2 - Outros Profissionais da Saúde</v>
          </cell>
          <cell r="G1858" t="str">
            <v>223710</v>
          </cell>
          <cell r="H1858">
            <v>45352</v>
          </cell>
          <cell r="O1858">
            <v>1.82</v>
          </cell>
        </row>
        <row r="1859">
          <cell r="C1859" t="str">
            <v>HOSPITAL MESTRE VITALINO</v>
          </cell>
          <cell r="E1859" t="str">
            <v>NIVALDO JOSE DA SILVA</v>
          </cell>
          <cell r="F1859" t="str">
            <v>3 - Administrativo</v>
          </cell>
          <cell r="G1859" t="str">
            <v>312105</v>
          </cell>
          <cell r="H1859">
            <v>45352</v>
          </cell>
          <cell r="O1859">
            <v>1.82</v>
          </cell>
          <cell r="R1859">
            <v>307.2</v>
          </cell>
          <cell r="S1859">
            <v>107.41</v>
          </cell>
          <cell r="U1859">
            <v>49.5</v>
          </cell>
          <cell r="X1859" t="str">
            <v>AUX DE FERRAMENTA</v>
          </cell>
        </row>
        <row r="1860">
          <cell r="C1860" t="str">
            <v>HOSPITAL MESTRE VITALINO</v>
          </cell>
          <cell r="E1860" t="str">
            <v>NIVEA CAROLLYNE RODRIGUES BEZERRA DA SILVA</v>
          </cell>
          <cell r="F1860" t="str">
            <v>2 - Outros Profissionais da Saúde</v>
          </cell>
          <cell r="G1860" t="str">
            <v>223505</v>
          </cell>
          <cell r="H1860">
            <v>45352</v>
          </cell>
          <cell r="L1860">
            <v>113.3372377</v>
          </cell>
          <cell r="M1860">
            <v>4.1100000000000003</v>
          </cell>
          <cell r="O1860">
            <v>1.35</v>
          </cell>
          <cell r="U1860">
            <v>120.26</v>
          </cell>
          <cell r="X1860" t="str">
            <v>AUX. CRECHE I</v>
          </cell>
          <cell r="Y1860">
            <v>972.42</v>
          </cell>
          <cell r="AB1860" t="str">
            <v>PL14434</v>
          </cell>
        </row>
        <row r="1861">
          <cell r="C1861" t="str">
            <v>HOSPITAL MESTRE VITALINO</v>
          </cell>
          <cell r="E1861" t="str">
            <v>NOEDJA GUEDES DOS SANTOS</v>
          </cell>
          <cell r="F1861" t="str">
            <v>2 - Outros Profissionais da Saúde</v>
          </cell>
          <cell r="G1861" t="str">
            <v>223505</v>
          </cell>
          <cell r="H1861">
            <v>45352</v>
          </cell>
          <cell r="L1861">
            <v>113.3372377</v>
          </cell>
          <cell r="M1861">
            <v>3.85</v>
          </cell>
          <cell r="O1861">
            <v>1.35</v>
          </cell>
          <cell r="Y1861">
            <v>1130.8899999999999</v>
          </cell>
          <cell r="AB1861" t="str">
            <v>PL14434</v>
          </cell>
        </row>
        <row r="1862">
          <cell r="C1862" t="str">
            <v>HOSPITAL MESTRE VITALINO</v>
          </cell>
          <cell r="E1862" t="str">
            <v>NOEMIA SANTOS LEMOS</v>
          </cell>
          <cell r="F1862" t="str">
            <v>2 - Outros Profissionais da Saúde</v>
          </cell>
          <cell r="G1862" t="str">
            <v>322205</v>
          </cell>
          <cell r="H1862">
            <v>45352</v>
          </cell>
          <cell r="O1862">
            <v>1.82</v>
          </cell>
          <cell r="U1862">
            <v>155.1</v>
          </cell>
          <cell r="X1862" t="str">
            <v>AUX. CRECHE I, AUX.CRECHE II</v>
          </cell>
          <cell r="Y1862">
            <v>1653.3100000000002</v>
          </cell>
          <cell r="AB1862" t="str">
            <v>PL14434</v>
          </cell>
        </row>
        <row r="1863">
          <cell r="C1863" t="str">
            <v>HOSPITAL MESTRE VITALINO</v>
          </cell>
          <cell r="E1863" t="str">
            <v>NUBIA RAFAELLE DE LIMA</v>
          </cell>
          <cell r="F1863" t="str">
            <v>2 - Outros Profissionais da Saúde</v>
          </cell>
          <cell r="G1863" t="str">
            <v>322205</v>
          </cell>
          <cell r="H1863">
            <v>45352</v>
          </cell>
          <cell r="L1863">
            <v>113.3372377</v>
          </cell>
          <cell r="M1863">
            <v>29.39</v>
          </cell>
          <cell r="O1863">
            <v>1.82</v>
          </cell>
          <cell r="Y1863">
            <v>1653.3100000000002</v>
          </cell>
          <cell r="AB1863" t="str">
            <v>PL14434</v>
          </cell>
        </row>
        <row r="1864">
          <cell r="C1864" t="str">
            <v>HOSPITAL MESTRE VITALINO</v>
          </cell>
          <cell r="E1864" t="str">
            <v>NUBYA ANNYEDJA MARCELINO DA SILVA</v>
          </cell>
          <cell r="F1864" t="str">
            <v>2 - Outros Profissionais da Saúde</v>
          </cell>
          <cell r="G1864" t="str">
            <v>223505</v>
          </cell>
          <cell r="H1864">
            <v>45352</v>
          </cell>
          <cell r="L1864">
            <v>113.3372377</v>
          </cell>
          <cell r="M1864">
            <v>3.85</v>
          </cell>
          <cell r="O1864">
            <v>1.35</v>
          </cell>
          <cell r="Y1864">
            <v>1597.24</v>
          </cell>
          <cell r="AB1864" t="str">
            <v>PL14434</v>
          </cell>
        </row>
        <row r="1865">
          <cell r="C1865" t="str">
            <v>HOSPITAL MESTRE VITALINO</v>
          </cell>
          <cell r="E1865" t="str">
            <v>NYEDJA SANDRA DA SILVA MONTEIRO</v>
          </cell>
          <cell r="F1865" t="str">
            <v>2 - Outros Profissionais da Saúde</v>
          </cell>
          <cell r="G1865" t="str">
            <v>322205</v>
          </cell>
          <cell r="H1865">
            <v>45352</v>
          </cell>
          <cell r="O1865">
            <v>1.82</v>
          </cell>
          <cell r="Y1865">
            <v>1653.3100000000002</v>
          </cell>
          <cell r="AB1865" t="str">
            <v>PL14434</v>
          </cell>
        </row>
        <row r="1866">
          <cell r="C1866" t="str">
            <v>HOSPITAL MESTRE VITALINO</v>
          </cell>
          <cell r="E1866" t="str">
            <v>NYELDSON LEANDRO DA SILVA</v>
          </cell>
          <cell r="F1866" t="str">
            <v>3 - Administrativo</v>
          </cell>
          <cell r="G1866" t="str">
            <v>515110</v>
          </cell>
          <cell r="H1866">
            <v>45352</v>
          </cell>
          <cell r="L1866">
            <v>113.3372377</v>
          </cell>
          <cell r="M1866">
            <v>28.24</v>
          </cell>
          <cell r="O1866">
            <v>1.82</v>
          </cell>
        </row>
        <row r="1867">
          <cell r="C1867" t="str">
            <v>HOSPITAL MESTRE VITALINO</v>
          </cell>
          <cell r="E1867" t="str">
            <v>OCILENE DE FATIMA SANTOS DE OLIVEIRA</v>
          </cell>
          <cell r="F1867" t="str">
            <v>3 - Administrativo</v>
          </cell>
          <cell r="G1867" t="str">
            <v>411010</v>
          </cell>
          <cell r="H1867">
            <v>45352</v>
          </cell>
          <cell r="O1867">
            <v>1.82</v>
          </cell>
        </row>
        <row r="1868">
          <cell r="C1868" t="str">
            <v>HOSPITAL MESTRE VITALINO</v>
          </cell>
          <cell r="E1868" t="str">
            <v>OSANA RAQUEL DA SILVA BENICIO</v>
          </cell>
          <cell r="F1868" t="str">
            <v>3 - Administrativo</v>
          </cell>
          <cell r="G1868" t="str">
            <v>513430</v>
          </cell>
          <cell r="H1868">
            <v>45352</v>
          </cell>
          <cell r="L1868">
            <v>113.3372377</v>
          </cell>
          <cell r="M1868">
            <v>28.24</v>
          </cell>
          <cell r="O1868">
            <v>1.82</v>
          </cell>
          <cell r="U1868">
            <v>161.9</v>
          </cell>
          <cell r="X1868" t="str">
            <v>AUX. CRECHE I, AUX.CRECHE II</v>
          </cell>
        </row>
        <row r="1869">
          <cell r="C1869" t="str">
            <v>HOSPITAL MESTRE VITALINO</v>
          </cell>
          <cell r="E1869" t="str">
            <v>OSMAR DOS SANTOS SILVA</v>
          </cell>
          <cell r="F1869" t="str">
            <v>3 - Administrativo</v>
          </cell>
          <cell r="G1869" t="str">
            <v>517410</v>
          </cell>
          <cell r="H1869">
            <v>45352</v>
          </cell>
          <cell r="L1869">
            <v>113.3372377</v>
          </cell>
          <cell r="M1869">
            <v>28.24</v>
          </cell>
          <cell r="O1869">
            <v>1.82</v>
          </cell>
        </row>
        <row r="1870">
          <cell r="C1870" t="str">
            <v>HOSPITAL MESTRE VITALINO</v>
          </cell>
          <cell r="E1870" t="str">
            <v>OSMAR MATHEUS SOUSA SILVA</v>
          </cell>
          <cell r="F1870" t="str">
            <v>3 - Administrativo</v>
          </cell>
          <cell r="G1870" t="str">
            <v>514320</v>
          </cell>
          <cell r="H1870">
            <v>45352</v>
          </cell>
          <cell r="O1870">
            <v>1.82</v>
          </cell>
        </row>
        <row r="1871">
          <cell r="C1871" t="str">
            <v>HOSPITAL MESTRE VITALINO</v>
          </cell>
          <cell r="E1871" t="str">
            <v>OSMUNDO JOSE BEZERRA XAVIER</v>
          </cell>
          <cell r="F1871" t="str">
            <v>1 - Médico</v>
          </cell>
          <cell r="G1871" t="str">
            <v>225125</v>
          </cell>
          <cell r="H1871">
            <v>45352</v>
          </cell>
          <cell r="L1871">
            <v>113.3372377</v>
          </cell>
          <cell r="M1871">
            <v>4.24</v>
          </cell>
          <cell r="O1871">
            <v>5.77</v>
          </cell>
          <cell r="P1871">
            <v>1.23</v>
          </cell>
        </row>
        <row r="1872">
          <cell r="C1872" t="str">
            <v>HOSPITAL MESTRE VITALINO</v>
          </cell>
          <cell r="E1872" t="str">
            <v>OSVALDO CORDEIRO GALVAO NETO</v>
          </cell>
          <cell r="F1872" t="str">
            <v>2 - Outros Profissionais da Saúde</v>
          </cell>
          <cell r="G1872" t="str">
            <v>223710</v>
          </cell>
          <cell r="H1872">
            <v>45352</v>
          </cell>
          <cell r="O1872">
            <v>1.82</v>
          </cell>
        </row>
        <row r="1873">
          <cell r="C1873" t="str">
            <v>HOSPITAL MESTRE VITALINO</v>
          </cell>
          <cell r="E1873" t="str">
            <v>OTAVIANO PEREIRA DOS SANTOS</v>
          </cell>
          <cell r="F1873" t="str">
            <v>3 - Administrativo</v>
          </cell>
          <cell r="G1873" t="str">
            <v>782305</v>
          </cell>
          <cell r="H1873">
            <v>45352</v>
          </cell>
          <cell r="L1873">
            <v>113.3372377</v>
          </cell>
          <cell r="M1873">
            <v>48.36</v>
          </cell>
          <cell r="O1873">
            <v>1.82</v>
          </cell>
        </row>
        <row r="1874">
          <cell r="C1874" t="str">
            <v>HOSPITAL MESTRE VITALINO</v>
          </cell>
          <cell r="E1874" t="str">
            <v>PAMELA STEFANY SALES DE HOLANDA</v>
          </cell>
          <cell r="F1874" t="str">
            <v>2 - Outros Profissionais da Saúde</v>
          </cell>
          <cell r="G1874" t="str">
            <v>324205</v>
          </cell>
          <cell r="H1874">
            <v>45352</v>
          </cell>
          <cell r="L1874">
            <v>113.3372377</v>
          </cell>
          <cell r="M1874">
            <v>39.659999999999997</v>
          </cell>
          <cell r="O1874">
            <v>1.82</v>
          </cell>
          <cell r="U1874">
            <v>71.14</v>
          </cell>
          <cell r="X1874" t="str">
            <v>AUX. CRECHE I</v>
          </cell>
        </row>
        <row r="1875">
          <cell r="C1875" t="str">
            <v>HOSPITAL MESTRE VITALINO</v>
          </cell>
          <cell r="E1875" t="str">
            <v>PAMELLA SILVA DE MORAES SOUZA</v>
          </cell>
          <cell r="F1875" t="str">
            <v>2 - Outros Profissionais da Saúde</v>
          </cell>
          <cell r="G1875" t="str">
            <v>322205</v>
          </cell>
          <cell r="H1875">
            <v>45352</v>
          </cell>
          <cell r="L1875">
            <v>113.3372377</v>
          </cell>
          <cell r="M1875">
            <v>29.39</v>
          </cell>
          <cell r="O1875">
            <v>1.82</v>
          </cell>
          <cell r="Y1875">
            <v>1653.3100000000002</v>
          </cell>
          <cell r="AB1875" t="str">
            <v>PL14434</v>
          </cell>
        </row>
        <row r="1876">
          <cell r="C1876" t="str">
            <v>HOSPITAL MESTRE VITALINO</v>
          </cell>
          <cell r="E1876" t="str">
            <v>PATRICIA ANIZIA DOS SANTOS</v>
          </cell>
          <cell r="F1876" t="str">
            <v>1 - Médico</v>
          </cell>
          <cell r="G1876" t="str">
            <v>225124</v>
          </cell>
          <cell r="H1876">
            <v>45352</v>
          </cell>
          <cell r="L1876">
            <v>113.3372377</v>
          </cell>
          <cell r="M1876">
            <v>3.67</v>
          </cell>
          <cell r="O1876">
            <v>5.77</v>
          </cell>
          <cell r="P1876">
            <v>1.23</v>
          </cell>
        </row>
        <row r="1877">
          <cell r="C1877" t="str">
            <v>HOSPITAL MESTRE VITALINO</v>
          </cell>
          <cell r="E1877" t="str">
            <v>PATRICIA BARROS DOS SANTOS</v>
          </cell>
          <cell r="F1877" t="str">
            <v>2 - Outros Profissionais da Saúde</v>
          </cell>
          <cell r="G1877" t="str">
            <v>223505</v>
          </cell>
          <cell r="H1877">
            <v>45352</v>
          </cell>
          <cell r="L1877">
            <v>113.3372377</v>
          </cell>
          <cell r="M1877">
            <v>4.1100000000000003</v>
          </cell>
          <cell r="O1877">
            <v>1.35</v>
          </cell>
          <cell r="Y1877">
            <v>972.42</v>
          </cell>
          <cell r="AB1877" t="str">
            <v>PL14434</v>
          </cell>
        </row>
        <row r="1878">
          <cell r="C1878" t="str">
            <v>HOSPITAL MESTRE VITALINO</v>
          </cell>
          <cell r="E1878" t="str">
            <v>PATRICIA BEZERRA DA COSTA</v>
          </cell>
          <cell r="F1878" t="str">
            <v>2 - Outros Profissionais da Saúde</v>
          </cell>
          <cell r="G1878" t="str">
            <v>131210</v>
          </cell>
          <cell r="H1878">
            <v>45352</v>
          </cell>
          <cell r="L1878">
            <v>113.3372377</v>
          </cell>
          <cell r="M1878">
            <v>4.4000000000000004</v>
          </cell>
          <cell r="O1878">
            <v>1.35</v>
          </cell>
        </row>
        <row r="1879">
          <cell r="C1879" t="str">
            <v>HOSPITAL MESTRE VITALINO</v>
          </cell>
          <cell r="E1879" t="str">
            <v>PATRICIA DANIELE DO NASCIMENTO ARAUJO</v>
          </cell>
          <cell r="F1879" t="str">
            <v>2 - Outros Profissionais da Saúde</v>
          </cell>
          <cell r="G1879" t="str">
            <v>322205</v>
          </cell>
          <cell r="H1879">
            <v>45352</v>
          </cell>
          <cell r="L1879">
            <v>113.3372377</v>
          </cell>
          <cell r="M1879">
            <v>29.39</v>
          </cell>
          <cell r="O1879">
            <v>1.82</v>
          </cell>
          <cell r="Y1879">
            <v>1653.3100000000002</v>
          </cell>
          <cell r="AB1879" t="str">
            <v>PL14434</v>
          </cell>
        </row>
        <row r="1880">
          <cell r="C1880" t="str">
            <v>HOSPITAL MESTRE VITALINO</v>
          </cell>
          <cell r="E1880" t="str">
            <v>PATRICIA DELMIRO DE SOUZA VITAL DIAS</v>
          </cell>
          <cell r="F1880" t="str">
            <v>2 - Outros Profissionais da Saúde</v>
          </cell>
          <cell r="G1880" t="str">
            <v>322205</v>
          </cell>
          <cell r="H1880">
            <v>45352</v>
          </cell>
          <cell r="L1880">
            <v>113.3372377</v>
          </cell>
          <cell r="M1880">
            <v>29.39</v>
          </cell>
          <cell r="O1880">
            <v>1.82</v>
          </cell>
          <cell r="Y1880">
            <v>1653.3100000000002</v>
          </cell>
          <cell r="AB1880" t="str">
            <v>PL14434</v>
          </cell>
        </row>
        <row r="1881">
          <cell r="C1881" t="str">
            <v>HOSPITAL MESTRE VITALINO</v>
          </cell>
          <cell r="E1881" t="str">
            <v>PATRICIA FORTUNATO GOMES PEREIRA</v>
          </cell>
          <cell r="F1881" t="str">
            <v>2 - Outros Profissionais da Saúde</v>
          </cell>
          <cell r="G1881" t="str">
            <v>322215</v>
          </cell>
          <cell r="H1881">
            <v>45352</v>
          </cell>
          <cell r="L1881">
            <v>113.3372377</v>
          </cell>
          <cell r="M1881">
            <v>29.39</v>
          </cell>
          <cell r="O1881">
            <v>1.82</v>
          </cell>
          <cell r="U1881">
            <v>77.55</v>
          </cell>
          <cell r="X1881" t="str">
            <v>AUX. CRECHE I</v>
          </cell>
          <cell r="Y1881">
            <v>1373.4299999999998</v>
          </cell>
          <cell r="AB1881" t="str">
            <v>PL14434</v>
          </cell>
        </row>
        <row r="1882">
          <cell r="C1882" t="str">
            <v>HOSPITAL MESTRE VITALINO</v>
          </cell>
          <cell r="E1882" t="str">
            <v>PATRICIA GOMES RODRIGUES</v>
          </cell>
          <cell r="F1882" t="str">
            <v>2 - Outros Profissionais da Saúde</v>
          </cell>
          <cell r="G1882" t="str">
            <v>223505</v>
          </cell>
          <cell r="H1882">
            <v>45352</v>
          </cell>
          <cell r="L1882">
            <v>113.3372377</v>
          </cell>
          <cell r="M1882">
            <v>3.72</v>
          </cell>
          <cell r="O1882">
            <v>1.35</v>
          </cell>
          <cell r="U1882">
            <v>120.26</v>
          </cell>
          <cell r="X1882" t="str">
            <v>AUX. CRECHE I</v>
          </cell>
        </row>
        <row r="1883">
          <cell r="C1883" t="str">
            <v>HOSPITAL MESTRE VITALINO</v>
          </cell>
          <cell r="E1883" t="str">
            <v>PATRICIA KARLA SOUTO MAIOR</v>
          </cell>
          <cell r="F1883" t="str">
            <v>2 - Outros Profissionais da Saúde</v>
          </cell>
          <cell r="G1883" t="str">
            <v>322205</v>
          </cell>
          <cell r="H1883">
            <v>45352</v>
          </cell>
          <cell r="O1883">
            <v>1.82</v>
          </cell>
          <cell r="Y1883">
            <v>1653.3100000000002</v>
          </cell>
          <cell r="AB1883" t="str">
            <v>PL14434</v>
          </cell>
        </row>
        <row r="1884">
          <cell r="C1884" t="str">
            <v>HOSPITAL MESTRE VITALINO</v>
          </cell>
          <cell r="E1884" t="str">
            <v>PATRICIA LINS DA ROCHA</v>
          </cell>
          <cell r="F1884" t="str">
            <v>2 - Outros Profissionais da Saúde</v>
          </cell>
          <cell r="G1884" t="str">
            <v>223505</v>
          </cell>
          <cell r="H1884">
            <v>45352</v>
          </cell>
          <cell r="L1884">
            <v>113.3372377</v>
          </cell>
          <cell r="M1884">
            <v>4.1100000000000003</v>
          </cell>
          <cell r="O1884">
            <v>1.35</v>
          </cell>
          <cell r="U1884">
            <v>120.26</v>
          </cell>
          <cell r="X1884" t="str">
            <v>AUX. CRECHE I</v>
          </cell>
          <cell r="Y1884">
            <v>972.42</v>
          </cell>
          <cell r="AB1884" t="str">
            <v>PL14434</v>
          </cell>
        </row>
        <row r="1885">
          <cell r="C1885" t="str">
            <v>HOSPITAL MESTRE VITALINO</v>
          </cell>
          <cell r="E1885" t="str">
            <v>PATRICIA VALQUIRIA DA SILVA</v>
          </cell>
          <cell r="F1885" t="str">
            <v>2 - Outros Profissionais da Saúde</v>
          </cell>
          <cell r="G1885" t="str">
            <v>322205</v>
          </cell>
          <cell r="H1885">
            <v>45352</v>
          </cell>
          <cell r="L1885">
            <v>113.3372377</v>
          </cell>
          <cell r="M1885">
            <v>27.43</v>
          </cell>
          <cell r="O1885">
            <v>1.82</v>
          </cell>
          <cell r="Y1885">
            <v>1653.3100000000002</v>
          </cell>
          <cell r="AB1885" t="str">
            <v>PL14434</v>
          </cell>
        </row>
        <row r="1886">
          <cell r="C1886" t="str">
            <v>HOSPITAL MESTRE VITALINO</v>
          </cell>
          <cell r="E1886" t="str">
            <v>PAULA DANIELLY DE LIMA SILVA</v>
          </cell>
          <cell r="F1886" t="str">
            <v>2 - Outros Profissionais da Saúde</v>
          </cell>
          <cell r="G1886" t="str">
            <v>322205</v>
          </cell>
          <cell r="H1886">
            <v>45352</v>
          </cell>
          <cell r="O1886">
            <v>1.82</v>
          </cell>
          <cell r="U1886">
            <v>77.55</v>
          </cell>
          <cell r="X1886" t="str">
            <v>AUX. CRECHE I, AUX.CRECHE FÉRIAS</v>
          </cell>
          <cell r="Y1886">
            <v>1653.3100000000002</v>
          </cell>
          <cell r="AB1886" t="str">
            <v>PL14434</v>
          </cell>
        </row>
        <row r="1887">
          <cell r="C1887" t="str">
            <v>HOSPITAL MESTRE VITALINO</v>
          </cell>
          <cell r="E1887" t="str">
            <v>PAULA DE CARVALHO FREIRE MAGALHAES</v>
          </cell>
          <cell r="F1887" t="str">
            <v>2 - Outros Profissionais da Saúde</v>
          </cell>
          <cell r="G1887" t="str">
            <v>131210</v>
          </cell>
          <cell r="H1887">
            <v>45352</v>
          </cell>
          <cell r="L1887">
            <v>113.3372377</v>
          </cell>
          <cell r="M1887">
            <v>4.24</v>
          </cell>
          <cell r="O1887">
            <v>1.82</v>
          </cell>
          <cell r="Y1887">
            <v>3222.2222222199998</v>
          </cell>
          <cell r="AB1887" t="str">
            <v>LOCAÇÃO DE ÔNIBUS</v>
          </cell>
        </row>
        <row r="1888">
          <cell r="C1888" t="str">
            <v>HOSPITAL MESTRE VITALINO</v>
          </cell>
          <cell r="E1888" t="str">
            <v>PAULA EMMANUELA QUIRINO DA SILVA</v>
          </cell>
          <cell r="F1888" t="str">
            <v>2 - Outros Profissionais da Saúde</v>
          </cell>
          <cell r="G1888" t="str">
            <v>515205</v>
          </cell>
          <cell r="H1888">
            <v>45352</v>
          </cell>
          <cell r="L1888">
            <v>113.3372377</v>
          </cell>
          <cell r="M1888">
            <v>28.24</v>
          </cell>
          <cell r="O1888">
            <v>1.82</v>
          </cell>
        </row>
        <row r="1889">
          <cell r="C1889" t="str">
            <v>HOSPITAL MESTRE VITALINO</v>
          </cell>
          <cell r="E1889" t="str">
            <v>PAULA FERNANDA DE LIMA SILVA</v>
          </cell>
          <cell r="F1889" t="str">
            <v>2 - Outros Profissionais da Saúde</v>
          </cell>
          <cell r="G1889" t="str">
            <v>223605</v>
          </cell>
          <cell r="H1889">
            <v>45352</v>
          </cell>
          <cell r="L1889">
            <v>113.3372377</v>
          </cell>
          <cell r="M1889">
            <v>3.54</v>
          </cell>
          <cell r="O1889">
            <v>1.35</v>
          </cell>
          <cell r="U1889">
            <v>112.22</v>
          </cell>
          <cell r="X1889" t="str">
            <v>AUX. CRECHE I</v>
          </cell>
        </row>
        <row r="1890">
          <cell r="C1890" t="str">
            <v>HOSPITAL MESTRE VITALINO</v>
          </cell>
          <cell r="E1890" t="str">
            <v>PAULA KAROLINE DE MOURA CAMPOS</v>
          </cell>
          <cell r="F1890" t="str">
            <v>2 - Outros Profissionais da Saúde</v>
          </cell>
          <cell r="G1890" t="str">
            <v>223505</v>
          </cell>
          <cell r="H1890">
            <v>45352</v>
          </cell>
          <cell r="L1890">
            <v>113.3372377</v>
          </cell>
          <cell r="M1890">
            <v>3.83</v>
          </cell>
          <cell r="O1890">
            <v>1.35</v>
          </cell>
          <cell r="Y1890">
            <v>972.42</v>
          </cell>
          <cell r="AB1890" t="str">
            <v>PL14434</v>
          </cell>
        </row>
        <row r="1891">
          <cell r="C1891" t="str">
            <v>HOSPITAL MESTRE VITALINO</v>
          </cell>
          <cell r="E1891" t="str">
            <v>PAULA LAYNNE ALVES OLIVEIRA</v>
          </cell>
          <cell r="F1891" t="str">
            <v>3 - Administrativo</v>
          </cell>
          <cell r="G1891" t="str">
            <v>413115</v>
          </cell>
          <cell r="H1891">
            <v>45352</v>
          </cell>
          <cell r="L1891">
            <v>113.3372377</v>
          </cell>
          <cell r="M1891">
            <v>35.700000000000003</v>
          </cell>
          <cell r="O1891">
            <v>1.82</v>
          </cell>
        </row>
        <row r="1892">
          <cell r="C1892" t="str">
            <v>HOSPITAL MESTRE VITALINO</v>
          </cell>
          <cell r="E1892" t="str">
            <v>PAULA PRISCILA PAIXAO DA SILVA</v>
          </cell>
          <cell r="F1892" t="str">
            <v>2 - Outros Profissionais da Saúde</v>
          </cell>
          <cell r="G1892" t="str">
            <v>223405</v>
          </cell>
          <cell r="H1892">
            <v>45352</v>
          </cell>
          <cell r="L1892">
            <v>113.3372377</v>
          </cell>
          <cell r="M1892">
            <v>19.43</v>
          </cell>
          <cell r="O1892">
            <v>1.82</v>
          </cell>
          <cell r="U1892">
            <v>169.3</v>
          </cell>
          <cell r="X1892" t="str">
            <v>AUX. CRECHE I</v>
          </cell>
        </row>
        <row r="1893">
          <cell r="C1893" t="str">
            <v>HOSPITAL MESTRE VITALINO</v>
          </cell>
          <cell r="E1893" t="str">
            <v>PAULA ROBERTA DA SILVA</v>
          </cell>
          <cell r="F1893" t="str">
            <v>2 - Outros Profissionais da Saúde</v>
          </cell>
          <cell r="G1893" t="str">
            <v>223505</v>
          </cell>
          <cell r="H1893">
            <v>45352</v>
          </cell>
          <cell r="L1893">
            <v>113.3372377</v>
          </cell>
          <cell r="M1893">
            <v>3.09</v>
          </cell>
          <cell r="O1893">
            <v>1.35</v>
          </cell>
        </row>
        <row r="1894">
          <cell r="C1894" t="str">
            <v>HOSPITAL MESTRE VITALINO</v>
          </cell>
          <cell r="E1894" t="str">
            <v>PAULA SUELY RAIMUNDO DA SILVA MOURA</v>
          </cell>
          <cell r="F1894" t="str">
            <v>2 - Outros Profissionais da Saúde</v>
          </cell>
          <cell r="G1894" t="str">
            <v>322205</v>
          </cell>
          <cell r="H1894">
            <v>45352</v>
          </cell>
          <cell r="L1894">
            <v>113.3372377</v>
          </cell>
          <cell r="M1894">
            <v>29.39</v>
          </cell>
          <cell r="O1894">
            <v>1.82</v>
          </cell>
          <cell r="Y1894">
            <v>1653.3100000000002</v>
          </cell>
          <cell r="AB1894" t="str">
            <v>PL14434</v>
          </cell>
        </row>
        <row r="1895">
          <cell r="C1895" t="str">
            <v>HOSPITAL MESTRE VITALINO</v>
          </cell>
          <cell r="E1895" t="str">
            <v>PAULO ADERSON SOBREIRA MAGALHAES DE CARV</v>
          </cell>
          <cell r="F1895" t="str">
            <v>1 - Médico</v>
          </cell>
          <cell r="G1895" t="str">
            <v>225120</v>
          </cell>
          <cell r="H1895">
            <v>45352</v>
          </cell>
          <cell r="L1895">
            <v>113.3372377</v>
          </cell>
          <cell r="M1895">
            <v>4.24</v>
          </cell>
          <cell r="O1895">
            <v>5.77</v>
          </cell>
          <cell r="P1895">
            <v>1.23</v>
          </cell>
        </row>
        <row r="1896">
          <cell r="C1896" t="str">
            <v>HOSPITAL MESTRE VITALINO</v>
          </cell>
          <cell r="E1896" t="str">
            <v>PAULO CESAR DA SILVA OLIVEIRA</v>
          </cell>
          <cell r="F1896" t="str">
            <v>3 - Administrativo</v>
          </cell>
          <cell r="G1896" t="str">
            <v>513505</v>
          </cell>
          <cell r="H1896">
            <v>45352</v>
          </cell>
          <cell r="O1896">
            <v>1.82</v>
          </cell>
        </row>
        <row r="1897">
          <cell r="C1897" t="str">
            <v>HOSPITAL MESTRE VITALINO</v>
          </cell>
          <cell r="E1897" t="str">
            <v>PAULO EDUARDO DINIZ BARBOSA</v>
          </cell>
          <cell r="F1897" t="str">
            <v>3 - Administrativo</v>
          </cell>
          <cell r="G1897" t="str">
            <v>142115</v>
          </cell>
          <cell r="H1897">
            <v>45352</v>
          </cell>
          <cell r="L1897">
            <v>113.3372377</v>
          </cell>
          <cell r="M1897">
            <v>36.85</v>
          </cell>
          <cell r="O1897">
            <v>1.82</v>
          </cell>
          <cell r="U1897">
            <v>1000</v>
          </cell>
          <cell r="X1897" t="str">
            <v>GRATIFICAÇÃO I</v>
          </cell>
          <cell r="Y1897">
            <v>1876.07</v>
          </cell>
          <cell r="AB1897" t="str">
            <v>OUTROS</v>
          </cell>
        </row>
        <row r="1898">
          <cell r="C1898" t="str">
            <v>HOSPITAL MESTRE VITALINO</v>
          </cell>
          <cell r="E1898" t="str">
            <v>PAULO GEORGE DE FIGUEIREDO MELO</v>
          </cell>
          <cell r="F1898" t="str">
            <v>1 - Médico</v>
          </cell>
          <cell r="G1898" t="str">
            <v>225170</v>
          </cell>
          <cell r="H1898">
            <v>45352</v>
          </cell>
          <cell r="L1898">
            <v>113.3372377</v>
          </cell>
          <cell r="M1898">
            <v>4.09</v>
          </cell>
          <cell r="O1898">
            <v>5.77</v>
          </cell>
          <cell r="P1898">
            <v>1.23</v>
          </cell>
        </row>
        <row r="1899">
          <cell r="C1899" t="str">
            <v>HOSPITAL MESTRE VITALINO</v>
          </cell>
          <cell r="E1899" t="str">
            <v>PAULO GUSTAVO PORTO</v>
          </cell>
          <cell r="F1899" t="str">
            <v>1 - Médico</v>
          </cell>
          <cell r="G1899" t="str">
            <v>225225</v>
          </cell>
          <cell r="H1899">
            <v>45352</v>
          </cell>
          <cell r="L1899">
            <v>113.3372377</v>
          </cell>
          <cell r="M1899">
            <v>4.24</v>
          </cell>
          <cell r="O1899">
            <v>5.77</v>
          </cell>
          <cell r="P1899">
            <v>1.23</v>
          </cell>
        </row>
        <row r="1900">
          <cell r="C1900" t="str">
            <v>HOSPITAL MESTRE VITALINO</v>
          </cell>
          <cell r="E1900" t="str">
            <v>PAULO GUSTAVO XAVIER RAMOS</v>
          </cell>
          <cell r="F1900" t="str">
            <v>1 - Médico</v>
          </cell>
          <cell r="G1900" t="str">
            <v>225124</v>
          </cell>
          <cell r="H1900">
            <v>45352</v>
          </cell>
          <cell r="L1900">
            <v>113.3372377</v>
          </cell>
          <cell r="M1900">
            <v>4.24</v>
          </cell>
          <cell r="O1900">
            <v>5.77</v>
          </cell>
          <cell r="P1900">
            <v>1.23</v>
          </cell>
        </row>
        <row r="1901">
          <cell r="C1901" t="str">
            <v>HOSPITAL MESTRE VITALINO</v>
          </cell>
          <cell r="E1901" t="str">
            <v>PAULO HENRIQUE FONSECA DOS SANTOS</v>
          </cell>
          <cell r="F1901" t="str">
            <v>1 - Médico</v>
          </cell>
          <cell r="G1901" t="str">
            <v>225112</v>
          </cell>
          <cell r="H1901">
            <v>45352</v>
          </cell>
          <cell r="L1901">
            <v>113.3372377</v>
          </cell>
          <cell r="M1901">
            <v>4.24</v>
          </cell>
          <cell r="O1901">
            <v>5.77</v>
          </cell>
          <cell r="P1901">
            <v>1.23</v>
          </cell>
        </row>
        <row r="1902">
          <cell r="C1902" t="str">
            <v>HOSPITAL MESTRE VITALINO</v>
          </cell>
          <cell r="E1902" t="str">
            <v>PAULO ROBERTO COSTA LIMA JUNIOR</v>
          </cell>
          <cell r="F1902" t="str">
            <v>1 - Médico</v>
          </cell>
          <cell r="G1902" t="str">
            <v>225112</v>
          </cell>
          <cell r="H1902">
            <v>45352</v>
          </cell>
          <cell r="L1902">
            <v>113.3372377</v>
          </cell>
          <cell r="M1902">
            <v>4.24</v>
          </cell>
          <cell r="O1902">
            <v>5.77</v>
          </cell>
          <cell r="P1902">
            <v>1.23</v>
          </cell>
        </row>
        <row r="1903">
          <cell r="C1903" t="str">
            <v>HOSPITAL MESTRE VITALINO</v>
          </cell>
          <cell r="E1903" t="str">
            <v>PAULO ROBERTO DA SILVA JUNIOR</v>
          </cell>
          <cell r="F1903" t="str">
            <v>2 - Outros Profissionais da Saúde</v>
          </cell>
          <cell r="G1903" t="str">
            <v>223505</v>
          </cell>
          <cell r="H1903">
            <v>45352</v>
          </cell>
          <cell r="L1903">
            <v>113.3372377</v>
          </cell>
          <cell r="M1903">
            <v>3.72</v>
          </cell>
          <cell r="O1903">
            <v>1.35</v>
          </cell>
          <cell r="Y1903">
            <v>1597.24</v>
          </cell>
          <cell r="AB1903" t="str">
            <v>PL14434</v>
          </cell>
        </row>
        <row r="1904">
          <cell r="C1904" t="str">
            <v>HOSPITAL MESTRE VITALINO</v>
          </cell>
          <cell r="E1904" t="str">
            <v>PAULO SERGIO RIBEIRO</v>
          </cell>
          <cell r="F1904" t="str">
            <v>3 - Administrativo</v>
          </cell>
          <cell r="G1904" t="str">
            <v>514320</v>
          </cell>
          <cell r="H1904">
            <v>45352</v>
          </cell>
          <cell r="O1904">
            <v>1.82</v>
          </cell>
        </row>
        <row r="1905">
          <cell r="C1905" t="str">
            <v>HOSPITAL MESTRE VITALINO</v>
          </cell>
          <cell r="E1905" t="str">
            <v>PAULYANE FERNANDA DE MORAES LIRA</v>
          </cell>
          <cell r="F1905" t="str">
            <v>2 - Outros Profissionais da Saúde</v>
          </cell>
          <cell r="G1905" t="str">
            <v>223505</v>
          </cell>
          <cell r="H1905">
            <v>45352</v>
          </cell>
          <cell r="L1905">
            <v>113.3372377</v>
          </cell>
          <cell r="M1905">
            <v>0.14000000000000001</v>
          </cell>
          <cell r="O1905">
            <v>1.35</v>
          </cell>
          <cell r="Y1905">
            <v>972.42</v>
          </cell>
          <cell r="AB1905" t="str">
            <v>PL14434</v>
          </cell>
        </row>
        <row r="1906">
          <cell r="C1906" t="str">
            <v>HOSPITAL MESTRE VITALINO</v>
          </cell>
          <cell r="E1906" t="str">
            <v>PEDRO FILLIPE DE OLIVEIRA BARROS</v>
          </cell>
          <cell r="F1906" t="str">
            <v>3 - Administrativo</v>
          </cell>
          <cell r="G1906" t="str">
            <v>763305</v>
          </cell>
          <cell r="H1906">
            <v>45352</v>
          </cell>
          <cell r="L1906">
            <v>113.3372377</v>
          </cell>
          <cell r="M1906">
            <v>28.24</v>
          </cell>
          <cell r="O1906">
            <v>1.82</v>
          </cell>
          <cell r="R1906">
            <v>307.2</v>
          </cell>
          <cell r="S1906">
            <v>84.72</v>
          </cell>
        </row>
        <row r="1907">
          <cell r="C1907" t="str">
            <v>HOSPITAL MESTRE VITALINO</v>
          </cell>
          <cell r="E1907" t="str">
            <v>PEDRO HENRIQUE FELIX BEZERRA</v>
          </cell>
          <cell r="F1907" t="str">
            <v>3 - Administrativo</v>
          </cell>
          <cell r="G1907" t="str">
            <v>414105</v>
          </cell>
          <cell r="H1907">
            <v>45352</v>
          </cell>
          <cell r="L1907">
            <v>113.3372377</v>
          </cell>
          <cell r="M1907">
            <v>27.3</v>
          </cell>
          <cell r="O1907">
            <v>1.82</v>
          </cell>
        </row>
        <row r="1908">
          <cell r="C1908" t="str">
            <v>HOSPITAL MESTRE VITALINO</v>
          </cell>
          <cell r="E1908" t="str">
            <v>PEDRO HENRIQUE JOSE DA SILVA</v>
          </cell>
          <cell r="F1908" t="str">
            <v>2 - Outros Profissionais da Saúde</v>
          </cell>
          <cell r="G1908" t="str">
            <v>223605</v>
          </cell>
          <cell r="H1908">
            <v>45352</v>
          </cell>
          <cell r="L1908">
            <v>113.3372377</v>
          </cell>
          <cell r="M1908">
            <v>3.54</v>
          </cell>
          <cell r="O1908">
            <v>1.35</v>
          </cell>
        </row>
        <row r="1909">
          <cell r="C1909" t="str">
            <v>HOSPITAL MESTRE VITALINO</v>
          </cell>
          <cell r="E1909" t="str">
            <v>PEDRO HENRIQUE MELO E COSTA</v>
          </cell>
          <cell r="F1909" t="str">
            <v>1 - Médico</v>
          </cell>
          <cell r="G1909" t="str">
            <v>225125</v>
          </cell>
          <cell r="H1909">
            <v>45352</v>
          </cell>
          <cell r="L1909">
            <v>113.3372377</v>
          </cell>
          <cell r="M1909">
            <v>4.24</v>
          </cell>
          <cell r="O1909">
            <v>5.77</v>
          </cell>
          <cell r="P1909">
            <v>1.23</v>
          </cell>
        </row>
        <row r="1910">
          <cell r="C1910" t="str">
            <v>HOSPITAL MESTRE VITALINO</v>
          </cell>
          <cell r="E1910" t="str">
            <v>PEDRO ISAIAS DE LIMA</v>
          </cell>
          <cell r="F1910" t="str">
            <v>2 - Outros Profissionais da Saúde</v>
          </cell>
          <cell r="G1910" t="str">
            <v>322205</v>
          </cell>
          <cell r="H1910">
            <v>45352</v>
          </cell>
          <cell r="O1910">
            <v>1.82</v>
          </cell>
          <cell r="Y1910">
            <v>1653.3100000000002</v>
          </cell>
          <cell r="AB1910" t="str">
            <v>PL14434</v>
          </cell>
        </row>
        <row r="1911">
          <cell r="C1911" t="str">
            <v>HOSPITAL MESTRE VITALINO</v>
          </cell>
          <cell r="E1911" t="str">
            <v>PEDRO LIMA DE OLIVEIRA</v>
          </cell>
          <cell r="F1911" t="str">
            <v>2 - Outros Profissionais da Saúde</v>
          </cell>
          <cell r="G1911" t="str">
            <v>324115</v>
          </cell>
          <cell r="H1911">
            <v>45352</v>
          </cell>
          <cell r="L1911">
            <v>113.3372377</v>
          </cell>
          <cell r="M1911">
            <v>2.41</v>
          </cell>
          <cell r="O1911">
            <v>10</v>
          </cell>
        </row>
        <row r="1912">
          <cell r="C1912" t="str">
            <v>HOSPITAL MESTRE VITALINO</v>
          </cell>
          <cell r="E1912" t="str">
            <v>PEDRO PAULO MEDEIROS ARAUJO DE MOURA</v>
          </cell>
          <cell r="F1912" t="str">
            <v>1 - Médico</v>
          </cell>
          <cell r="G1912" t="str">
            <v>225185</v>
          </cell>
          <cell r="H1912">
            <v>45352</v>
          </cell>
          <cell r="L1912">
            <v>113.3372377</v>
          </cell>
          <cell r="M1912">
            <v>4.24</v>
          </cell>
          <cell r="O1912">
            <v>5.77</v>
          </cell>
          <cell r="P1912">
            <v>1.23</v>
          </cell>
        </row>
        <row r="1913">
          <cell r="C1913" t="str">
            <v>HOSPITAL MESTRE VITALINO</v>
          </cell>
          <cell r="E1913" t="str">
            <v>PEDRO RAFAEL DE OLIVEIRA NASCIMENTO</v>
          </cell>
          <cell r="F1913" t="str">
            <v>1 - Médico</v>
          </cell>
          <cell r="G1913" t="str">
            <v>225120</v>
          </cell>
          <cell r="H1913">
            <v>45352</v>
          </cell>
          <cell r="L1913">
            <v>113.3372377</v>
          </cell>
          <cell r="M1913">
            <v>4.24</v>
          </cell>
          <cell r="O1913">
            <v>5.77</v>
          </cell>
          <cell r="P1913">
            <v>1.23</v>
          </cell>
        </row>
        <row r="1914">
          <cell r="C1914" t="str">
            <v>HOSPITAL MESTRE VITALINO</v>
          </cell>
          <cell r="E1914" t="str">
            <v>PEDRO SEBASTIAO DOS SANTOS</v>
          </cell>
          <cell r="F1914" t="str">
            <v>2 - Outros Profissionais da Saúde</v>
          </cell>
          <cell r="G1914" t="str">
            <v>223505</v>
          </cell>
          <cell r="H1914">
            <v>45352</v>
          </cell>
          <cell r="L1914">
            <v>113.3372377</v>
          </cell>
          <cell r="M1914">
            <v>3.09</v>
          </cell>
          <cell r="O1914">
            <v>1.35</v>
          </cell>
          <cell r="R1914">
            <v>230.4</v>
          </cell>
          <cell r="S1914">
            <v>123.79</v>
          </cell>
          <cell r="Y1914">
            <v>1597.24</v>
          </cell>
          <cell r="AB1914" t="str">
            <v>PL14434</v>
          </cell>
        </row>
        <row r="1915">
          <cell r="C1915" t="str">
            <v>HOSPITAL MESTRE VITALINO</v>
          </cell>
          <cell r="E1915" t="str">
            <v>PLINIO HENRIQUE TORRES SIMOES</v>
          </cell>
          <cell r="F1915" t="str">
            <v>1 - Médico</v>
          </cell>
          <cell r="G1915" t="str">
            <v>225120</v>
          </cell>
          <cell r="H1915">
            <v>45352</v>
          </cell>
          <cell r="L1915">
            <v>113.3372377</v>
          </cell>
          <cell r="M1915">
            <v>4.24</v>
          </cell>
          <cell r="O1915">
            <v>5.77</v>
          </cell>
          <cell r="P1915">
            <v>1.23</v>
          </cell>
        </row>
        <row r="1916">
          <cell r="C1916" t="str">
            <v>HOSPITAL MESTRE VITALINO</v>
          </cell>
          <cell r="E1916" t="str">
            <v>POLIANA CRISTINA AIRES CLEMENTINO DA SILVA</v>
          </cell>
          <cell r="F1916" t="str">
            <v>3 - Administrativo</v>
          </cell>
          <cell r="G1916" t="str">
            <v>513505</v>
          </cell>
          <cell r="H1916">
            <v>45352</v>
          </cell>
          <cell r="O1916">
            <v>1.82</v>
          </cell>
        </row>
        <row r="1917">
          <cell r="C1917" t="str">
            <v>HOSPITAL MESTRE VITALINO</v>
          </cell>
          <cell r="E1917" t="str">
            <v>POLIANA CRISTINA DE LIMA</v>
          </cell>
          <cell r="F1917" t="str">
            <v>2 - Outros Profissionais da Saúde</v>
          </cell>
          <cell r="G1917" t="str">
            <v>223505</v>
          </cell>
          <cell r="H1917">
            <v>45352</v>
          </cell>
          <cell r="L1917">
            <v>113.3372377</v>
          </cell>
          <cell r="M1917">
            <v>4.1100000000000003</v>
          </cell>
          <cell r="O1917">
            <v>1.35</v>
          </cell>
          <cell r="Y1917">
            <v>972.42</v>
          </cell>
          <cell r="AB1917" t="str">
            <v>PL14434</v>
          </cell>
        </row>
        <row r="1918">
          <cell r="C1918" t="str">
            <v>HOSPITAL MESTRE VITALINO</v>
          </cell>
          <cell r="E1918" t="str">
            <v>POLIANE FEITOSA DOS SANTOS</v>
          </cell>
          <cell r="F1918" t="str">
            <v>3 - Administrativo</v>
          </cell>
          <cell r="G1918" t="str">
            <v>351605</v>
          </cell>
          <cell r="H1918">
            <v>45352</v>
          </cell>
          <cell r="O1918">
            <v>1.82</v>
          </cell>
        </row>
        <row r="1919">
          <cell r="C1919" t="str">
            <v>HOSPITAL MESTRE VITALINO</v>
          </cell>
          <cell r="E1919" t="str">
            <v>POLIANE YASMIM TEIXEIRA DA SILVA</v>
          </cell>
          <cell r="F1919" t="str">
            <v>2 - Outros Profissionais da Saúde</v>
          </cell>
          <cell r="G1919" t="str">
            <v>521130</v>
          </cell>
          <cell r="H1919">
            <v>45352</v>
          </cell>
          <cell r="L1919">
            <v>113.3372377</v>
          </cell>
          <cell r="M1919">
            <v>24.47</v>
          </cell>
          <cell r="O1919">
            <v>1.82</v>
          </cell>
          <cell r="U1919">
            <v>75.55</v>
          </cell>
          <cell r="X1919" t="str">
            <v>AUX. CRECHE I</v>
          </cell>
        </row>
        <row r="1920">
          <cell r="C1920" t="str">
            <v>HOSPITAL MESTRE VITALINO</v>
          </cell>
          <cell r="E1920" t="str">
            <v>POLLYANA RADINNE BESERRA FERNANDES</v>
          </cell>
          <cell r="F1920" t="str">
            <v>2 - Outros Profissionais da Saúde</v>
          </cell>
          <cell r="G1920" t="str">
            <v>223605</v>
          </cell>
          <cell r="H1920">
            <v>45352</v>
          </cell>
          <cell r="L1920">
            <v>113.3372377</v>
          </cell>
          <cell r="M1920">
            <v>3.54</v>
          </cell>
          <cell r="O1920">
            <v>1.35</v>
          </cell>
        </row>
        <row r="1921">
          <cell r="C1921" t="str">
            <v>HOSPITAL MESTRE VITALINO</v>
          </cell>
          <cell r="E1921" t="str">
            <v>POLYANA RIBEIRO</v>
          </cell>
          <cell r="F1921" t="str">
            <v>1 - Médico</v>
          </cell>
          <cell r="G1921" t="str">
            <v>225121</v>
          </cell>
          <cell r="H1921">
            <v>45352</v>
          </cell>
          <cell r="L1921">
            <v>113.3372377</v>
          </cell>
          <cell r="M1921">
            <v>4.24</v>
          </cell>
          <cell r="O1921">
            <v>5.77</v>
          </cell>
          <cell r="P1921">
            <v>1.23</v>
          </cell>
        </row>
        <row r="1922">
          <cell r="C1922" t="str">
            <v>HOSPITAL MESTRE VITALINO</v>
          </cell>
          <cell r="E1922" t="str">
            <v>POLYANNA DO ROSARIO RAMOS</v>
          </cell>
          <cell r="F1922" t="str">
            <v>2 - Outros Profissionais da Saúde</v>
          </cell>
          <cell r="G1922" t="str">
            <v>322205</v>
          </cell>
          <cell r="H1922">
            <v>45352</v>
          </cell>
          <cell r="L1922">
            <v>113.3372377</v>
          </cell>
          <cell r="M1922">
            <v>29.39</v>
          </cell>
          <cell r="O1922">
            <v>1.82</v>
          </cell>
          <cell r="Y1922">
            <v>1653.3100000000002</v>
          </cell>
          <cell r="AB1922" t="str">
            <v>PL14434</v>
          </cell>
        </row>
        <row r="1923">
          <cell r="C1923" t="str">
            <v>HOSPITAL MESTRE VITALINO</v>
          </cell>
          <cell r="E1923" t="str">
            <v>PRISCILA ALVES DE LIRA</v>
          </cell>
          <cell r="F1923" t="str">
            <v>2 - Outros Profissionais da Saúde</v>
          </cell>
          <cell r="G1923" t="str">
            <v>131210</v>
          </cell>
          <cell r="H1923">
            <v>45352</v>
          </cell>
          <cell r="L1923">
            <v>113.3372377</v>
          </cell>
          <cell r="M1923">
            <v>4.1100000000000003</v>
          </cell>
          <cell r="O1923">
            <v>1.35</v>
          </cell>
          <cell r="U1923">
            <v>120.26</v>
          </cell>
          <cell r="X1923" t="str">
            <v>AUX. CRECHE I</v>
          </cell>
          <cell r="Y1923">
            <v>4194.6422222199999</v>
          </cell>
          <cell r="AB1923" t="str">
            <v>PL14434, LOCAÇÃO DE ÔNIBUS</v>
          </cell>
        </row>
        <row r="1924">
          <cell r="C1924" t="str">
            <v>HOSPITAL MESTRE VITALINO</v>
          </cell>
          <cell r="E1924" t="str">
            <v>PRISCILA CLECIA BEZERRA DA SILVA</v>
          </cell>
          <cell r="F1924" t="str">
            <v>2 - Outros Profissionais da Saúde</v>
          </cell>
          <cell r="G1924" t="str">
            <v>322205</v>
          </cell>
          <cell r="H1924">
            <v>45352</v>
          </cell>
          <cell r="L1924">
            <v>113.3372377</v>
          </cell>
          <cell r="M1924">
            <v>29.39</v>
          </cell>
          <cell r="O1924">
            <v>1.82</v>
          </cell>
          <cell r="Y1924">
            <v>1653.3100000000002</v>
          </cell>
          <cell r="AB1924" t="str">
            <v>PL14434</v>
          </cell>
        </row>
        <row r="1925">
          <cell r="C1925" t="str">
            <v>HOSPITAL MESTRE VITALINO</v>
          </cell>
          <cell r="E1925" t="str">
            <v>PRISCILA GREYCE ALVES DE FRANCA PEREIRA</v>
          </cell>
          <cell r="F1925" t="str">
            <v>2 - Outros Profissionais da Saúde</v>
          </cell>
          <cell r="G1925" t="str">
            <v>223605</v>
          </cell>
          <cell r="H1925">
            <v>45352</v>
          </cell>
          <cell r="L1925">
            <v>113.3372377</v>
          </cell>
          <cell r="M1925">
            <v>3.24</v>
          </cell>
          <cell r="O1925">
            <v>1.35</v>
          </cell>
          <cell r="U1925">
            <v>112.22</v>
          </cell>
          <cell r="X1925" t="str">
            <v xml:space="preserve">AUX.CRECHE II </v>
          </cell>
        </row>
        <row r="1926">
          <cell r="C1926" t="str">
            <v>HOSPITAL MESTRE VITALINO</v>
          </cell>
          <cell r="E1926" t="str">
            <v>PRISCILA QUITERIA DA CONCEICAO</v>
          </cell>
          <cell r="F1926" t="str">
            <v>2 - Outros Profissionais da Saúde</v>
          </cell>
          <cell r="G1926" t="str">
            <v>322205</v>
          </cell>
          <cell r="H1926">
            <v>45352</v>
          </cell>
          <cell r="L1926">
            <v>113.3372377</v>
          </cell>
          <cell r="M1926">
            <v>29.39</v>
          </cell>
          <cell r="O1926">
            <v>1.82</v>
          </cell>
          <cell r="Y1926">
            <v>1653.3100000000002</v>
          </cell>
          <cell r="AB1926" t="str">
            <v>PL14434</v>
          </cell>
        </row>
        <row r="1927">
          <cell r="C1927" t="str">
            <v>HOSPITAL MESTRE VITALINO</v>
          </cell>
          <cell r="E1927" t="str">
            <v>QUITERIA MARIA LINS DE MELO</v>
          </cell>
          <cell r="F1927" t="str">
            <v>2 - Outros Profissionais da Saúde</v>
          </cell>
          <cell r="G1927" t="str">
            <v>322205</v>
          </cell>
          <cell r="H1927">
            <v>45352</v>
          </cell>
          <cell r="L1927">
            <v>113.3372377</v>
          </cell>
          <cell r="M1927">
            <v>29.39</v>
          </cell>
          <cell r="O1927">
            <v>1.82</v>
          </cell>
          <cell r="U1927">
            <v>155.1</v>
          </cell>
          <cell r="X1927" t="str">
            <v>AUX. CRECHE I, AUX.CRECHE II</v>
          </cell>
          <cell r="Y1927">
            <v>1653.3100000000002</v>
          </cell>
          <cell r="AB1927" t="str">
            <v>PL14434</v>
          </cell>
        </row>
        <row r="1928">
          <cell r="C1928" t="str">
            <v>HOSPITAL MESTRE VITALINO</v>
          </cell>
          <cell r="E1928" t="str">
            <v>RAABES NAIARA DA SILVA</v>
          </cell>
          <cell r="F1928" t="str">
            <v>2 - Outros Profissionais da Saúde</v>
          </cell>
          <cell r="G1928" t="str">
            <v>322205</v>
          </cell>
          <cell r="H1928">
            <v>45352</v>
          </cell>
          <cell r="O1928">
            <v>1.82</v>
          </cell>
          <cell r="Y1928">
            <v>1653.3100000000002</v>
          </cell>
          <cell r="AB1928" t="str">
            <v>PL14434</v>
          </cell>
        </row>
        <row r="1929">
          <cell r="C1929" t="str">
            <v>HOSPITAL MESTRE VITALINO</v>
          </cell>
          <cell r="E1929" t="str">
            <v>RACHEL DI PAOLA VILACA FIGUEIREDO</v>
          </cell>
          <cell r="F1929" t="str">
            <v>2 - Outros Profissionais da Saúde</v>
          </cell>
          <cell r="G1929" t="str">
            <v>221205</v>
          </cell>
          <cell r="H1929">
            <v>45352</v>
          </cell>
          <cell r="L1929">
            <v>113.3372377</v>
          </cell>
          <cell r="M1929">
            <v>10.89</v>
          </cell>
          <cell r="O1929">
            <v>1.82</v>
          </cell>
        </row>
        <row r="1930">
          <cell r="C1930" t="str">
            <v>HOSPITAL MESTRE VITALINO</v>
          </cell>
          <cell r="E1930" t="str">
            <v>RAFAEL ALVES DE MELO</v>
          </cell>
          <cell r="F1930" t="str">
            <v>2 - Outros Profissionais da Saúde</v>
          </cell>
          <cell r="G1930" t="str">
            <v>223405</v>
          </cell>
          <cell r="H1930">
            <v>45352</v>
          </cell>
          <cell r="L1930">
            <v>113.3372377</v>
          </cell>
          <cell r="M1930">
            <v>18.78</v>
          </cell>
          <cell r="O1930">
            <v>1.82</v>
          </cell>
        </row>
        <row r="1931">
          <cell r="C1931" t="str">
            <v>HOSPITAL MESTRE VITALINO</v>
          </cell>
          <cell r="E1931" t="str">
            <v>RAFAEL DO NASCIMENTO SILVA</v>
          </cell>
          <cell r="F1931" t="str">
            <v>3 - Administrativo</v>
          </cell>
          <cell r="G1931" t="str">
            <v>515110</v>
          </cell>
          <cell r="H1931">
            <v>45352</v>
          </cell>
          <cell r="L1931">
            <v>113.3372377</v>
          </cell>
          <cell r="M1931">
            <v>28.24</v>
          </cell>
          <cell r="O1931">
            <v>1.82</v>
          </cell>
        </row>
        <row r="1932">
          <cell r="C1932" t="str">
            <v>HOSPITAL MESTRE VITALINO</v>
          </cell>
          <cell r="E1932" t="str">
            <v>RAFAEL HENRIQUE DA SILVA</v>
          </cell>
          <cell r="F1932" t="str">
            <v>2 - Outros Profissionais da Saúde</v>
          </cell>
          <cell r="G1932" t="str">
            <v>521130</v>
          </cell>
          <cell r="H1932">
            <v>45352</v>
          </cell>
          <cell r="O1932">
            <v>1.82</v>
          </cell>
        </row>
        <row r="1933">
          <cell r="C1933" t="str">
            <v>HOSPITAL MESTRE VITALINO</v>
          </cell>
          <cell r="E1933" t="str">
            <v>RAFAEL OLIVEIRA VIANA</v>
          </cell>
          <cell r="F1933" t="str">
            <v>3 - Administrativo</v>
          </cell>
          <cell r="G1933" t="str">
            <v>312105</v>
          </cell>
          <cell r="H1933">
            <v>45352</v>
          </cell>
          <cell r="O1933">
            <v>1.82</v>
          </cell>
          <cell r="R1933">
            <v>403.2</v>
          </cell>
          <cell r="S1933">
            <v>107.41</v>
          </cell>
          <cell r="U1933">
            <v>49.5</v>
          </cell>
          <cell r="X1933" t="str">
            <v>AUX DE FERRAMENTA</v>
          </cell>
        </row>
        <row r="1934">
          <cell r="C1934" t="str">
            <v>HOSPITAL MESTRE VITALINO</v>
          </cell>
          <cell r="E1934" t="str">
            <v>RAFAELA ANDRESA DA SILVA SANTOS</v>
          </cell>
          <cell r="F1934" t="str">
            <v>2 - Outros Profissionais da Saúde</v>
          </cell>
          <cell r="G1934" t="str">
            <v>223505</v>
          </cell>
          <cell r="H1934">
            <v>45352</v>
          </cell>
          <cell r="L1934">
            <v>113.3372377</v>
          </cell>
          <cell r="M1934">
            <v>4.1100000000000003</v>
          </cell>
          <cell r="O1934">
            <v>1.35</v>
          </cell>
          <cell r="Y1934">
            <v>972.42</v>
          </cell>
          <cell r="AB1934" t="str">
            <v>PL14434</v>
          </cell>
        </row>
        <row r="1935">
          <cell r="C1935" t="str">
            <v>HOSPITAL MESTRE VITALINO</v>
          </cell>
          <cell r="E1935" t="str">
            <v>RAFAELA DA CONCEICAO DE LEMOS</v>
          </cell>
          <cell r="F1935" t="str">
            <v>2 - Outros Profissionais da Saúde</v>
          </cell>
          <cell r="G1935" t="str">
            <v>223505</v>
          </cell>
          <cell r="H1935">
            <v>45352</v>
          </cell>
          <cell r="L1935">
            <v>113.3372377</v>
          </cell>
          <cell r="M1935">
            <v>3.47</v>
          </cell>
          <cell r="O1935">
            <v>1.35</v>
          </cell>
          <cell r="Y1935">
            <v>1130.8899999999999</v>
          </cell>
          <cell r="AB1935" t="str">
            <v>PL14434</v>
          </cell>
        </row>
        <row r="1936">
          <cell r="C1936" t="str">
            <v>HOSPITAL MESTRE VITALINO</v>
          </cell>
          <cell r="E1936" t="str">
            <v>RAFAELA DA SILVA MOURA</v>
          </cell>
          <cell r="F1936" t="str">
            <v>2 - Outros Profissionais da Saúde</v>
          </cell>
          <cell r="G1936" t="str">
            <v>322205</v>
          </cell>
          <cell r="H1936">
            <v>45352</v>
          </cell>
          <cell r="L1936">
            <v>113.3372377</v>
          </cell>
          <cell r="M1936">
            <v>29.39</v>
          </cell>
          <cell r="O1936">
            <v>1.82</v>
          </cell>
          <cell r="U1936">
            <v>77.55</v>
          </cell>
          <cell r="X1936" t="str">
            <v>AUX. CRECHE I</v>
          </cell>
          <cell r="Y1936">
            <v>1653.3100000000002</v>
          </cell>
          <cell r="AB1936" t="str">
            <v>PL14434</v>
          </cell>
        </row>
        <row r="1937">
          <cell r="C1937" t="str">
            <v>HOSPITAL MESTRE VITALINO</v>
          </cell>
          <cell r="E1937" t="str">
            <v>RAFAELA DE ARAUJO ESTEVAM</v>
          </cell>
          <cell r="F1937" t="str">
            <v>3 - Administrativo</v>
          </cell>
          <cell r="G1937" t="str">
            <v>411005</v>
          </cell>
          <cell r="H1937">
            <v>45352</v>
          </cell>
          <cell r="O1937">
            <v>1.82</v>
          </cell>
        </row>
        <row r="1938">
          <cell r="C1938" t="str">
            <v>HOSPITAL MESTRE VITALINO</v>
          </cell>
          <cell r="E1938" t="str">
            <v>RAFAELA GOMES LIBERATO</v>
          </cell>
          <cell r="F1938" t="str">
            <v>1 - Médico</v>
          </cell>
          <cell r="G1938" t="str">
            <v>225225</v>
          </cell>
          <cell r="H1938">
            <v>45352</v>
          </cell>
          <cell r="O1938">
            <v>5.77</v>
          </cell>
          <cell r="P1938">
            <v>1.23</v>
          </cell>
        </row>
        <row r="1939">
          <cell r="C1939" t="str">
            <v>HOSPITAL MESTRE VITALINO</v>
          </cell>
          <cell r="E1939" t="str">
            <v>RAFAELA MARIA ADRIANA DA SILVA</v>
          </cell>
          <cell r="F1939" t="str">
            <v>2 - Outros Profissionais da Saúde</v>
          </cell>
          <cell r="G1939" t="str">
            <v>322205</v>
          </cell>
          <cell r="H1939">
            <v>45352</v>
          </cell>
          <cell r="O1939">
            <v>1.82</v>
          </cell>
          <cell r="Y1939">
            <v>1653.3100000000002</v>
          </cell>
          <cell r="AB1939" t="str">
            <v>PL14434</v>
          </cell>
        </row>
        <row r="1940">
          <cell r="C1940" t="str">
            <v>HOSPITAL MESTRE VITALINO</v>
          </cell>
          <cell r="E1940" t="str">
            <v>RAFAELA MARIA DE LIMA</v>
          </cell>
          <cell r="F1940" t="str">
            <v>2 - Outros Profissionais da Saúde</v>
          </cell>
          <cell r="G1940" t="str">
            <v>223605</v>
          </cell>
          <cell r="H1940">
            <v>45352</v>
          </cell>
          <cell r="L1940">
            <v>113.3372377</v>
          </cell>
          <cell r="M1940">
            <v>3.54</v>
          </cell>
          <cell r="O1940">
            <v>1.35</v>
          </cell>
        </row>
        <row r="1941">
          <cell r="C1941" t="str">
            <v>HOSPITAL MESTRE VITALINO</v>
          </cell>
          <cell r="E1941" t="str">
            <v>RAFAELA MICHELE DA SILVA</v>
          </cell>
          <cell r="F1941" t="str">
            <v>2 - Outros Profissionais da Saúde</v>
          </cell>
          <cell r="G1941" t="str">
            <v>223710</v>
          </cell>
          <cell r="H1941">
            <v>45352</v>
          </cell>
          <cell r="O1941">
            <v>1.82</v>
          </cell>
        </row>
        <row r="1942">
          <cell r="C1942" t="str">
            <v>HOSPITAL MESTRE VITALINO</v>
          </cell>
          <cell r="E1942" t="str">
            <v>RAFAELA RAIANE DE SOUZA SILVA</v>
          </cell>
          <cell r="F1942" t="str">
            <v>2 - Outros Profissionais da Saúde</v>
          </cell>
          <cell r="G1942" t="str">
            <v>322205</v>
          </cell>
          <cell r="H1942">
            <v>45352</v>
          </cell>
          <cell r="L1942">
            <v>113.3372377</v>
          </cell>
          <cell r="M1942">
            <v>29.39</v>
          </cell>
          <cell r="O1942">
            <v>1.82</v>
          </cell>
          <cell r="Y1942">
            <v>1653.3100000000002</v>
          </cell>
          <cell r="AB1942" t="str">
            <v>PL14434</v>
          </cell>
        </row>
        <row r="1943">
          <cell r="C1943" t="str">
            <v>HOSPITAL MESTRE VITALINO</v>
          </cell>
          <cell r="E1943" t="str">
            <v>RAFAELLA CRISTINA NOVACOSQUE DE LIMA SILVA</v>
          </cell>
          <cell r="F1943" t="str">
            <v>2 - Outros Profissionais da Saúde</v>
          </cell>
          <cell r="G1943" t="str">
            <v>223505</v>
          </cell>
          <cell r="H1943">
            <v>45352</v>
          </cell>
          <cell r="L1943">
            <v>113.3372377</v>
          </cell>
          <cell r="M1943">
            <v>3.42</v>
          </cell>
          <cell r="O1943">
            <v>1.35</v>
          </cell>
          <cell r="U1943">
            <v>120.26</v>
          </cell>
          <cell r="X1943" t="str">
            <v xml:space="preserve">AUX.CRECHE II </v>
          </cell>
          <cell r="Y1943">
            <v>972.42</v>
          </cell>
          <cell r="AB1943" t="str">
            <v>PL14434</v>
          </cell>
        </row>
        <row r="1944">
          <cell r="C1944" t="str">
            <v>HOSPITAL MESTRE VITALINO</v>
          </cell>
          <cell r="E1944" t="str">
            <v>RAFAELLA SUENNY DE VASCONCELOS PEREIRA</v>
          </cell>
          <cell r="F1944" t="str">
            <v>2 - Outros Profissionais da Saúde</v>
          </cell>
          <cell r="G1944" t="str">
            <v>223505</v>
          </cell>
          <cell r="H1944">
            <v>45352</v>
          </cell>
          <cell r="O1944">
            <v>1.35</v>
          </cell>
          <cell r="Y1944">
            <v>972.42</v>
          </cell>
          <cell r="AB1944" t="str">
            <v>PL14434</v>
          </cell>
        </row>
        <row r="1945">
          <cell r="C1945" t="str">
            <v>HOSPITAL MESTRE VITALINO</v>
          </cell>
          <cell r="E1945" t="str">
            <v>RAIANE EMANUELI DE CARVALHO VASCONCELOS</v>
          </cell>
          <cell r="F1945" t="str">
            <v>2 - Outros Profissionais da Saúde</v>
          </cell>
          <cell r="G1945" t="str">
            <v>322205</v>
          </cell>
          <cell r="H1945">
            <v>45352</v>
          </cell>
          <cell r="L1945">
            <v>113.3372377</v>
          </cell>
          <cell r="M1945">
            <v>29.39</v>
          </cell>
          <cell r="O1945">
            <v>1.82</v>
          </cell>
          <cell r="U1945">
            <v>155.1</v>
          </cell>
          <cell r="X1945" t="str">
            <v>AUX. CRECHE I, AUX.CRECHE II</v>
          </cell>
          <cell r="Y1945">
            <v>1653.3100000000002</v>
          </cell>
          <cell r="AB1945" t="str">
            <v>PL14434</v>
          </cell>
        </row>
        <row r="1946">
          <cell r="C1946" t="str">
            <v>HOSPITAL MESTRE VITALINO</v>
          </cell>
          <cell r="E1946" t="str">
            <v>RAIANE PEREIRA DA CONCEICAO</v>
          </cell>
          <cell r="F1946" t="str">
            <v>2 - Outros Profissionais da Saúde</v>
          </cell>
          <cell r="G1946" t="str">
            <v>322205</v>
          </cell>
          <cell r="H1946">
            <v>45352</v>
          </cell>
          <cell r="O1946">
            <v>1.82</v>
          </cell>
          <cell r="Y1946">
            <v>1653.3100000000002</v>
          </cell>
          <cell r="AB1946" t="str">
            <v>PL14434</v>
          </cell>
        </row>
        <row r="1947">
          <cell r="C1947" t="str">
            <v>HOSPITAL MESTRE VITALINO</v>
          </cell>
          <cell r="E1947" t="str">
            <v>RAIANE VITORIA MENEZES DA SILVA</v>
          </cell>
          <cell r="F1947" t="str">
            <v>3 - Administrativo</v>
          </cell>
          <cell r="G1947" t="str">
            <v>763015</v>
          </cell>
          <cell r="H1947">
            <v>45352</v>
          </cell>
          <cell r="L1947">
            <v>113.3372377</v>
          </cell>
          <cell r="M1947">
            <v>28.24</v>
          </cell>
          <cell r="O1947">
            <v>1.82</v>
          </cell>
          <cell r="R1947">
            <v>403.2</v>
          </cell>
          <cell r="S1947">
            <v>84.72</v>
          </cell>
        </row>
        <row r="1948">
          <cell r="C1948" t="str">
            <v>HOSPITAL MESTRE VITALINO</v>
          </cell>
          <cell r="E1948" t="str">
            <v>RAIMUNDO NETO FEITOZA DA SILVA</v>
          </cell>
          <cell r="F1948" t="str">
            <v>1 - Médico</v>
          </cell>
          <cell r="G1948" t="str">
            <v>225112</v>
          </cell>
          <cell r="H1948">
            <v>45352</v>
          </cell>
          <cell r="L1948">
            <v>113.3372377</v>
          </cell>
          <cell r="M1948">
            <v>4.24</v>
          </cell>
          <cell r="O1948">
            <v>5.77</v>
          </cell>
          <cell r="P1948">
            <v>1.23</v>
          </cell>
        </row>
        <row r="1949">
          <cell r="C1949" t="str">
            <v>HOSPITAL MESTRE VITALINO</v>
          </cell>
          <cell r="E1949" t="str">
            <v>RAINIER ANTONIO MARTINS DE BARROS SANTOS</v>
          </cell>
          <cell r="F1949" t="str">
            <v>3 - Administrativo</v>
          </cell>
          <cell r="G1949" t="str">
            <v>515110</v>
          </cell>
          <cell r="H1949">
            <v>45352</v>
          </cell>
          <cell r="L1949">
            <v>113.3372377</v>
          </cell>
          <cell r="M1949">
            <v>28.24</v>
          </cell>
          <cell r="O1949">
            <v>1.82</v>
          </cell>
        </row>
        <row r="1950">
          <cell r="C1950" t="str">
            <v>HOSPITAL MESTRE VITALINO</v>
          </cell>
          <cell r="E1950" t="str">
            <v>RAISA SERGUEYEVICH AZEVEDO SILVA</v>
          </cell>
          <cell r="F1950" t="str">
            <v>2 - Outros Profissionais da Saúde</v>
          </cell>
          <cell r="G1950" t="str">
            <v>322205</v>
          </cell>
          <cell r="H1950">
            <v>45352</v>
          </cell>
          <cell r="L1950">
            <v>113.3372377</v>
          </cell>
          <cell r="M1950">
            <v>22.53</v>
          </cell>
          <cell r="O1950">
            <v>1.82</v>
          </cell>
        </row>
        <row r="1951">
          <cell r="C1951" t="str">
            <v>HOSPITAL MESTRE VITALINO</v>
          </cell>
          <cell r="E1951" t="str">
            <v>RAISSA DE ALMEIDA MARTINS</v>
          </cell>
          <cell r="F1951" t="str">
            <v>1 - Médico</v>
          </cell>
          <cell r="G1951" t="str">
            <v>225225</v>
          </cell>
          <cell r="H1951">
            <v>45352</v>
          </cell>
          <cell r="L1951">
            <v>113.3372377</v>
          </cell>
          <cell r="M1951">
            <v>2.2599999999999998</v>
          </cell>
          <cell r="O1951">
            <v>5.77</v>
          </cell>
          <cell r="P1951">
            <v>1.23</v>
          </cell>
        </row>
        <row r="1952">
          <cell r="C1952" t="str">
            <v>HOSPITAL MESTRE VITALINO</v>
          </cell>
          <cell r="E1952" t="str">
            <v>RAISSA MARIA FEITOZA ROCHA</v>
          </cell>
          <cell r="F1952" t="str">
            <v>1 - Médico</v>
          </cell>
          <cell r="G1952" t="str">
            <v>225203</v>
          </cell>
          <cell r="H1952">
            <v>45352</v>
          </cell>
          <cell r="L1952">
            <v>113.3372377</v>
          </cell>
          <cell r="M1952">
            <v>4.24</v>
          </cell>
          <cell r="O1952">
            <v>5.77</v>
          </cell>
          <cell r="P1952">
            <v>1.23</v>
          </cell>
        </row>
        <row r="1953">
          <cell r="C1953" t="str">
            <v>HOSPITAL MESTRE VITALINO</v>
          </cell>
          <cell r="E1953" t="str">
            <v>RAISSA POLLYANNA BRAGA LOURO DE VASCONCELOS</v>
          </cell>
          <cell r="F1953" t="str">
            <v>3 - Administrativo</v>
          </cell>
          <cell r="G1953" t="str">
            <v>411005</v>
          </cell>
          <cell r="H1953">
            <v>45352</v>
          </cell>
          <cell r="O1953">
            <v>1.82</v>
          </cell>
          <cell r="R1953">
            <v>403.2</v>
          </cell>
          <cell r="S1953">
            <v>39.74</v>
          </cell>
        </row>
        <row r="1954">
          <cell r="C1954" t="str">
            <v>HOSPITAL MESTRE VITALINO</v>
          </cell>
          <cell r="E1954" t="str">
            <v>RAIZA RAIANE SILVA RIBEIRO</v>
          </cell>
          <cell r="F1954" t="str">
            <v>2 - Outros Profissionais da Saúde</v>
          </cell>
          <cell r="G1954" t="str">
            <v>223505</v>
          </cell>
          <cell r="H1954">
            <v>45352</v>
          </cell>
          <cell r="L1954">
            <v>113.3372377</v>
          </cell>
          <cell r="M1954">
            <v>4.1100000000000003</v>
          </cell>
          <cell r="O1954">
            <v>1.35</v>
          </cell>
          <cell r="Y1954">
            <v>972.42</v>
          </cell>
          <cell r="AB1954" t="str">
            <v>PL14434</v>
          </cell>
        </row>
        <row r="1955">
          <cell r="C1955" t="str">
            <v>HOSPITAL MESTRE VITALINO</v>
          </cell>
          <cell r="E1955" t="str">
            <v>RAMONEKELLY PEDROZA DA FONSECA MOURA</v>
          </cell>
          <cell r="F1955" t="str">
            <v>2 - Outros Profissionais da Saúde</v>
          </cell>
          <cell r="G1955" t="str">
            <v>322205</v>
          </cell>
          <cell r="H1955">
            <v>45352</v>
          </cell>
          <cell r="O1955">
            <v>1.82</v>
          </cell>
          <cell r="Y1955">
            <v>1653.3100000000002</v>
          </cell>
          <cell r="AB1955" t="str">
            <v>PL14434</v>
          </cell>
        </row>
        <row r="1956">
          <cell r="C1956" t="str">
            <v>HOSPITAL MESTRE VITALINO</v>
          </cell>
          <cell r="E1956" t="str">
            <v>RANIELA FERNANDA DOS SANTOS</v>
          </cell>
          <cell r="F1956" t="str">
            <v>2 - Outros Profissionais da Saúde</v>
          </cell>
          <cell r="G1956" t="str">
            <v>223505</v>
          </cell>
          <cell r="H1956">
            <v>45352</v>
          </cell>
          <cell r="L1956">
            <v>113.3372377</v>
          </cell>
          <cell r="M1956">
            <v>4.1100000000000003</v>
          </cell>
          <cell r="O1956">
            <v>1.35</v>
          </cell>
          <cell r="Y1956">
            <v>972.42</v>
          </cell>
          <cell r="AB1956" t="str">
            <v>PL14434</v>
          </cell>
        </row>
        <row r="1957">
          <cell r="C1957" t="str">
            <v>HOSPITAL MESTRE VITALINO</v>
          </cell>
          <cell r="E1957" t="str">
            <v>RANYA CAMILA SILVA DINIZ</v>
          </cell>
          <cell r="F1957" t="str">
            <v>3 - Administrativo</v>
          </cell>
          <cell r="G1957" t="str">
            <v>411005</v>
          </cell>
          <cell r="H1957">
            <v>45352</v>
          </cell>
          <cell r="O1957">
            <v>1.82</v>
          </cell>
          <cell r="R1957">
            <v>403.2</v>
          </cell>
          <cell r="S1957">
            <v>39.74</v>
          </cell>
        </row>
        <row r="1958">
          <cell r="C1958" t="str">
            <v>HOSPITAL MESTRE VITALINO</v>
          </cell>
          <cell r="E1958" t="str">
            <v>RANYELLE VICTORIA GOMES DE MELO</v>
          </cell>
          <cell r="F1958" t="str">
            <v>3 - Administrativo</v>
          </cell>
          <cell r="G1958" t="str">
            <v>411005</v>
          </cell>
          <cell r="H1958">
            <v>45352</v>
          </cell>
          <cell r="O1958">
            <v>1.82</v>
          </cell>
          <cell r="R1958">
            <v>403.2</v>
          </cell>
          <cell r="S1958">
            <v>39.74</v>
          </cell>
        </row>
        <row r="1959">
          <cell r="C1959" t="str">
            <v>HOSPITAL MESTRE VITALINO</v>
          </cell>
          <cell r="E1959" t="str">
            <v>RAPHAEL HEMIGTHON SILVA FREITAS</v>
          </cell>
          <cell r="F1959" t="str">
            <v>2 - Outros Profissionais da Saúde</v>
          </cell>
          <cell r="G1959" t="str">
            <v>521130</v>
          </cell>
          <cell r="H1959">
            <v>45352</v>
          </cell>
          <cell r="O1959">
            <v>1.82</v>
          </cell>
        </row>
        <row r="1960">
          <cell r="C1960" t="str">
            <v>HOSPITAL MESTRE VITALINO</v>
          </cell>
          <cell r="E1960" t="str">
            <v>RAQUEL DA SILVA ARAUJO</v>
          </cell>
          <cell r="F1960" t="str">
            <v>3 - Administrativo</v>
          </cell>
          <cell r="G1960" t="str">
            <v>514320</v>
          </cell>
          <cell r="H1960">
            <v>45352</v>
          </cell>
          <cell r="O1960">
            <v>1.82</v>
          </cell>
        </row>
        <row r="1961">
          <cell r="C1961" t="str">
            <v>HOSPITAL MESTRE VITALINO</v>
          </cell>
          <cell r="E1961" t="str">
            <v>RAQUEL MARIA DA SILVA</v>
          </cell>
          <cell r="F1961" t="str">
            <v>2 - Outros Profissionais da Saúde</v>
          </cell>
          <cell r="G1961" t="str">
            <v>223505</v>
          </cell>
          <cell r="H1961">
            <v>45352</v>
          </cell>
          <cell r="O1961">
            <v>1.35</v>
          </cell>
          <cell r="Y1961">
            <v>1597.24</v>
          </cell>
          <cell r="AB1961" t="str">
            <v>PL14434</v>
          </cell>
        </row>
        <row r="1962">
          <cell r="C1962" t="str">
            <v>HOSPITAL MESTRE VITALINO</v>
          </cell>
          <cell r="E1962" t="str">
            <v>RAQUEL MATIAS SARAIVA</v>
          </cell>
          <cell r="F1962" t="str">
            <v>2 - Outros Profissionais da Saúde</v>
          </cell>
          <cell r="G1962" t="str">
            <v>322205</v>
          </cell>
          <cell r="H1962">
            <v>45352</v>
          </cell>
          <cell r="O1962">
            <v>1.82</v>
          </cell>
          <cell r="Y1962">
            <v>1653.3100000000002</v>
          </cell>
          <cell r="AB1962" t="str">
            <v>PL14434</v>
          </cell>
        </row>
        <row r="1963">
          <cell r="C1963" t="str">
            <v>HOSPITAL MESTRE VITALINO</v>
          </cell>
          <cell r="E1963" t="str">
            <v>RAQUEL SIQUEIRA SERAFIM</v>
          </cell>
          <cell r="F1963" t="str">
            <v>2 - Outros Profissionais da Saúde</v>
          </cell>
          <cell r="G1963" t="str">
            <v>322205</v>
          </cell>
          <cell r="H1963">
            <v>45352</v>
          </cell>
          <cell r="L1963">
            <v>113.3372377</v>
          </cell>
          <cell r="M1963">
            <v>29.39</v>
          </cell>
          <cell r="O1963">
            <v>1.82</v>
          </cell>
          <cell r="Y1963">
            <v>1653.3100000000002</v>
          </cell>
          <cell r="AB1963" t="str">
            <v>PL14434</v>
          </cell>
        </row>
        <row r="1964">
          <cell r="C1964" t="str">
            <v>HOSPITAL MESTRE VITALINO</v>
          </cell>
          <cell r="E1964" t="str">
            <v>RAYANE MARIA DA SILVA</v>
          </cell>
          <cell r="F1964" t="str">
            <v>2 - Outros Profissionais da Saúde</v>
          </cell>
          <cell r="G1964" t="str">
            <v>322205</v>
          </cell>
          <cell r="H1964">
            <v>45352</v>
          </cell>
          <cell r="L1964">
            <v>113.3372377</v>
          </cell>
          <cell r="M1964">
            <v>29.39</v>
          </cell>
          <cell r="O1964">
            <v>1.82</v>
          </cell>
          <cell r="Y1964">
            <v>1653.3100000000002</v>
          </cell>
          <cell r="AB1964" t="str">
            <v>PL14434</v>
          </cell>
        </row>
        <row r="1965">
          <cell r="C1965" t="str">
            <v>HOSPITAL MESTRE VITALINO</v>
          </cell>
          <cell r="E1965" t="str">
            <v>RAYANE PRISCILLA DIAS QUIRINO</v>
          </cell>
          <cell r="F1965" t="str">
            <v>3 - Administrativo</v>
          </cell>
          <cell r="G1965" t="str">
            <v>411010</v>
          </cell>
          <cell r="H1965">
            <v>45352</v>
          </cell>
          <cell r="O1965">
            <v>1.82</v>
          </cell>
        </row>
        <row r="1966">
          <cell r="C1966" t="str">
            <v>HOSPITAL MESTRE VITALINO</v>
          </cell>
          <cell r="E1966" t="str">
            <v>RAYANNE DA SILVA XAVIER</v>
          </cell>
          <cell r="F1966" t="str">
            <v>2 - Outros Profissionais da Saúde</v>
          </cell>
          <cell r="G1966" t="str">
            <v>322205</v>
          </cell>
          <cell r="H1966">
            <v>45352</v>
          </cell>
          <cell r="L1966">
            <v>113.3372377</v>
          </cell>
          <cell r="M1966">
            <v>29.39</v>
          </cell>
          <cell r="O1966">
            <v>1.82</v>
          </cell>
          <cell r="Y1966">
            <v>1653.3100000000002</v>
          </cell>
          <cell r="AB1966" t="str">
            <v>PL14434</v>
          </cell>
        </row>
        <row r="1967">
          <cell r="C1967" t="str">
            <v>HOSPITAL MESTRE VITALINO</v>
          </cell>
          <cell r="E1967" t="str">
            <v>RAYANNE MARIA DE CARVALHO</v>
          </cell>
          <cell r="F1967" t="str">
            <v>2 - Outros Profissionais da Saúde</v>
          </cell>
          <cell r="G1967" t="str">
            <v>521130</v>
          </cell>
          <cell r="H1967">
            <v>45352</v>
          </cell>
          <cell r="O1967">
            <v>1.82</v>
          </cell>
        </row>
        <row r="1968">
          <cell r="C1968" t="str">
            <v>HOSPITAL MESTRE VITALINO</v>
          </cell>
          <cell r="E1968" t="str">
            <v>RAYANNE MARIA TAVARES GOMES</v>
          </cell>
          <cell r="F1968" t="str">
            <v>2 - Outros Profissionais da Saúde</v>
          </cell>
          <cell r="G1968" t="str">
            <v>521130</v>
          </cell>
          <cell r="H1968">
            <v>45352</v>
          </cell>
          <cell r="L1968">
            <v>113.3372377</v>
          </cell>
          <cell r="M1968">
            <v>28.24</v>
          </cell>
          <cell r="O1968">
            <v>1.82</v>
          </cell>
        </row>
        <row r="1969">
          <cell r="C1969" t="str">
            <v>HOSPITAL MESTRE VITALINO</v>
          </cell>
          <cell r="E1969" t="str">
            <v>RAYANNE SEVERIANO DO NASCIMENTO</v>
          </cell>
          <cell r="F1969" t="str">
            <v>2 - Outros Profissionais da Saúde</v>
          </cell>
          <cell r="G1969" t="str">
            <v>251520</v>
          </cell>
          <cell r="H1969">
            <v>45352</v>
          </cell>
          <cell r="L1969">
            <v>113.3372377</v>
          </cell>
          <cell r="M1969">
            <v>47.84</v>
          </cell>
          <cell r="O1969">
            <v>1.82</v>
          </cell>
          <cell r="R1969">
            <v>403.2</v>
          </cell>
          <cell r="S1969">
            <v>143.53</v>
          </cell>
        </row>
        <row r="1970">
          <cell r="C1970" t="str">
            <v>HOSPITAL MESTRE VITALINO</v>
          </cell>
          <cell r="E1970" t="str">
            <v>RAYARA DE SOUZA GONCALVES LIMA</v>
          </cell>
          <cell r="F1970" t="str">
            <v>3 - Administrativo</v>
          </cell>
          <cell r="G1970" t="str">
            <v>252305</v>
          </cell>
          <cell r="H1970">
            <v>45352</v>
          </cell>
          <cell r="O1970">
            <v>1.82</v>
          </cell>
        </row>
        <row r="1971">
          <cell r="C1971" t="str">
            <v>HOSPITAL MESTRE VITALINO</v>
          </cell>
          <cell r="E1971" t="str">
            <v>RAYLA SANDELLE SOUZA CRUZ</v>
          </cell>
          <cell r="F1971" t="str">
            <v>2 - Outros Profissionais da Saúde</v>
          </cell>
          <cell r="G1971" t="str">
            <v>223605</v>
          </cell>
          <cell r="H1971">
            <v>45352</v>
          </cell>
          <cell r="O1971">
            <v>1.35</v>
          </cell>
        </row>
        <row r="1972">
          <cell r="C1972" t="str">
            <v>HOSPITAL MESTRE VITALINO</v>
          </cell>
          <cell r="E1972" t="str">
            <v>RAYMUNDO FAGNER FARIAS NOVAIS DOS SANTOS</v>
          </cell>
          <cell r="F1972" t="str">
            <v>1 - Médico</v>
          </cell>
          <cell r="G1972" t="str">
            <v>225203</v>
          </cell>
          <cell r="H1972">
            <v>45352</v>
          </cell>
          <cell r="L1972">
            <v>113.3372377</v>
          </cell>
          <cell r="M1972">
            <v>2.12</v>
          </cell>
          <cell r="O1972">
            <v>5.77</v>
          </cell>
          <cell r="P1972">
            <v>1.23</v>
          </cell>
        </row>
        <row r="1973">
          <cell r="C1973" t="str">
            <v>HOSPITAL MESTRE VITALINO</v>
          </cell>
          <cell r="E1973" t="str">
            <v>RAYSSA MONYQUE SILVA DE LIMA</v>
          </cell>
          <cell r="F1973" t="str">
            <v>2 - Outros Profissionais da Saúde</v>
          </cell>
          <cell r="G1973" t="str">
            <v>322205</v>
          </cell>
          <cell r="H1973">
            <v>45352</v>
          </cell>
          <cell r="O1973">
            <v>1.82</v>
          </cell>
          <cell r="Y1973">
            <v>1653.3100000000002</v>
          </cell>
          <cell r="AB1973" t="str">
            <v>PL14434</v>
          </cell>
        </row>
        <row r="1974">
          <cell r="C1974" t="str">
            <v>HOSPITAL MESTRE VITALINO</v>
          </cell>
          <cell r="E1974" t="str">
            <v>RAYZA LAIS CARVALHO E SILVA ARRUDA</v>
          </cell>
          <cell r="F1974" t="str">
            <v>2 - Outros Profissionais da Saúde</v>
          </cell>
          <cell r="G1974" t="str">
            <v>223605</v>
          </cell>
          <cell r="H1974">
            <v>45352</v>
          </cell>
          <cell r="O1974">
            <v>1.35</v>
          </cell>
        </row>
        <row r="1975">
          <cell r="C1975" t="str">
            <v>HOSPITAL MESTRE VITALINO</v>
          </cell>
          <cell r="E1975" t="str">
            <v>REBECA EMANUELE ALVES PEREIRA</v>
          </cell>
          <cell r="F1975" t="str">
            <v>2 - Outros Profissionais da Saúde</v>
          </cell>
          <cell r="G1975" t="str">
            <v>322205</v>
          </cell>
          <cell r="H1975">
            <v>45352</v>
          </cell>
          <cell r="L1975">
            <v>113.3372377</v>
          </cell>
          <cell r="M1975">
            <v>29.39</v>
          </cell>
          <cell r="O1975">
            <v>1.82</v>
          </cell>
          <cell r="R1975">
            <v>153.6</v>
          </cell>
          <cell r="S1975">
            <v>88.17</v>
          </cell>
          <cell r="Y1975">
            <v>1653.3100000000002</v>
          </cell>
          <cell r="AB1975" t="str">
            <v>PL14434</v>
          </cell>
        </row>
        <row r="1976">
          <cell r="C1976" t="str">
            <v>HOSPITAL MESTRE VITALINO</v>
          </cell>
          <cell r="E1976" t="str">
            <v>REGINA MORAIS TENORIO DE LIMA LOLAIA</v>
          </cell>
          <cell r="F1976" t="str">
            <v>2 - Outros Profissionais da Saúde</v>
          </cell>
          <cell r="G1976" t="str">
            <v>223505</v>
          </cell>
          <cell r="H1976">
            <v>45352</v>
          </cell>
          <cell r="L1976">
            <v>113.3372377</v>
          </cell>
          <cell r="M1976">
            <v>4.1100000000000003</v>
          </cell>
          <cell r="O1976">
            <v>1.35</v>
          </cell>
          <cell r="Y1976">
            <v>972.42</v>
          </cell>
          <cell r="AB1976" t="str">
            <v>PL14434</v>
          </cell>
        </row>
        <row r="1977">
          <cell r="C1977" t="str">
            <v>HOSPITAL MESTRE VITALINO</v>
          </cell>
          <cell r="E1977" t="str">
            <v>REGINALDO CARLOS BEZERRA</v>
          </cell>
          <cell r="F1977" t="str">
            <v>3 - Administrativo</v>
          </cell>
          <cell r="G1977" t="str">
            <v>515110</v>
          </cell>
          <cell r="H1977">
            <v>45352</v>
          </cell>
          <cell r="O1977">
            <v>1.82</v>
          </cell>
        </row>
        <row r="1978">
          <cell r="C1978" t="str">
            <v>HOSPITAL MESTRE VITALINO</v>
          </cell>
          <cell r="E1978" t="str">
            <v>REJANE MARIA DA SILVA</v>
          </cell>
          <cell r="F1978" t="str">
            <v>2 - Outros Profissionais da Saúde</v>
          </cell>
          <cell r="G1978" t="str">
            <v>322205</v>
          </cell>
          <cell r="H1978">
            <v>45352</v>
          </cell>
          <cell r="O1978">
            <v>1.82</v>
          </cell>
          <cell r="Y1978">
            <v>1653.3100000000002</v>
          </cell>
          <cell r="AB1978" t="str">
            <v>PL14434</v>
          </cell>
        </row>
        <row r="1979">
          <cell r="C1979" t="str">
            <v>HOSPITAL MESTRE VITALINO</v>
          </cell>
          <cell r="E1979" t="str">
            <v>RENAN KAUE DE LIMA SANTOS</v>
          </cell>
          <cell r="F1979" t="str">
            <v>3 - Administrativo</v>
          </cell>
          <cell r="G1979" t="str">
            <v>411005</v>
          </cell>
          <cell r="H1979">
            <v>45352</v>
          </cell>
          <cell r="O1979">
            <v>1.82</v>
          </cell>
          <cell r="R1979">
            <v>403.2</v>
          </cell>
          <cell r="S1979">
            <v>39.74</v>
          </cell>
        </row>
        <row r="1980">
          <cell r="C1980" t="str">
            <v>HOSPITAL MESTRE VITALINO</v>
          </cell>
          <cell r="E1980" t="str">
            <v>RENATA BEZERRA ALVES</v>
          </cell>
          <cell r="F1980" t="str">
            <v>3 - Administrativo</v>
          </cell>
          <cell r="G1980" t="str">
            <v>410105</v>
          </cell>
          <cell r="H1980">
            <v>45352</v>
          </cell>
          <cell r="L1980">
            <v>113.3372377</v>
          </cell>
          <cell r="M1980">
            <v>15.64</v>
          </cell>
          <cell r="O1980">
            <v>1.82</v>
          </cell>
        </row>
        <row r="1981">
          <cell r="C1981" t="str">
            <v>HOSPITAL MESTRE VITALINO</v>
          </cell>
          <cell r="E1981" t="str">
            <v>RENATA CRISTINA DOS SANTOS SOUZA</v>
          </cell>
          <cell r="F1981" t="str">
            <v>3 - Administrativo</v>
          </cell>
          <cell r="G1981" t="str">
            <v>513430</v>
          </cell>
          <cell r="H1981">
            <v>45352</v>
          </cell>
          <cell r="O1981">
            <v>1.82</v>
          </cell>
          <cell r="R1981">
            <v>307.2</v>
          </cell>
          <cell r="S1981">
            <v>84.72</v>
          </cell>
        </row>
        <row r="1982">
          <cell r="C1982" t="str">
            <v>HOSPITAL MESTRE VITALINO</v>
          </cell>
          <cell r="E1982" t="str">
            <v>RENATA DA SILVA MENDES</v>
          </cell>
          <cell r="F1982" t="str">
            <v>3 - Administrativo</v>
          </cell>
          <cell r="G1982" t="str">
            <v>513505</v>
          </cell>
          <cell r="H1982">
            <v>45352</v>
          </cell>
          <cell r="L1982">
            <v>113.3372377</v>
          </cell>
          <cell r="M1982">
            <v>24.47</v>
          </cell>
          <cell r="O1982">
            <v>1.82</v>
          </cell>
        </row>
        <row r="1983">
          <cell r="C1983" t="str">
            <v>HOSPITAL MESTRE VITALINO</v>
          </cell>
          <cell r="E1983" t="str">
            <v>RENATA DE CARVALHO SILVA</v>
          </cell>
          <cell r="F1983" t="str">
            <v>2 - Outros Profissionais da Saúde</v>
          </cell>
          <cell r="G1983" t="str">
            <v>223605</v>
          </cell>
          <cell r="H1983">
            <v>45352</v>
          </cell>
          <cell r="L1983">
            <v>113.3372377</v>
          </cell>
          <cell r="M1983">
            <v>3.42</v>
          </cell>
          <cell r="O1983">
            <v>1.35</v>
          </cell>
        </row>
        <row r="1984">
          <cell r="C1984" t="str">
            <v>HOSPITAL MESTRE VITALINO</v>
          </cell>
          <cell r="E1984" t="str">
            <v>RENATA LAINNY DA SILVA SOUZA</v>
          </cell>
          <cell r="F1984" t="str">
            <v>2 - Outros Profissionais da Saúde</v>
          </cell>
          <cell r="G1984" t="str">
            <v>223505</v>
          </cell>
          <cell r="H1984">
            <v>45352</v>
          </cell>
          <cell r="L1984">
            <v>113.3372377</v>
          </cell>
          <cell r="M1984">
            <v>3.09</v>
          </cell>
          <cell r="O1984">
            <v>1.35</v>
          </cell>
          <cell r="Y1984">
            <v>1597.24</v>
          </cell>
          <cell r="AB1984" t="str">
            <v>PL14434</v>
          </cell>
        </row>
        <row r="1985">
          <cell r="C1985" t="str">
            <v>HOSPITAL MESTRE VITALINO</v>
          </cell>
          <cell r="E1985" t="str">
            <v>RENATA MARIA DA SILVA</v>
          </cell>
          <cell r="F1985" t="str">
            <v>2 - Outros Profissionais da Saúde</v>
          </cell>
          <cell r="G1985" t="str">
            <v>322205</v>
          </cell>
          <cell r="H1985">
            <v>45352</v>
          </cell>
          <cell r="L1985">
            <v>113.3372377</v>
          </cell>
          <cell r="M1985">
            <v>29.39</v>
          </cell>
          <cell r="O1985">
            <v>1.82</v>
          </cell>
          <cell r="Y1985">
            <v>1653.3100000000002</v>
          </cell>
          <cell r="AB1985" t="str">
            <v>PL14434</v>
          </cell>
        </row>
        <row r="1986">
          <cell r="C1986" t="str">
            <v>HOSPITAL MESTRE VITALINO</v>
          </cell>
          <cell r="E1986" t="str">
            <v>RENATA MARIA DE LIMA</v>
          </cell>
          <cell r="F1986" t="str">
            <v>2 - Outros Profissionais da Saúde</v>
          </cell>
          <cell r="G1986" t="str">
            <v>322205</v>
          </cell>
          <cell r="H1986">
            <v>45352</v>
          </cell>
          <cell r="L1986">
            <v>113.3372377</v>
          </cell>
          <cell r="M1986">
            <v>29.39</v>
          </cell>
          <cell r="O1986">
            <v>1.82</v>
          </cell>
          <cell r="Y1986">
            <v>1653.3100000000002</v>
          </cell>
          <cell r="AB1986" t="str">
            <v>PL14434</v>
          </cell>
        </row>
        <row r="1987">
          <cell r="C1987" t="str">
            <v>HOSPITAL MESTRE VITALINO</v>
          </cell>
          <cell r="E1987" t="str">
            <v>RENATA MARIA MACIEL CAVALCANTI DE ALBUQUERQUE</v>
          </cell>
          <cell r="F1987" t="str">
            <v>2 - Outros Profissionais da Saúde</v>
          </cell>
          <cell r="G1987" t="str">
            <v>223710</v>
          </cell>
          <cell r="H1987">
            <v>45352</v>
          </cell>
          <cell r="O1987">
            <v>1.82</v>
          </cell>
        </row>
        <row r="1988">
          <cell r="C1988" t="str">
            <v>HOSPITAL MESTRE VITALINO</v>
          </cell>
          <cell r="E1988" t="str">
            <v>RENATA MARIANA DA SILVA ALVES</v>
          </cell>
          <cell r="F1988" t="str">
            <v>2 - Outros Profissionais da Saúde</v>
          </cell>
          <cell r="G1988" t="str">
            <v>223605</v>
          </cell>
          <cell r="H1988">
            <v>45352</v>
          </cell>
          <cell r="L1988">
            <v>113.3372377</v>
          </cell>
          <cell r="M1988">
            <v>3.54</v>
          </cell>
          <cell r="O1988">
            <v>1.35</v>
          </cell>
        </row>
        <row r="1989">
          <cell r="C1989" t="str">
            <v>HOSPITAL MESTRE VITALINO</v>
          </cell>
          <cell r="E1989" t="str">
            <v>RENATA MARQUES GRANJA CAMELO</v>
          </cell>
          <cell r="F1989" t="str">
            <v>2 - Outros Profissionais da Saúde</v>
          </cell>
          <cell r="G1989" t="str">
            <v>223605</v>
          </cell>
          <cell r="H1989">
            <v>45352</v>
          </cell>
          <cell r="L1989">
            <v>113.3372377</v>
          </cell>
          <cell r="M1989">
            <v>2.99</v>
          </cell>
          <cell r="O1989">
            <v>1.35</v>
          </cell>
        </row>
        <row r="1990">
          <cell r="C1990" t="str">
            <v>HOSPITAL MESTRE VITALINO</v>
          </cell>
          <cell r="E1990" t="str">
            <v>RENATA PRISCILA DA SILVA MESSIAS</v>
          </cell>
          <cell r="F1990" t="str">
            <v>2 - Outros Profissionais da Saúde</v>
          </cell>
          <cell r="G1990" t="str">
            <v>322205</v>
          </cell>
          <cell r="H1990">
            <v>45352</v>
          </cell>
          <cell r="O1990">
            <v>1.82</v>
          </cell>
          <cell r="Y1990">
            <v>1653.3100000000002</v>
          </cell>
          <cell r="AB1990" t="str">
            <v>PL14434</v>
          </cell>
        </row>
        <row r="1991">
          <cell r="C1991" t="str">
            <v>HOSPITAL MESTRE VITALINO</v>
          </cell>
          <cell r="E1991" t="str">
            <v>RENATA REIS DE AMORIM</v>
          </cell>
          <cell r="F1991" t="str">
            <v>1 - Médico</v>
          </cell>
          <cell r="G1991" t="str">
            <v>225120</v>
          </cell>
          <cell r="H1991">
            <v>45352</v>
          </cell>
          <cell r="L1991">
            <v>113.3372377</v>
          </cell>
          <cell r="M1991">
            <v>4.24</v>
          </cell>
          <cell r="O1991">
            <v>5.77</v>
          </cell>
          <cell r="P1991">
            <v>1.23</v>
          </cell>
        </row>
        <row r="1992">
          <cell r="C1992" t="str">
            <v>HOSPITAL MESTRE VITALINO</v>
          </cell>
          <cell r="E1992" t="str">
            <v>RENATA SENA SANTOS DA COSTA</v>
          </cell>
          <cell r="F1992" t="str">
            <v>2 - Outros Profissionais da Saúde</v>
          </cell>
          <cell r="G1992" t="str">
            <v>322205</v>
          </cell>
          <cell r="H1992">
            <v>45352</v>
          </cell>
          <cell r="L1992">
            <v>113.3372377</v>
          </cell>
          <cell r="M1992">
            <v>29.39</v>
          </cell>
          <cell r="O1992">
            <v>1.82</v>
          </cell>
          <cell r="U1992">
            <v>77.55</v>
          </cell>
          <cell r="X1992" t="str">
            <v>AUX. CRECHE I</v>
          </cell>
          <cell r="Y1992">
            <v>1653.3100000000002</v>
          </cell>
          <cell r="AB1992" t="str">
            <v>PL14434</v>
          </cell>
        </row>
        <row r="1993">
          <cell r="C1993" t="str">
            <v>HOSPITAL MESTRE VITALINO</v>
          </cell>
          <cell r="E1993" t="str">
            <v>RENATA VIEIRA LEITE COSTA</v>
          </cell>
          <cell r="F1993" t="str">
            <v>2 - Outros Profissionais da Saúde</v>
          </cell>
          <cell r="G1993" t="str">
            <v>324115</v>
          </cell>
          <cell r="H1993">
            <v>45352</v>
          </cell>
          <cell r="L1993">
            <v>113.3372377</v>
          </cell>
          <cell r="M1993">
            <v>2.41</v>
          </cell>
          <cell r="O1993">
            <v>10</v>
          </cell>
        </row>
        <row r="1994">
          <cell r="C1994" t="str">
            <v>HOSPITAL MESTRE VITALINO</v>
          </cell>
          <cell r="E1994" t="str">
            <v>RENATA VIRGINIA DA SILVA GONCALVES</v>
          </cell>
          <cell r="F1994" t="str">
            <v>2 - Outros Profissionais da Saúde</v>
          </cell>
          <cell r="G1994" t="str">
            <v>322205</v>
          </cell>
          <cell r="H1994">
            <v>45352</v>
          </cell>
          <cell r="L1994">
            <v>113.3372377</v>
          </cell>
          <cell r="M1994">
            <v>27.43</v>
          </cell>
          <cell r="O1994">
            <v>1.82</v>
          </cell>
          <cell r="U1994">
            <v>149.94</v>
          </cell>
          <cell r="X1994" t="str">
            <v>AUX. CRECHE I, AUX.CRECHE II</v>
          </cell>
          <cell r="Y1994">
            <v>1653.3100000000002</v>
          </cell>
          <cell r="AB1994" t="str">
            <v>PL14434</v>
          </cell>
        </row>
        <row r="1995">
          <cell r="C1995" t="str">
            <v>HOSPITAL MESTRE VITALINO</v>
          </cell>
          <cell r="E1995" t="str">
            <v>RENATO GRANGEIRO SAMPAIO</v>
          </cell>
          <cell r="F1995" t="str">
            <v>1 - Médico</v>
          </cell>
          <cell r="G1995" t="str">
            <v>225112</v>
          </cell>
          <cell r="H1995">
            <v>45352</v>
          </cell>
          <cell r="L1995">
            <v>113.3372377</v>
          </cell>
          <cell r="M1995">
            <v>4.24</v>
          </cell>
          <cell r="O1995">
            <v>5.77</v>
          </cell>
          <cell r="P1995">
            <v>1.23</v>
          </cell>
        </row>
        <row r="1996">
          <cell r="C1996" t="str">
            <v>HOSPITAL MESTRE VITALINO</v>
          </cell>
          <cell r="E1996" t="str">
            <v>RENATO HELENO DA SILVA</v>
          </cell>
          <cell r="F1996" t="str">
            <v>2 - Outros Profissionais da Saúde</v>
          </cell>
          <cell r="G1996" t="str">
            <v>322205</v>
          </cell>
          <cell r="H1996">
            <v>45352</v>
          </cell>
          <cell r="O1996">
            <v>1.82</v>
          </cell>
          <cell r="Y1996">
            <v>1653.3100000000002</v>
          </cell>
          <cell r="AB1996" t="str">
            <v>PL14434</v>
          </cell>
        </row>
        <row r="1997">
          <cell r="C1997" t="str">
            <v>HOSPITAL MESTRE VITALINO</v>
          </cell>
          <cell r="E1997" t="str">
            <v>RENATO JOSE DA SILVA</v>
          </cell>
          <cell r="F1997" t="str">
            <v>2 - Outros Profissionais da Saúde</v>
          </cell>
          <cell r="G1997" t="str">
            <v>322205</v>
          </cell>
          <cell r="H1997">
            <v>45352</v>
          </cell>
          <cell r="L1997">
            <v>113.3372377</v>
          </cell>
          <cell r="M1997">
            <v>29.39</v>
          </cell>
          <cell r="O1997">
            <v>1.82</v>
          </cell>
          <cell r="Y1997">
            <v>1653.3100000000002</v>
          </cell>
          <cell r="AB1997" t="str">
            <v>PL14434</v>
          </cell>
        </row>
        <row r="1998">
          <cell r="C1998" t="str">
            <v>HOSPITAL MESTRE VITALINO</v>
          </cell>
          <cell r="E1998" t="str">
            <v>RENER MATIAS PEREIRA</v>
          </cell>
          <cell r="F1998" t="str">
            <v>2 - Outros Profissionais da Saúde</v>
          </cell>
          <cell r="G1998" t="str">
            <v>322205</v>
          </cell>
          <cell r="H1998">
            <v>45352</v>
          </cell>
          <cell r="L1998">
            <v>113.3372377</v>
          </cell>
          <cell r="M1998">
            <v>29.39</v>
          </cell>
          <cell r="O1998">
            <v>1.82</v>
          </cell>
          <cell r="Y1998">
            <v>1653.3100000000002</v>
          </cell>
          <cell r="AB1998" t="str">
            <v>PL14434</v>
          </cell>
        </row>
        <row r="1999">
          <cell r="C1999" t="str">
            <v>HOSPITAL MESTRE VITALINO</v>
          </cell>
          <cell r="E1999" t="str">
            <v>RENIA CLAUDIA RODRIGUES MOUREIRA</v>
          </cell>
          <cell r="F1999" t="str">
            <v>2 - Outros Profissionais da Saúde</v>
          </cell>
          <cell r="G1999" t="str">
            <v>322205</v>
          </cell>
          <cell r="H1999">
            <v>45352</v>
          </cell>
          <cell r="L1999">
            <v>113.3372377</v>
          </cell>
          <cell r="M1999">
            <v>29.39</v>
          </cell>
          <cell r="O1999">
            <v>1.82</v>
          </cell>
          <cell r="Y1999">
            <v>1653.3100000000002</v>
          </cell>
          <cell r="AB1999" t="str">
            <v>PL14434</v>
          </cell>
        </row>
        <row r="2000">
          <cell r="C2000" t="str">
            <v>HOSPITAL MESTRE VITALINO</v>
          </cell>
          <cell r="E2000" t="str">
            <v>RENILDE LIMA MUNIZ</v>
          </cell>
          <cell r="F2000" t="str">
            <v>2 - Outros Profissionais da Saúde</v>
          </cell>
          <cell r="G2000" t="str">
            <v>131210</v>
          </cell>
          <cell r="H2000">
            <v>45352</v>
          </cell>
          <cell r="L2000">
            <v>113.3372377</v>
          </cell>
          <cell r="M2000">
            <v>4.1100000000000003</v>
          </cell>
          <cell r="O2000">
            <v>1.35</v>
          </cell>
          <cell r="Y2000">
            <v>972.42</v>
          </cell>
          <cell r="AB2000" t="str">
            <v>PL14434</v>
          </cell>
        </row>
        <row r="2001">
          <cell r="C2001" t="str">
            <v>HOSPITAL MESTRE VITALINO</v>
          </cell>
          <cell r="E2001" t="str">
            <v>RENILDO DA SILVA</v>
          </cell>
          <cell r="F2001" t="str">
            <v>2 - Outros Profissionais da Saúde</v>
          </cell>
          <cell r="G2001" t="str">
            <v>322205</v>
          </cell>
          <cell r="H2001">
            <v>45352</v>
          </cell>
          <cell r="O2001">
            <v>1.82</v>
          </cell>
          <cell r="Y2001">
            <v>1653.3100000000002</v>
          </cell>
          <cell r="AB2001" t="str">
            <v>PL14434</v>
          </cell>
        </row>
        <row r="2002">
          <cell r="C2002" t="str">
            <v>HOSPITAL MESTRE VITALINO</v>
          </cell>
          <cell r="E2002" t="str">
            <v>RENNAN CESAR LEOCADIO DE MENEZES</v>
          </cell>
          <cell r="F2002" t="str">
            <v>2 - Outros Profissionais da Saúde</v>
          </cell>
          <cell r="G2002" t="str">
            <v>223505</v>
          </cell>
          <cell r="H2002">
            <v>45352</v>
          </cell>
          <cell r="L2002">
            <v>113.3372377</v>
          </cell>
          <cell r="M2002">
            <v>4.1100000000000003</v>
          </cell>
          <cell r="O2002">
            <v>1.35</v>
          </cell>
          <cell r="Y2002">
            <v>972.42</v>
          </cell>
          <cell r="AB2002" t="str">
            <v>PL14434</v>
          </cell>
        </row>
        <row r="2003">
          <cell r="C2003" t="str">
            <v>HOSPITAL MESTRE VITALINO</v>
          </cell>
          <cell r="E2003" t="str">
            <v>RENNAN HENRIQUE NUNES MIGUEL</v>
          </cell>
          <cell r="F2003" t="str">
            <v>3 - Administrativo</v>
          </cell>
          <cell r="G2003" t="str">
            <v>212410</v>
          </cell>
          <cell r="H2003">
            <v>45352</v>
          </cell>
          <cell r="L2003">
            <v>113.3372377</v>
          </cell>
          <cell r="M2003">
            <v>41.65</v>
          </cell>
          <cell r="O2003">
            <v>1.82</v>
          </cell>
        </row>
        <row r="2004">
          <cell r="C2004" t="str">
            <v>HOSPITAL MESTRE VITALINO</v>
          </cell>
          <cell r="E2004" t="str">
            <v>REVISSON PEREIRA DOS SANTOS</v>
          </cell>
          <cell r="F2004" t="str">
            <v>2 - Outros Profissionais da Saúde</v>
          </cell>
          <cell r="G2004" t="str">
            <v>324115</v>
          </cell>
          <cell r="H2004">
            <v>45352</v>
          </cell>
          <cell r="L2004">
            <v>113.3372377</v>
          </cell>
          <cell r="M2004">
            <v>2.41</v>
          </cell>
          <cell r="O2004">
            <v>10</v>
          </cell>
        </row>
        <row r="2005">
          <cell r="C2005" t="str">
            <v>HOSPITAL MESTRE VITALINO</v>
          </cell>
          <cell r="E2005" t="str">
            <v>RICARDO HENRIQUE ALBUQUERQUE DA SILVA</v>
          </cell>
          <cell r="F2005" t="str">
            <v>1 - Médico</v>
          </cell>
          <cell r="G2005" t="str">
            <v>225125</v>
          </cell>
          <cell r="H2005">
            <v>45352</v>
          </cell>
          <cell r="L2005">
            <v>113.3372377</v>
          </cell>
          <cell r="M2005">
            <v>4.24</v>
          </cell>
          <cell r="O2005">
            <v>5.77</v>
          </cell>
          <cell r="P2005">
            <v>1.23</v>
          </cell>
        </row>
        <row r="2006">
          <cell r="C2006" t="str">
            <v>HOSPITAL MESTRE VITALINO</v>
          </cell>
          <cell r="E2006" t="str">
            <v>RICARDO JACINTO DA SILVA</v>
          </cell>
          <cell r="F2006" t="str">
            <v>3 - Administrativo</v>
          </cell>
          <cell r="G2006" t="str">
            <v>515110</v>
          </cell>
          <cell r="H2006">
            <v>45352</v>
          </cell>
          <cell r="O2006">
            <v>1.82</v>
          </cell>
        </row>
        <row r="2007">
          <cell r="C2007" t="str">
            <v>HOSPITAL MESTRE VITALINO</v>
          </cell>
          <cell r="E2007" t="str">
            <v>RICARDO JOSE DA SILVA</v>
          </cell>
          <cell r="F2007" t="str">
            <v>3 - Administrativo</v>
          </cell>
          <cell r="G2007" t="str">
            <v>413115</v>
          </cell>
          <cell r="H2007">
            <v>45352</v>
          </cell>
          <cell r="L2007">
            <v>113.3372377</v>
          </cell>
          <cell r="M2007">
            <v>35.700000000000003</v>
          </cell>
          <cell r="O2007">
            <v>1.82</v>
          </cell>
        </row>
        <row r="2008">
          <cell r="C2008" t="str">
            <v>HOSPITAL MESTRE VITALINO</v>
          </cell>
          <cell r="E2008" t="str">
            <v>RICHARDSON DAVID DE LIMA AMORIM</v>
          </cell>
          <cell r="F2008" t="str">
            <v>2 - Outros Profissionais da Saúde</v>
          </cell>
          <cell r="G2008" t="str">
            <v>322205</v>
          </cell>
          <cell r="H2008">
            <v>45352</v>
          </cell>
          <cell r="L2008">
            <v>113.3372377</v>
          </cell>
          <cell r="M2008">
            <v>24.49</v>
          </cell>
          <cell r="O2008">
            <v>1.82</v>
          </cell>
          <cell r="Y2008">
            <v>1653.3100000000002</v>
          </cell>
          <cell r="AB2008" t="str">
            <v>PL14434</v>
          </cell>
        </row>
        <row r="2009">
          <cell r="C2009" t="str">
            <v>HOSPITAL MESTRE VITALINO</v>
          </cell>
          <cell r="E2009" t="str">
            <v>RIKIELE ALEXANDRE DE LIMA MEDEIROS</v>
          </cell>
          <cell r="F2009" t="str">
            <v>2 - Outros Profissionais da Saúde</v>
          </cell>
          <cell r="G2009" t="str">
            <v>322205</v>
          </cell>
          <cell r="H2009">
            <v>45352</v>
          </cell>
          <cell r="O2009">
            <v>1.82</v>
          </cell>
          <cell r="Y2009">
            <v>1653.3100000000002</v>
          </cell>
          <cell r="AB2009" t="str">
            <v>PL14434</v>
          </cell>
        </row>
        <row r="2010">
          <cell r="C2010" t="str">
            <v>HOSPITAL MESTRE VITALINO</v>
          </cell>
          <cell r="E2010" t="str">
            <v>RISOLENE HELENA DOS SANTOS SILVA</v>
          </cell>
          <cell r="F2010" t="str">
            <v>3 - Administrativo</v>
          </cell>
          <cell r="G2010" t="str">
            <v>514320</v>
          </cell>
          <cell r="H2010">
            <v>45352</v>
          </cell>
          <cell r="O2010">
            <v>1.82</v>
          </cell>
        </row>
        <row r="2011">
          <cell r="C2011" t="str">
            <v>HOSPITAL MESTRE VITALINO</v>
          </cell>
          <cell r="E2011" t="str">
            <v>RITA DE CASSIA DA SILVA</v>
          </cell>
          <cell r="F2011" t="str">
            <v>2 - Outros Profissionais da Saúde</v>
          </cell>
          <cell r="G2011" t="str">
            <v>521130</v>
          </cell>
          <cell r="H2011">
            <v>45352</v>
          </cell>
          <cell r="O2011">
            <v>1.82</v>
          </cell>
        </row>
        <row r="2012">
          <cell r="C2012" t="str">
            <v>HOSPITAL MESTRE VITALINO</v>
          </cell>
          <cell r="E2012" t="str">
            <v>RITA DE CASSIA FONSECA DOS SANTOS</v>
          </cell>
          <cell r="F2012" t="str">
            <v>2 - Outros Profissionais da Saúde</v>
          </cell>
          <cell r="G2012" t="str">
            <v>223605</v>
          </cell>
          <cell r="H2012">
            <v>45352</v>
          </cell>
          <cell r="L2012">
            <v>113.3372377</v>
          </cell>
          <cell r="M2012">
            <v>3.54</v>
          </cell>
          <cell r="O2012">
            <v>1.35</v>
          </cell>
          <cell r="U2012">
            <v>112.22</v>
          </cell>
          <cell r="X2012" t="str">
            <v>AUX. CRECHE I</v>
          </cell>
        </row>
        <row r="2013">
          <cell r="C2013" t="str">
            <v>HOSPITAL MESTRE VITALINO</v>
          </cell>
          <cell r="E2013" t="str">
            <v>RITA DE CASSIA SILVA SOUZA</v>
          </cell>
          <cell r="F2013" t="str">
            <v>2 - Outros Profissionais da Saúde</v>
          </cell>
          <cell r="G2013" t="str">
            <v>223605</v>
          </cell>
          <cell r="H2013">
            <v>45352</v>
          </cell>
          <cell r="O2013">
            <v>1.35</v>
          </cell>
        </row>
        <row r="2014">
          <cell r="C2014" t="str">
            <v>HOSPITAL MESTRE VITALINO</v>
          </cell>
          <cell r="E2014" t="str">
            <v>RITA DE CASSIA TORRES DA SILVA</v>
          </cell>
          <cell r="F2014" t="str">
            <v>2 - Outros Profissionais da Saúde</v>
          </cell>
          <cell r="G2014" t="str">
            <v>322205</v>
          </cell>
          <cell r="H2014">
            <v>45352</v>
          </cell>
          <cell r="L2014">
            <v>113.3372377</v>
          </cell>
          <cell r="M2014">
            <v>29.39</v>
          </cell>
          <cell r="O2014">
            <v>1.82</v>
          </cell>
          <cell r="Y2014">
            <v>1653.3100000000002</v>
          </cell>
          <cell r="AB2014" t="str">
            <v>PL14434</v>
          </cell>
        </row>
        <row r="2015">
          <cell r="C2015" t="str">
            <v>HOSPITAL MESTRE VITALINO</v>
          </cell>
          <cell r="E2015" t="str">
            <v>RITA DE KASSIA DE SOUZA SILVA</v>
          </cell>
          <cell r="F2015" t="str">
            <v>2 - Outros Profissionais da Saúde</v>
          </cell>
          <cell r="G2015" t="str">
            <v>322205</v>
          </cell>
          <cell r="H2015">
            <v>45352</v>
          </cell>
          <cell r="O2015">
            <v>1.82</v>
          </cell>
          <cell r="Y2015">
            <v>1653.3100000000002</v>
          </cell>
          <cell r="AB2015" t="str">
            <v>PL14434</v>
          </cell>
        </row>
        <row r="2016">
          <cell r="C2016" t="str">
            <v>HOSPITAL MESTRE VITALINO</v>
          </cell>
          <cell r="E2016" t="str">
            <v>RITA LAIANE DA SILVA PRADO</v>
          </cell>
          <cell r="F2016" t="str">
            <v>2 - Outros Profissionais da Saúde</v>
          </cell>
          <cell r="G2016" t="str">
            <v>322205</v>
          </cell>
          <cell r="H2016">
            <v>45352</v>
          </cell>
          <cell r="L2016">
            <v>113.3372377</v>
          </cell>
          <cell r="M2016">
            <v>29.39</v>
          </cell>
          <cell r="O2016">
            <v>1.82</v>
          </cell>
          <cell r="Y2016">
            <v>1653.3100000000002</v>
          </cell>
          <cell r="AB2016" t="str">
            <v>PL14434</v>
          </cell>
        </row>
        <row r="2017">
          <cell r="C2017" t="str">
            <v>HOSPITAL MESTRE VITALINO</v>
          </cell>
          <cell r="E2017" t="str">
            <v>RITA PAULA DE SOUZA CAMPOS</v>
          </cell>
          <cell r="F2017" t="str">
            <v>2 - Outros Profissionais da Saúde</v>
          </cell>
          <cell r="G2017" t="str">
            <v>322205</v>
          </cell>
          <cell r="H2017">
            <v>45352</v>
          </cell>
          <cell r="O2017">
            <v>1.82</v>
          </cell>
          <cell r="Y2017">
            <v>1653.3100000000002</v>
          </cell>
          <cell r="AB2017" t="str">
            <v>PL14434</v>
          </cell>
        </row>
        <row r="2018">
          <cell r="C2018" t="str">
            <v>HOSPITAL MESTRE VITALINO</v>
          </cell>
          <cell r="E2018" t="str">
            <v>RIVANIA APARECIDA DE ANDRADE MACEDO</v>
          </cell>
          <cell r="F2018" t="str">
            <v>2 - Outros Profissionais da Saúde</v>
          </cell>
          <cell r="G2018" t="str">
            <v>223505</v>
          </cell>
          <cell r="H2018">
            <v>45352</v>
          </cell>
          <cell r="L2018">
            <v>113.3372377</v>
          </cell>
          <cell r="M2018">
            <v>0.14000000000000001</v>
          </cell>
          <cell r="O2018">
            <v>1.35</v>
          </cell>
          <cell r="Y2018">
            <v>972.42</v>
          </cell>
          <cell r="AB2018" t="str">
            <v>PL14434</v>
          </cell>
        </row>
        <row r="2019">
          <cell r="C2019" t="str">
            <v>HOSPITAL MESTRE VITALINO</v>
          </cell>
          <cell r="E2019" t="str">
            <v>RIVANIA DO NASCIMENTO SILVA</v>
          </cell>
          <cell r="F2019" t="str">
            <v>2 - Outros Profissionais da Saúde</v>
          </cell>
          <cell r="G2019" t="str">
            <v>322205</v>
          </cell>
          <cell r="H2019">
            <v>45352</v>
          </cell>
          <cell r="L2019">
            <v>113.3372377</v>
          </cell>
          <cell r="M2019">
            <v>29.39</v>
          </cell>
          <cell r="O2019">
            <v>1.82</v>
          </cell>
          <cell r="Y2019">
            <v>1653.3100000000002</v>
          </cell>
          <cell r="AB2019" t="str">
            <v>PL14434</v>
          </cell>
        </row>
        <row r="2020">
          <cell r="C2020" t="str">
            <v>HOSPITAL MESTRE VITALINO</v>
          </cell>
          <cell r="E2020" t="str">
            <v>ROBERIO GUILHERME DOS SANTOS</v>
          </cell>
          <cell r="F2020" t="str">
            <v>2 - Outros Profissionais da Saúde</v>
          </cell>
          <cell r="G2020" t="str">
            <v>223505</v>
          </cell>
          <cell r="H2020">
            <v>45352</v>
          </cell>
          <cell r="L2020">
            <v>113.3372377</v>
          </cell>
          <cell r="M2020">
            <v>4.1100000000000003</v>
          </cell>
          <cell r="O2020">
            <v>1.35</v>
          </cell>
          <cell r="Y2020">
            <v>972.42</v>
          </cell>
          <cell r="AB2020" t="str">
            <v>PL14434</v>
          </cell>
        </row>
        <row r="2021">
          <cell r="C2021" t="str">
            <v>HOSPITAL MESTRE VITALINO</v>
          </cell>
          <cell r="E2021" t="str">
            <v>ROBERIO TEODORO SILVA DO CARMO</v>
          </cell>
          <cell r="F2021" t="str">
            <v>3 - Administrativo</v>
          </cell>
          <cell r="G2021" t="str">
            <v>514320</v>
          </cell>
          <cell r="H2021">
            <v>45352</v>
          </cell>
          <cell r="L2021">
            <v>113.3372377</v>
          </cell>
          <cell r="M2021">
            <v>28.24</v>
          </cell>
          <cell r="O2021">
            <v>1.82</v>
          </cell>
        </row>
        <row r="2022">
          <cell r="C2022" t="str">
            <v>HOSPITAL MESTRE VITALINO</v>
          </cell>
          <cell r="E2022" t="str">
            <v>ROBERTA ALVES DOS SANTOS BARBOSA</v>
          </cell>
          <cell r="F2022" t="str">
            <v>2 - Outros Profissionais da Saúde</v>
          </cell>
          <cell r="G2022" t="str">
            <v>223605</v>
          </cell>
          <cell r="H2022">
            <v>45352</v>
          </cell>
          <cell r="L2022">
            <v>113.3372377</v>
          </cell>
          <cell r="M2022">
            <v>3.54</v>
          </cell>
          <cell r="O2022">
            <v>1.35</v>
          </cell>
        </row>
        <row r="2023">
          <cell r="C2023" t="str">
            <v>HOSPITAL MESTRE VITALINO</v>
          </cell>
          <cell r="E2023" t="str">
            <v>ROBERTA ARAUJO BELTRAO</v>
          </cell>
          <cell r="F2023" t="str">
            <v>3 - Administrativo</v>
          </cell>
          <cell r="G2023" t="str">
            <v>413115</v>
          </cell>
          <cell r="H2023">
            <v>45352</v>
          </cell>
          <cell r="L2023">
            <v>113.3372377</v>
          </cell>
          <cell r="M2023">
            <v>35.700000000000003</v>
          </cell>
          <cell r="O2023">
            <v>1.82</v>
          </cell>
        </row>
        <row r="2024">
          <cell r="C2024" t="str">
            <v>HOSPITAL MESTRE VITALINO</v>
          </cell>
          <cell r="E2024" t="str">
            <v>ROBERTA CRISTINA DA SILVA</v>
          </cell>
          <cell r="F2024" t="str">
            <v>3 - Administrativo</v>
          </cell>
          <cell r="G2024" t="str">
            <v>517410</v>
          </cell>
          <cell r="H2024">
            <v>45352</v>
          </cell>
          <cell r="O2024">
            <v>1.82</v>
          </cell>
        </row>
        <row r="2025">
          <cell r="C2025" t="str">
            <v>HOSPITAL MESTRE VITALINO</v>
          </cell>
          <cell r="E2025" t="str">
            <v>ROBERTA KARLA DO NASCIMENTO SILVA</v>
          </cell>
          <cell r="F2025" t="str">
            <v>2 - Outros Profissionais da Saúde</v>
          </cell>
          <cell r="G2025" t="str">
            <v>322205</v>
          </cell>
          <cell r="H2025">
            <v>45352</v>
          </cell>
          <cell r="O2025">
            <v>1.82</v>
          </cell>
          <cell r="Y2025">
            <v>1653.3100000000002</v>
          </cell>
          <cell r="AB2025" t="str">
            <v>PL14434</v>
          </cell>
        </row>
        <row r="2026">
          <cell r="C2026" t="str">
            <v>HOSPITAL MESTRE VITALINO</v>
          </cell>
          <cell r="E2026" t="str">
            <v>ROBERTA MIRANDA SALGADO MELO</v>
          </cell>
          <cell r="F2026" t="str">
            <v>2 - Outros Profissionais da Saúde</v>
          </cell>
          <cell r="G2026" t="str">
            <v>223505</v>
          </cell>
          <cell r="H2026">
            <v>45352</v>
          </cell>
          <cell r="L2026">
            <v>113.3372377</v>
          </cell>
          <cell r="M2026">
            <v>3.83</v>
          </cell>
          <cell r="O2026">
            <v>1.35</v>
          </cell>
          <cell r="Y2026">
            <v>388.96</v>
          </cell>
          <cell r="AB2026" t="str">
            <v>PL14434</v>
          </cell>
        </row>
        <row r="2027">
          <cell r="C2027" t="str">
            <v>HOSPITAL MESTRE VITALINO</v>
          </cell>
          <cell r="E2027" t="str">
            <v>ROBERTA NAYARA GALINDO PINHEIRO DE MELO</v>
          </cell>
          <cell r="F2027" t="str">
            <v>2 - Outros Profissionais da Saúde</v>
          </cell>
          <cell r="G2027" t="str">
            <v>322205</v>
          </cell>
          <cell r="H2027">
            <v>45352</v>
          </cell>
          <cell r="L2027">
            <v>113.3372377</v>
          </cell>
          <cell r="M2027">
            <v>26.45</v>
          </cell>
          <cell r="O2027">
            <v>1.82</v>
          </cell>
        </row>
        <row r="2028">
          <cell r="C2028" t="str">
            <v>HOSPITAL MESTRE VITALINO</v>
          </cell>
          <cell r="E2028" t="str">
            <v>ROBERTO ANTONIO DE OLIVEIRA FILHO</v>
          </cell>
          <cell r="F2028" t="str">
            <v>2 - Outros Profissionais da Saúde</v>
          </cell>
          <cell r="G2028" t="str">
            <v>324115</v>
          </cell>
          <cell r="H2028">
            <v>45352</v>
          </cell>
          <cell r="L2028">
            <v>113.3372377</v>
          </cell>
          <cell r="M2028">
            <v>2.25</v>
          </cell>
          <cell r="O2028">
            <v>10</v>
          </cell>
        </row>
        <row r="2029">
          <cell r="C2029" t="str">
            <v>HOSPITAL MESTRE VITALINO</v>
          </cell>
          <cell r="E2029" t="str">
            <v>ROBERTO FELIPE ALVES DA SILVA</v>
          </cell>
          <cell r="F2029" t="str">
            <v>2 - Outros Profissionais da Saúde</v>
          </cell>
          <cell r="G2029" t="str">
            <v>521130</v>
          </cell>
          <cell r="H2029">
            <v>45352</v>
          </cell>
          <cell r="L2029">
            <v>113.3372377</v>
          </cell>
          <cell r="M2029">
            <v>27.3</v>
          </cell>
          <cell r="O2029">
            <v>1.82</v>
          </cell>
        </row>
        <row r="2030">
          <cell r="C2030" t="str">
            <v>HOSPITAL MESTRE VITALINO</v>
          </cell>
          <cell r="E2030" t="str">
            <v>ROBERTO FELIPE SILVA LIMA</v>
          </cell>
          <cell r="F2030" t="str">
            <v>3 - Administrativo</v>
          </cell>
          <cell r="G2030" t="str">
            <v>517410</v>
          </cell>
          <cell r="H2030">
            <v>45352</v>
          </cell>
          <cell r="O2030">
            <v>1.82</v>
          </cell>
        </row>
        <row r="2031">
          <cell r="C2031" t="str">
            <v>HOSPITAL MESTRE VITALINO</v>
          </cell>
          <cell r="E2031" t="str">
            <v>ROBERTO MARQUES FERNANDES NETO</v>
          </cell>
          <cell r="F2031" t="str">
            <v>3 - Administrativo</v>
          </cell>
          <cell r="G2031" t="str">
            <v>410105</v>
          </cell>
          <cell r="H2031">
            <v>45352</v>
          </cell>
          <cell r="L2031">
            <v>113.3372377</v>
          </cell>
          <cell r="M2031">
            <v>72.89</v>
          </cell>
          <cell r="O2031">
            <v>1.82</v>
          </cell>
          <cell r="U2031">
            <v>200</v>
          </cell>
          <cell r="X2031" t="str">
            <v>GRATIFICAÇÃO I</v>
          </cell>
        </row>
        <row r="2032">
          <cell r="C2032" t="str">
            <v>HOSPITAL MESTRE VITALINO</v>
          </cell>
          <cell r="E2032" t="str">
            <v>ROBERTO RODRIGUES FERRER NETO</v>
          </cell>
          <cell r="F2032" t="str">
            <v>2 - Outros Profissionais da Saúde</v>
          </cell>
          <cell r="G2032" t="str">
            <v>521130</v>
          </cell>
          <cell r="H2032">
            <v>45352</v>
          </cell>
          <cell r="O2032">
            <v>1.82</v>
          </cell>
        </row>
        <row r="2033">
          <cell r="C2033" t="str">
            <v>HOSPITAL MESTRE VITALINO</v>
          </cell>
          <cell r="E2033" t="str">
            <v>ROBEVAL LIMA DA SILVA</v>
          </cell>
          <cell r="F2033" t="str">
            <v>3 - Administrativo</v>
          </cell>
          <cell r="G2033" t="str">
            <v>312105</v>
          </cell>
          <cell r="H2033">
            <v>45352</v>
          </cell>
          <cell r="L2033">
            <v>113.3372377</v>
          </cell>
          <cell r="M2033">
            <v>35.799999999999997</v>
          </cell>
          <cell r="O2033">
            <v>1.82</v>
          </cell>
          <cell r="U2033">
            <v>49.5</v>
          </cell>
          <cell r="X2033" t="str">
            <v>AUX DE FERRAMENTA</v>
          </cell>
        </row>
        <row r="2034">
          <cell r="C2034" t="str">
            <v>HOSPITAL MESTRE VITALINO</v>
          </cell>
          <cell r="E2034" t="str">
            <v>ROBLES ROGERIO ALCANTARA DE SOUZA</v>
          </cell>
          <cell r="F2034" t="str">
            <v>2 - Outros Profissionais da Saúde</v>
          </cell>
          <cell r="G2034" t="str">
            <v>324115</v>
          </cell>
          <cell r="H2034">
            <v>45352</v>
          </cell>
          <cell r="L2034">
            <v>113.3372377</v>
          </cell>
          <cell r="M2034">
            <v>2.41</v>
          </cell>
          <cell r="O2034">
            <v>10</v>
          </cell>
        </row>
        <row r="2035">
          <cell r="C2035" t="str">
            <v>HOSPITAL MESTRE VITALINO</v>
          </cell>
          <cell r="E2035" t="str">
            <v>ROBSON DE MOURA RIBEIRO</v>
          </cell>
          <cell r="F2035" t="str">
            <v>2 - Outros Profissionais da Saúde</v>
          </cell>
          <cell r="G2035" t="str">
            <v>322205</v>
          </cell>
          <cell r="H2035">
            <v>45352</v>
          </cell>
          <cell r="O2035">
            <v>1.82</v>
          </cell>
          <cell r="Y2035">
            <v>1653.3100000000002</v>
          </cell>
          <cell r="AB2035" t="str">
            <v>PL14434</v>
          </cell>
        </row>
        <row r="2036">
          <cell r="C2036" t="str">
            <v>HOSPITAL MESTRE VITALINO</v>
          </cell>
          <cell r="E2036" t="str">
            <v>ROBSON PEREIRA DA LUZ</v>
          </cell>
          <cell r="F2036" t="str">
            <v>3 - Administrativo</v>
          </cell>
          <cell r="G2036" t="str">
            <v>328105</v>
          </cell>
          <cell r="H2036">
            <v>45352</v>
          </cell>
          <cell r="L2036">
            <v>113.3372377</v>
          </cell>
          <cell r="M2036">
            <v>28.24</v>
          </cell>
          <cell r="O2036">
            <v>1.82</v>
          </cell>
        </row>
        <row r="2037">
          <cell r="C2037" t="str">
            <v>HOSPITAL MESTRE VITALINO</v>
          </cell>
          <cell r="E2037" t="str">
            <v>RODOLFO VINICIUS LEITE CELERINO</v>
          </cell>
          <cell r="F2037" t="str">
            <v>1 - Médico</v>
          </cell>
          <cell r="G2037" t="str">
            <v>225225</v>
          </cell>
          <cell r="H2037">
            <v>45352</v>
          </cell>
          <cell r="L2037">
            <v>113.3372377</v>
          </cell>
          <cell r="M2037">
            <v>4.24</v>
          </cell>
          <cell r="O2037">
            <v>5.77</v>
          </cell>
          <cell r="P2037">
            <v>1.23</v>
          </cell>
        </row>
        <row r="2038">
          <cell r="C2038" t="str">
            <v>HOSPITAL MESTRE VITALINO</v>
          </cell>
          <cell r="E2038" t="str">
            <v>RODRIGO CANTILINO DA SILVA</v>
          </cell>
          <cell r="F2038" t="str">
            <v>3 - Administrativo</v>
          </cell>
          <cell r="G2038" t="str">
            <v>410105</v>
          </cell>
          <cell r="H2038">
            <v>45352</v>
          </cell>
          <cell r="L2038">
            <v>113.3372377</v>
          </cell>
          <cell r="M2038">
            <v>29.32</v>
          </cell>
          <cell r="O2038">
            <v>1.82</v>
          </cell>
        </row>
        <row r="2039">
          <cell r="C2039" t="str">
            <v>HOSPITAL MESTRE VITALINO</v>
          </cell>
          <cell r="E2039" t="str">
            <v>RODRIGO PRADO DE FARIAS</v>
          </cell>
          <cell r="F2039" t="str">
            <v>1 - Médico</v>
          </cell>
          <cell r="G2039" t="str">
            <v>225150</v>
          </cell>
          <cell r="H2039">
            <v>45352</v>
          </cell>
          <cell r="L2039">
            <v>113.3372377</v>
          </cell>
          <cell r="M2039">
            <v>4.24</v>
          </cell>
          <cell r="O2039">
            <v>5.77</v>
          </cell>
          <cell r="P2039">
            <v>1.23</v>
          </cell>
        </row>
        <row r="2040">
          <cell r="C2040" t="str">
            <v>HOSPITAL MESTRE VITALINO</v>
          </cell>
          <cell r="E2040" t="str">
            <v>RODRIGO SANT ANNA DE MELO LINS</v>
          </cell>
          <cell r="F2040" t="str">
            <v>1 - Médico</v>
          </cell>
          <cell r="G2040" t="str">
            <v>225225</v>
          </cell>
          <cell r="H2040">
            <v>45352</v>
          </cell>
          <cell r="L2040">
            <v>113.3372377</v>
          </cell>
          <cell r="M2040">
            <v>4.24</v>
          </cell>
          <cell r="O2040">
            <v>5.77</v>
          </cell>
          <cell r="P2040">
            <v>1.23</v>
          </cell>
        </row>
        <row r="2041">
          <cell r="C2041" t="str">
            <v>HOSPITAL MESTRE VITALINO</v>
          </cell>
          <cell r="E2041" t="str">
            <v>RODRIGO SANTIAGO MOREIRA</v>
          </cell>
          <cell r="F2041" t="str">
            <v>1 - Médico</v>
          </cell>
          <cell r="G2041" t="str">
            <v>225240</v>
          </cell>
          <cell r="H2041">
            <v>45352</v>
          </cell>
          <cell r="L2041">
            <v>113.3372377</v>
          </cell>
          <cell r="M2041">
            <v>4.24</v>
          </cell>
          <cell r="O2041">
            <v>5.77</v>
          </cell>
          <cell r="P2041">
            <v>1.23</v>
          </cell>
        </row>
        <row r="2042">
          <cell r="C2042" t="str">
            <v>HOSPITAL MESTRE VITALINO</v>
          </cell>
          <cell r="E2042" t="str">
            <v>ROGERIO ANTONIO DA SILVA</v>
          </cell>
          <cell r="F2042" t="str">
            <v>3 - Administrativo</v>
          </cell>
          <cell r="G2042" t="str">
            <v>514320</v>
          </cell>
          <cell r="H2042">
            <v>45352</v>
          </cell>
          <cell r="L2042">
            <v>113.3372377</v>
          </cell>
          <cell r="M2042">
            <v>28.24</v>
          </cell>
          <cell r="O2042">
            <v>1.82</v>
          </cell>
        </row>
        <row r="2043">
          <cell r="C2043" t="str">
            <v>HOSPITAL MESTRE VITALINO</v>
          </cell>
          <cell r="E2043" t="str">
            <v>ROGERIO BELLINI FIGUEIREDO FILHO</v>
          </cell>
          <cell r="F2043" t="str">
            <v>1 - Médico</v>
          </cell>
          <cell r="G2043" t="str">
            <v>225225</v>
          </cell>
          <cell r="H2043">
            <v>45352</v>
          </cell>
          <cell r="L2043">
            <v>113.3372377</v>
          </cell>
          <cell r="M2043">
            <v>4.24</v>
          </cell>
          <cell r="O2043">
            <v>5.77</v>
          </cell>
          <cell r="P2043">
            <v>1.23</v>
          </cell>
        </row>
        <row r="2044">
          <cell r="C2044" t="str">
            <v>HOSPITAL MESTRE VITALINO</v>
          </cell>
          <cell r="E2044" t="str">
            <v>ROGERIO KAYRONNY SALES PEREIRA</v>
          </cell>
          <cell r="F2044" t="str">
            <v>3 - Administrativo</v>
          </cell>
          <cell r="G2044" t="str">
            <v>413110</v>
          </cell>
          <cell r="H2044">
            <v>45352</v>
          </cell>
          <cell r="O2044">
            <v>1.82</v>
          </cell>
          <cell r="R2044">
            <v>201.6</v>
          </cell>
          <cell r="S2044">
            <v>87.97</v>
          </cell>
        </row>
        <row r="2045">
          <cell r="C2045" t="str">
            <v>HOSPITAL MESTRE VITALINO</v>
          </cell>
          <cell r="E2045" t="str">
            <v>ROGERIO SILVA DE LIMA</v>
          </cell>
          <cell r="F2045" t="str">
            <v>3 - Administrativo</v>
          </cell>
          <cell r="G2045" t="str">
            <v>514320</v>
          </cell>
          <cell r="H2045">
            <v>45352</v>
          </cell>
          <cell r="L2045">
            <v>113.3372377</v>
          </cell>
          <cell r="M2045">
            <v>27.3</v>
          </cell>
          <cell r="O2045">
            <v>1.82</v>
          </cell>
          <cell r="R2045">
            <v>307.2</v>
          </cell>
          <cell r="S2045">
            <v>84.72</v>
          </cell>
        </row>
        <row r="2046">
          <cell r="C2046" t="str">
            <v>HOSPITAL MESTRE VITALINO</v>
          </cell>
          <cell r="E2046" t="str">
            <v>ROMARIO DA SILVA CUNHA</v>
          </cell>
          <cell r="F2046" t="str">
            <v>3 - Administrativo</v>
          </cell>
          <cell r="G2046" t="str">
            <v>411010</v>
          </cell>
          <cell r="H2046">
            <v>45352</v>
          </cell>
          <cell r="O2046">
            <v>1.82</v>
          </cell>
          <cell r="R2046">
            <v>403.2</v>
          </cell>
          <cell r="S2046">
            <v>87.97</v>
          </cell>
        </row>
        <row r="2047">
          <cell r="C2047" t="str">
            <v>HOSPITAL MESTRE VITALINO</v>
          </cell>
          <cell r="E2047" t="str">
            <v>ROMILDA RUTIELE ALVES BEZERRA</v>
          </cell>
          <cell r="F2047" t="str">
            <v>2 - Outros Profissionais da Saúde</v>
          </cell>
          <cell r="G2047" t="str">
            <v>322205</v>
          </cell>
          <cell r="H2047">
            <v>45352</v>
          </cell>
          <cell r="L2047">
            <v>113.3372377</v>
          </cell>
          <cell r="M2047">
            <v>29.39</v>
          </cell>
          <cell r="O2047">
            <v>1.82</v>
          </cell>
          <cell r="U2047">
            <v>77.55</v>
          </cell>
          <cell r="X2047" t="str">
            <v>AUX. CRECHE I</v>
          </cell>
          <cell r="Y2047">
            <v>1653.3100000000002</v>
          </cell>
          <cell r="AB2047" t="str">
            <v>PL14434</v>
          </cell>
        </row>
        <row r="2048">
          <cell r="C2048" t="str">
            <v>HOSPITAL MESTRE VITALINO</v>
          </cell>
          <cell r="E2048" t="str">
            <v>RONALD ALENCAR FILHO</v>
          </cell>
          <cell r="F2048" t="str">
            <v>1 - Médico</v>
          </cell>
          <cell r="G2048" t="str">
            <v>225170</v>
          </cell>
          <cell r="H2048">
            <v>45352</v>
          </cell>
          <cell r="L2048">
            <v>113.3372377</v>
          </cell>
          <cell r="M2048">
            <v>4.24</v>
          </cell>
          <cell r="O2048">
            <v>5.77</v>
          </cell>
          <cell r="P2048">
            <v>1.23</v>
          </cell>
        </row>
        <row r="2049">
          <cell r="C2049" t="str">
            <v>HOSPITAL MESTRE VITALINO</v>
          </cell>
          <cell r="E2049" t="str">
            <v>RONALDO ADRIANO DA SILVA LINS</v>
          </cell>
          <cell r="F2049" t="str">
            <v>3 - Administrativo</v>
          </cell>
          <cell r="G2049" t="str">
            <v>514320</v>
          </cell>
          <cell r="H2049">
            <v>45352</v>
          </cell>
          <cell r="L2049">
            <v>113.3372377</v>
          </cell>
          <cell r="M2049">
            <v>28.24</v>
          </cell>
          <cell r="O2049">
            <v>1.82</v>
          </cell>
          <cell r="R2049">
            <v>403.2</v>
          </cell>
          <cell r="S2049">
            <v>84.72</v>
          </cell>
        </row>
        <row r="2050">
          <cell r="C2050" t="str">
            <v>HOSPITAL MESTRE VITALINO</v>
          </cell>
          <cell r="E2050" t="str">
            <v>ROSALIA RODRIGUES SANTOS</v>
          </cell>
          <cell r="F2050" t="str">
            <v>2 - Outros Profissionais da Saúde</v>
          </cell>
          <cell r="G2050" t="str">
            <v>322205</v>
          </cell>
          <cell r="H2050">
            <v>45352</v>
          </cell>
          <cell r="L2050">
            <v>113.3372377</v>
          </cell>
          <cell r="M2050">
            <v>29.39</v>
          </cell>
          <cell r="O2050">
            <v>1.82</v>
          </cell>
          <cell r="Y2050">
            <v>1653.3100000000002</v>
          </cell>
          <cell r="AB2050" t="str">
            <v>PL14434</v>
          </cell>
        </row>
        <row r="2051">
          <cell r="C2051" t="str">
            <v>HOSPITAL MESTRE VITALINO</v>
          </cell>
          <cell r="E2051" t="str">
            <v>ROSANA DA PAZ BEZERRA</v>
          </cell>
          <cell r="F2051" t="str">
            <v>2 - Outros Profissionais da Saúde</v>
          </cell>
          <cell r="G2051" t="str">
            <v>322205</v>
          </cell>
          <cell r="H2051">
            <v>45352</v>
          </cell>
          <cell r="L2051">
            <v>113.3372377</v>
          </cell>
          <cell r="M2051">
            <v>27.43</v>
          </cell>
          <cell r="O2051">
            <v>1.82</v>
          </cell>
          <cell r="Y2051">
            <v>1653.3100000000002</v>
          </cell>
          <cell r="AB2051" t="str">
            <v>PL14434</v>
          </cell>
        </row>
        <row r="2052">
          <cell r="C2052" t="str">
            <v>HOSPITAL MESTRE VITALINO</v>
          </cell>
          <cell r="E2052" t="str">
            <v>ROSANA DA SILVA ALVES</v>
          </cell>
          <cell r="F2052" t="str">
            <v>2 - Outros Profissionais da Saúde</v>
          </cell>
          <cell r="G2052" t="str">
            <v>223505</v>
          </cell>
          <cell r="H2052">
            <v>45352</v>
          </cell>
          <cell r="L2052">
            <v>113.3372377</v>
          </cell>
          <cell r="M2052">
            <v>3.09</v>
          </cell>
          <cell r="O2052">
            <v>1.35</v>
          </cell>
          <cell r="U2052">
            <v>120.26</v>
          </cell>
          <cell r="X2052" t="str">
            <v>AUX. CRECHE I</v>
          </cell>
          <cell r="Y2052">
            <v>1597.24</v>
          </cell>
          <cell r="AB2052" t="str">
            <v>PL14434</v>
          </cell>
        </row>
        <row r="2053">
          <cell r="C2053" t="str">
            <v>HOSPITAL MESTRE VITALINO</v>
          </cell>
          <cell r="E2053" t="str">
            <v>ROSANGELA CRISTINA DA SILVA</v>
          </cell>
          <cell r="F2053" t="str">
            <v>2 - Outros Profissionais da Saúde</v>
          </cell>
          <cell r="G2053" t="str">
            <v>322205</v>
          </cell>
          <cell r="H2053">
            <v>45352</v>
          </cell>
          <cell r="L2053">
            <v>113.3372377</v>
          </cell>
          <cell r="M2053">
            <v>28.41</v>
          </cell>
          <cell r="O2053">
            <v>1.82</v>
          </cell>
          <cell r="Y2053">
            <v>1653.3100000000002</v>
          </cell>
          <cell r="AB2053" t="str">
            <v>PL14434</v>
          </cell>
        </row>
        <row r="2054">
          <cell r="C2054" t="str">
            <v>HOSPITAL MESTRE VITALINO</v>
          </cell>
          <cell r="E2054" t="str">
            <v>ROSE ANNE FERREIRA DANTAS</v>
          </cell>
          <cell r="F2054" t="str">
            <v>1 - Médico</v>
          </cell>
          <cell r="G2054" t="str">
            <v>225225</v>
          </cell>
          <cell r="H2054">
            <v>45352</v>
          </cell>
          <cell r="K2054">
            <v>24191.87</v>
          </cell>
          <cell r="L2054">
            <v>113.3372377</v>
          </cell>
          <cell r="M2054">
            <v>0.85</v>
          </cell>
          <cell r="O2054">
            <v>5.77</v>
          </cell>
          <cell r="P2054">
            <v>1.23</v>
          </cell>
        </row>
        <row r="2055">
          <cell r="C2055" t="str">
            <v>HOSPITAL MESTRE VITALINO</v>
          </cell>
          <cell r="E2055" t="str">
            <v>ROSEANE DE SOBRAL SILVA</v>
          </cell>
          <cell r="F2055" t="str">
            <v>2 - Outros Profissionais da Saúde</v>
          </cell>
          <cell r="G2055" t="str">
            <v>322205</v>
          </cell>
          <cell r="H2055">
            <v>45352</v>
          </cell>
          <cell r="O2055">
            <v>1.82</v>
          </cell>
          <cell r="Y2055">
            <v>1653.3100000000002</v>
          </cell>
          <cell r="AB2055" t="str">
            <v>PL14434</v>
          </cell>
        </row>
        <row r="2056">
          <cell r="C2056" t="str">
            <v>HOSPITAL MESTRE VITALINO</v>
          </cell>
          <cell r="E2056" t="str">
            <v>ROSELI DA CONCEIÇÃO SILVA</v>
          </cell>
          <cell r="F2056" t="str">
            <v>2 - Outros Profissionais da Saúde</v>
          </cell>
          <cell r="G2056" t="str">
            <v>322205</v>
          </cell>
          <cell r="H2056">
            <v>45352</v>
          </cell>
          <cell r="L2056">
            <v>113.3372377</v>
          </cell>
          <cell r="M2056">
            <v>29.39</v>
          </cell>
          <cell r="O2056">
            <v>1.82</v>
          </cell>
          <cell r="R2056">
            <v>153.6</v>
          </cell>
          <cell r="S2056">
            <v>88.17</v>
          </cell>
          <cell r="Y2056">
            <v>1653.3100000000002</v>
          </cell>
          <cell r="AB2056" t="str">
            <v>PL14434</v>
          </cell>
        </row>
        <row r="2057">
          <cell r="C2057" t="str">
            <v>HOSPITAL MESTRE VITALINO</v>
          </cell>
          <cell r="E2057" t="str">
            <v>ROSELI SEVERINA BARBOSA</v>
          </cell>
          <cell r="F2057" t="str">
            <v>3 - Administrativo</v>
          </cell>
          <cell r="G2057" t="str">
            <v>514320</v>
          </cell>
          <cell r="H2057">
            <v>45352</v>
          </cell>
          <cell r="O2057">
            <v>1.82</v>
          </cell>
          <cell r="R2057">
            <v>307.2</v>
          </cell>
          <cell r="S2057">
            <v>84.72</v>
          </cell>
        </row>
        <row r="2058">
          <cell r="C2058" t="str">
            <v>HOSPITAL MESTRE VITALINO</v>
          </cell>
          <cell r="E2058" t="str">
            <v>ROSELMA MARLENE DE LIMA</v>
          </cell>
          <cell r="F2058" t="str">
            <v>2 - Outros Profissionais da Saúde</v>
          </cell>
          <cell r="G2058" t="str">
            <v>322205</v>
          </cell>
          <cell r="H2058">
            <v>45352</v>
          </cell>
          <cell r="O2058">
            <v>1.82</v>
          </cell>
          <cell r="Y2058">
            <v>1653.3100000000002</v>
          </cell>
          <cell r="AB2058" t="str">
            <v>PL14434</v>
          </cell>
        </row>
        <row r="2059">
          <cell r="C2059" t="str">
            <v>HOSPITAL MESTRE VITALINO</v>
          </cell>
          <cell r="E2059" t="str">
            <v>ROSEMARIO BEZERRA DE OLIVEIRA</v>
          </cell>
          <cell r="F2059" t="str">
            <v>3 - Administrativo</v>
          </cell>
          <cell r="G2059" t="str">
            <v>515110</v>
          </cell>
          <cell r="H2059">
            <v>45352</v>
          </cell>
          <cell r="O2059">
            <v>1.82</v>
          </cell>
        </row>
        <row r="2060">
          <cell r="C2060" t="str">
            <v>HOSPITAL MESTRE VITALINO</v>
          </cell>
          <cell r="E2060" t="str">
            <v>ROSIANI VANESSA SILVA</v>
          </cell>
          <cell r="F2060" t="str">
            <v>3 - Administrativo</v>
          </cell>
          <cell r="G2060" t="str">
            <v>763305</v>
          </cell>
          <cell r="H2060">
            <v>45352</v>
          </cell>
          <cell r="O2060">
            <v>1.82</v>
          </cell>
        </row>
        <row r="2061">
          <cell r="C2061" t="str">
            <v>HOSPITAL MESTRE VITALINO</v>
          </cell>
          <cell r="E2061" t="str">
            <v>ROSICLEIDE SILVA DOS SANTOS</v>
          </cell>
          <cell r="F2061" t="str">
            <v>3 - Administrativo</v>
          </cell>
          <cell r="G2061" t="str">
            <v>513430</v>
          </cell>
          <cell r="H2061">
            <v>45352</v>
          </cell>
          <cell r="O2061">
            <v>1.82</v>
          </cell>
        </row>
        <row r="2062">
          <cell r="C2062" t="str">
            <v>HOSPITAL MESTRE VITALINO</v>
          </cell>
          <cell r="E2062" t="str">
            <v>ROSILDA MADALENA DA SILVA</v>
          </cell>
          <cell r="F2062" t="str">
            <v>2 - Outros Profissionais da Saúde</v>
          </cell>
          <cell r="G2062" t="str">
            <v>322205</v>
          </cell>
          <cell r="H2062">
            <v>45352</v>
          </cell>
          <cell r="O2062">
            <v>1.82</v>
          </cell>
          <cell r="R2062">
            <v>307.2</v>
          </cell>
          <cell r="S2062">
            <v>88.17</v>
          </cell>
          <cell r="Y2062">
            <v>1653.3100000000002</v>
          </cell>
          <cell r="AB2062" t="str">
            <v>PL14434</v>
          </cell>
        </row>
        <row r="2063">
          <cell r="C2063" t="str">
            <v>HOSPITAL MESTRE VITALINO</v>
          </cell>
          <cell r="E2063" t="str">
            <v>ROSILENE NUNES DA SILVA</v>
          </cell>
          <cell r="F2063" t="str">
            <v>2 - Outros Profissionais da Saúde</v>
          </cell>
          <cell r="G2063" t="str">
            <v>322205</v>
          </cell>
          <cell r="H2063">
            <v>45352</v>
          </cell>
          <cell r="O2063">
            <v>1.82</v>
          </cell>
        </row>
        <row r="2064">
          <cell r="C2064" t="str">
            <v>HOSPITAL MESTRE VITALINO</v>
          </cell>
          <cell r="E2064" t="str">
            <v>ROSIMERE SANTOS DE FARIAS</v>
          </cell>
          <cell r="F2064" t="str">
            <v>2 - Outros Profissionais da Saúde</v>
          </cell>
          <cell r="G2064" t="str">
            <v>322205</v>
          </cell>
          <cell r="H2064">
            <v>45352</v>
          </cell>
          <cell r="L2064">
            <v>113.3372377</v>
          </cell>
          <cell r="M2064">
            <v>29.39</v>
          </cell>
          <cell r="O2064">
            <v>1.82</v>
          </cell>
          <cell r="Y2064">
            <v>1653.3100000000002</v>
          </cell>
          <cell r="AB2064" t="str">
            <v>PL14434</v>
          </cell>
        </row>
        <row r="2065">
          <cell r="C2065" t="str">
            <v>HOSPITAL MESTRE VITALINO</v>
          </cell>
          <cell r="E2065" t="str">
            <v>ROSINEIDE MARIA DE OLIVEIRA QUERINO</v>
          </cell>
          <cell r="F2065" t="str">
            <v>3 - Administrativo</v>
          </cell>
          <cell r="G2065" t="str">
            <v>514320</v>
          </cell>
          <cell r="H2065">
            <v>45352</v>
          </cell>
          <cell r="L2065">
            <v>113.3372377</v>
          </cell>
          <cell r="M2065">
            <v>25.42</v>
          </cell>
          <cell r="O2065">
            <v>1.82</v>
          </cell>
        </row>
        <row r="2066">
          <cell r="C2066" t="str">
            <v>HOSPITAL MESTRE VITALINO</v>
          </cell>
          <cell r="E2066" t="str">
            <v>ROSIVANIA SOARES PEREIRA XAVIER</v>
          </cell>
          <cell r="F2066" t="str">
            <v>3 - Administrativo</v>
          </cell>
          <cell r="G2066" t="str">
            <v>513430</v>
          </cell>
          <cell r="H2066">
            <v>45352</v>
          </cell>
          <cell r="L2066">
            <v>113.3372377</v>
          </cell>
          <cell r="M2066">
            <v>28.24</v>
          </cell>
          <cell r="O2066">
            <v>1.82</v>
          </cell>
          <cell r="R2066">
            <v>307.2</v>
          </cell>
          <cell r="S2066">
            <v>84.72</v>
          </cell>
        </row>
        <row r="2067">
          <cell r="C2067" t="str">
            <v>HOSPITAL MESTRE VITALINO</v>
          </cell>
          <cell r="E2067" t="str">
            <v>ROSSANA FERREIRA DA SILVA</v>
          </cell>
          <cell r="F2067" t="str">
            <v>2 - Outros Profissionais da Saúde</v>
          </cell>
          <cell r="G2067" t="str">
            <v>322205</v>
          </cell>
          <cell r="H2067">
            <v>45352</v>
          </cell>
          <cell r="L2067">
            <v>113.3372377</v>
          </cell>
          <cell r="M2067">
            <v>29.39</v>
          </cell>
          <cell r="O2067">
            <v>1.82</v>
          </cell>
          <cell r="Y2067">
            <v>1653.3100000000002</v>
          </cell>
          <cell r="AB2067" t="str">
            <v>PL14434</v>
          </cell>
        </row>
        <row r="2068">
          <cell r="C2068" t="str">
            <v>HOSPITAL MESTRE VITALINO</v>
          </cell>
          <cell r="E2068" t="str">
            <v>ROZELI NATALIA DA SILVA</v>
          </cell>
          <cell r="F2068" t="str">
            <v>2 - Outros Profissionais da Saúde</v>
          </cell>
          <cell r="G2068" t="str">
            <v>322205</v>
          </cell>
          <cell r="H2068">
            <v>45352</v>
          </cell>
          <cell r="L2068">
            <v>113.3372377</v>
          </cell>
          <cell r="M2068">
            <v>27.43</v>
          </cell>
          <cell r="O2068">
            <v>1.82</v>
          </cell>
          <cell r="R2068">
            <v>153.6</v>
          </cell>
          <cell r="S2068">
            <v>88.17</v>
          </cell>
          <cell r="Y2068">
            <v>1653.3100000000002</v>
          </cell>
          <cell r="AB2068" t="str">
            <v>PL14434</v>
          </cell>
        </row>
        <row r="2069">
          <cell r="C2069" t="str">
            <v>HOSPITAL MESTRE VITALINO</v>
          </cell>
          <cell r="E2069" t="str">
            <v>ROZIENE DE JESUS DO NASCIMENTO</v>
          </cell>
          <cell r="F2069" t="str">
            <v>3 - Administrativo</v>
          </cell>
          <cell r="G2069" t="str">
            <v>513430</v>
          </cell>
          <cell r="H2069">
            <v>45352</v>
          </cell>
          <cell r="O2069">
            <v>1.82</v>
          </cell>
        </row>
        <row r="2070">
          <cell r="C2070" t="str">
            <v>HOSPITAL MESTRE VITALINO</v>
          </cell>
          <cell r="E2070" t="str">
            <v>RUANNE CANDIDA DA COSTA DO AMARAL</v>
          </cell>
          <cell r="F2070" t="str">
            <v>2 - Outros Profissionais da Saúde</v>
          </cell>
          <cell r="G2070" t="str">
            <v>322205</v>
          </cell>
          <cell r="H2070">
            <v>45352</v>
          </cell>
          <cell r="L2070">
            <v>113.3372377</v>
          </cell>
          <cell r="M2070">
            <v>29.39</v>
          </cell>
          <cell r="O2070">
            <v>1.82</v>
          </cell>
          <cell r="Y2070">
            <v>1653.3100000000002</v>
          </cell>
          <cell r="AB2070" t="str">
            <v>PL14434</v>
          </cell>
        </row>
        <row r="2071">
          <cell r="C2071" t="str">
            <v>HOSPITAL MESTRE VITALINO</v>
          </cell>
          <cell r="E2071" t="str">
            <v>RUBEDINALDA DE OLIVEIRA SILVA</v>
          </cell>
          <cell r="F2071" t="str">
            <v>2 - Outros Profissionais da Saúde</v>
          </cell>
          <cell r="G2071" t="str">
            <v>322205</v>
          </cell>
          <cell r="H2071">
            <v>45352</v>
          </cell>
          <cell r="O2071">
            <v>1.82</v>
          </cell>
        </row>
        <row r="2072">
          <cell r="C2072" t="str">
            <v>HOSPITAL MESTRE VITALINO</v>
          </cell>
          <cell r="E2072" t="str">
            <v>RUBEM RHUAN FARIAS SAMPAIO</v>
          </cell>
          <cell r="F2072" t="str">
            <v>1 - Médico</v>
          </cell>
          <cell r="G2072" t="str">
            <v>225125</v>
          </cell>
          <cell r="H2072">
            <v>45352</v>
          </cell>
          <cell r="L2072">
            <v>113.3372377</v>
          </cell>
          <cell r="M2072">
            <v>4.24</v>
          </cell>
          <cell r="O2072">
            <v>5.77</v>
          </cell>
          <cell r="P2072">
            <v>1.23</v>
          </cell>
        </row>
        <row r="2073">
          <cell r="C2073" t="str">
            <v>HOSPITAL MESTRE VITALINO</v>
          </cell>
          <cell r="E2073" t="str">
            <v>RUBIA RAFAELLA ALVES DE SOUZA BEZERRA</v>
          </cell>
          <cell r="F2073" t="str">
            <v>2 - Outros Profissionais da Saúde</v>
          </cell>
          <cell r="G2073" t="str">
            <v>223505</v>
          </cell>
          <cell r="H2073">
            <v>45352</v>
          </cell>
          <cell r="L2073">
            <v>113.3372377</v>
          </cell>
          <cell r="M2073">
            <v>4.1100000000000003</v>
          </cell>
          <cell r="O2073">
            <v>1.35</v>
          </cell>
          <cell r="Y2073">
            <v>972.42</v>
          </cell>
          <cell r="AB2073" t="str">
            <v>PL14434</v>
          </cell>
        </row>
        <row r="2074">
          <cell r="C2074" t="str">
            <v>HOSPITAL MESTRE VITALINO</v>
          </cell>
          <cell r="E2074" t="str">
            <v>RUBIANA GORETTI DA SILVA</v>
          </cell>
          <cell r="F2074" t="str">
            <v>2 - Outros Profissionais da Saúde</v>
          </cell>
          <cell r="G2074" t="str">
            <v>223505</v>
          </cell>
          <cell r="H2074">
            <v>45352</v>
          </cell>
          <cell r="O2074">
            <v>1.35</v>
          </cell>
          <cell r="Y2074">
            <v>972.42</v>
          </cell>
          <cell r="AB2074" t="str">
            <v>PL14434</v>
          </cell>
        </row>
        <row r="2075">
          <cell r="C2075" t="str">
            <v>HOSPITAL MESTRE VITALINO</v>
          </cell>
          <cell r="E2075" t="str">
            <v>RUTE MARIA BARBOSA DA SILVA</v>
          </cell>
          <cell r="F2075" t="str">
            <v>2 - Outros Profissionais da Saúde</v>
          </cell>
          <cell r="G2075" t="str">
            <v>322205</v>
          </cell>
          <cell r="H2075">
            <v>45352</v>
          </cell>
          <cell r="O2075">
            <v>1.82</v>
          </cell>
          <cell r="Y2075">
            <v>1653.3100000000002</v>
          </cell>
          <cell r="AB2075" t="str">
            <v>PL14434</v>
          </cell>
        </row>
        <row r="2076">
          <cell r="C2076" t="str">
            <v>HOSPITAL MESTRE VITALINO</v>
          </cell>
          <cell r="E2076" t="str">
            <v>RUTE MARIA DA SILVA</v>
          </cell>
          <cell r="F2076" t="str">
            <v>2 - Outros Profissionais da Saúde</v>
          </cell>
          <cell r="G2076" t="str">
            <v>322205</v>
          </cell>
          <cell r="H2076">
            <v>45352</v>
          </cell>
          <cell r="L2076">
            <v>113.3372377</v>
          </cell>
          <cell r="M2076">
            <v>29.39</v>
          </cell>
          <cell r="O2076">
            <v>1.82</v>
          </cell>
          <cell r="U2076">
            <v>77.55</v>
          </cell>
          <cell r="X2076" t="str">
            <v>AUX. CRECHE I</v>
          </cell>
          <cell r="Y2076">
            <v>1653.3100000000002</v>
          </cell>
          <cell r="AB2076" t="str">
            <v>PL14434</v>
          </cell>
        </row>
        <row r="2077">
          <cell r="C2077" t="str">
            <v>HOSPITAL MESTRE VITALINO</v>
          </cell>
          <cell r="E2077" t="str">
            <v>RUTH ANDRADE SILVA</v>
          </cell>
          <cell r="F2077" t="str">
            <v>2 - Outros Profissionais da Saúde</v>
          </cell>
          <cell r="G2077" t="str">
            <v>322205</v>
          </cell>
          <cell r="H2077">
            <v>45352</v>
          </cell>
          <cell r="L2077">
            <v>113.3372377</v>
          </cell>
          <cell r="M2077">
            <v>29.39</v>
          </cell>
          <cell r="O2077">
            <v>1.82</v>
          </cell>
          <cell r="U2077">
            <v>77.55</v>
          </cell>
          <cell r="X2077" t="str">
            <v>AUX. CRECHE I</v>
          </cell>
          <cell r="Y2077">
            <v>1653.3100000000002</v>
          </cell>
          <cell r="AB2077" t="str">
            <v>PL14434</v>
          </cell>
        </row>
        <row r="2078">
          <cell r="C2078" t="str">
            <v>HOSPITAL MESTRE VITALINO</v>
          </cell>
          <cell r="E2078" t="str">
            <v>RUTHYALLY KELLY DE MORAIS SOBRAL NASCIMENTO</v>
          </cell>
          <cell r="F2078" t="str">
            <v>2 - Outros Profissionais da Saúde</v>
          </cell>
          <cell r="G2078" t="str">
            <v>223505</v>
          </cell>
          <cell r="H2078">
            <v>45352</v>
          </cell>
          <cell r="L2078">
            <v>113.3372377</v>
          </cell>
          <cell r="M2078">
            <v>2.79</v>
          </cell>
          <cell r="O2078">
            <v>1.35</v>
          </cell>
          <cell r="U2078">
            <v>120.26</v>
          </cell>
          <cell r="X2078" t="str">
            <v>AUX. CRECHE I</v>
          </cell>
          <cell r="Y2078">
            <v>638.9</v>
          </cell>
          <cell r="AB2078" t="str">
            <v>PL14434</v>
          </cell>
        </row>
        <row r="2079">
          <cell r="C2079" t="str">
            <v>HOSPITAL MESTRE VITALINO</v>
          </cell>
          <cell r="E2079" t="str">
            <v>RYAN KEVIN ALVES LIMA</v>
          </cell>
          <cell r="F2079" t="str">
            <v>3 - Administrativo</v>
          </cell>
          <cell r="G2079" t="str">
            <v>517415</v>
          </cell>
          <cell r="H2079">
            <v>45352</v>
          </cell>
          <cell r="L2079">
            <v>113.3372377</v>
          </cell>
          <cell r="M2079">
            <v>28.24</v>
          </cell>
          <cell r="O2079">
            <v>1.82</v>
          </cell>
          <cell r="R2079">
            <v>307.2</v>
          </cell>
          <cell r="S2079">
            <v>84.72</v>
          </cell>
        </row>
        <row r="2080">
          <cell r="C2080" t="str">
            <v>HOSPITAL MESTRE VITALINO</v>
          </cell>
          <cell r="E2080" t="str">
            <v>RYAN MATHEUS CASSIMIRO LIMA</v>
          </cell>
          <cell r="F2080" t="str">
            <v>2 - Outros Profissionais da Saúde</v>
          </cell>
          <cell r="G2080" t="str">
            <v>223505</v>
          </cell>
          <cell r="H2080">
            <v>45352</v>
          </cell>
          <cell r="L2080">
            <v>113.3372377</v>
          </cell>
          <cell r="M2080">
            <v>4.1100000000000003</v>
          </cell>
          <cell r="O2080">
            <v>1.35</v>
          </cell>
          <cell r="Y2080">
            <v>972.42</v>
          </cell>
          <cell r="AB2080" t="str">
            <v>PL14434</v>
          </cell>
        </row>
        <row r="2081">
          <cell r="C2081" t="str">
            <v>HOSPITAL MESTRE VITALINO</v>
          </cell>
          <cell r="E2081" t="str">
            <v>RYCELLY KAROLLYNE BARBOSA MORAIS</v>
          </cell>
          <cell r="F2081" t="str">
            <v>2 - Outros Profissionais da Saúde</v>
          </cell>
          <cell r="G2081" t="str">
            <v>223605</v>
          </cell>
          <cell r="H2081">
            <v>45352</v>
          </cell>
          <cell r="L2081">
            <v>113.3372377</v>
          </cell>
          <cell r="M2081">
            <v>3.42</v>
          </cell>
          <cell r="O2081">
            <v>1.35</v>
          </cell>
        </row>
        <row r="2082">
          <cell r="C2082" t="str">
            <v>HOSPITAL MESTRE VITALINO</v>
          </cell>
          <cell r="E2082" t="str">
            <v>RYTA DE KASSIA MISSENA DA SILVA</v>
          </cell>
          <cell r="F2082" t="str">
            <v>3 - Administrativo</v>
          </cell>
          <cell r="G2082" t="str">
            <v>411010</v>
          </cell>
          <cell r="H2082">
            <v>45352</v>
          </cell>
          <cell r="L2082">
            <v>113.3372377</v>
          </cell>
          <cell r="M2082">
            <v>29.32</v>
          </cell>
          <cell r="O2082">
            <v>1.82</v>
          </cell>
          <cell r="R2082">
            <v>201.6</v>
          </cell>
          <cell r="S2082">
            <v>87.97</v>
          </cell>
          <cell r="U2082">
            <v>80.95</v>
          </cell>
          <cell r="X2082" t="str">
            <v>AUX. CRECHE I</v>
          </cell>
        </row>
        <row r="2083">
          <cell r="C2083" t="str">
            <v>HOSPITAL MESTRE VITALINO</v>
          </cell>
          <cell r="E2083" t="str">
            <v>SABRINA COELHO DE MELO ANDRADE MOURA</v>
          </cell>
          <cell r="F2083" t="str">
            <v>2 - Outros Profissionais da Saúde</v>
          </cell>
          <cell r="G2083" t="str">
            <v>322205</v>
          </cell>
          <cell r="H2083">
            <v>45352</v>
          </cell>
          <cell r="L2083">
            <v>113.3372377</v>
          </cell>
          <cell r="M2083">
            <v>29.39</v>
          </cell>
          <cell r="O2083">
            <v>1.82</v>
          </cell>
          <cell r="Y2083">
            <v>1653.3100000000002</v>
          </cell>
          <cell r="AB2083" t="str">
            <v>PL14434</v>
          </cell>
        </row>
        <row r="2084">
          <cell r="C2084" t="str">
            <v>HOSPITAL MESTRE VITALINO</v>
          </cell>
          <cell r="E2084" t="str">
            <v>SABRINA DE OLIVEIRA CASTOR</v>
          </cell>
          <cell r="F2084" t="str">
            <v>2 - Outros Profissionais da Saúde</v>
          </cell>
          <cell r="G2084" t="str">
            <v>223505</v>
          </cell>
          <cell r="H2084">
            <v>45352</v>
          </cell>
          <cell r="L2084">
            <v>113.3372377</v>
          </cell>
          <cell r="M2084">
            <v>4.1100000000000003</v>
          </cell>
          <cell r="O2084">
            <v>1.35</v>
          </cell>
          <cell r="Y2084">
            <v>972.42</v>
          </cell>
          <cell r="AB2084" t="str">
            <v>PL14434</v>
          </cell>
        </row>
        <row r="2085">
          <cell r="C2085" t="str">
            <v>HOSPITAL MESTRE VITALINO</v>
          </cell>
          <cell r="E2085" t="str">
            <v>SABRINA DE OLIVEIRA LINS</v>
          </cell>
          <cell r="F2085" t="str">
            <v>2 - Outros Profissionais da Saúde</v>
          </cell>
          <cell r="G2085" t="str">
            <v>223505</v>
          </cell>
          <cell r="H2085">
            <v>45352</v>
          </cell>
          <cell r="L2085">
            <v>113.3372377</v>
          </cell>
          <cell r="M2085">
            <v>3.09</v>
          </cell>
          <cell r="O2085">
            <v>1.35</v>
          </cell>
          <cell r="R2085">
            <v>230.4</v>
          </cell>
          <cell r="S2085">
            <v>123.79</v>
          </cell>
          <cell r="Y2085">
            <v>1597.24</v>
          </cell>
          <cell r="AB2085" t="str">
            <v>PL14434</v>
          </cell>
        </row>
        <row r="2086">
          <cell r="C2086" t="str">
            <v>HOSPITAL MESTRE VITALINO</v>
          </cell>
          <cell r="E2086" t="str">
            <v>SABRINA MARIA PORFIRIO DE SOUZA</v>
          </cell>
          <cell r="F2086" t="str">
            <v>2 - Outros Profissionais da Saúde</v>
          </cell>
          <cell r="G2086" t="str">
            <v>223505</v>
          </cell>
          <cell r="H2086">
            <v>45352</v>
          </cell>
          <cell r="O2086">
            <v>1.35</v>
          </cell>
          <cell r="U2086">
            <v>120.26</v>
          </cell>
          <cell r="X2086" t="str">
            <v>AUX.CRECHE II, AUX.CRECHE FÉRIAS</v>
          </cell>
          <cell r="Y2086">
            <v>972.42</v>
          </cell>
          <cell r="AB2086" t="str">
            <v>PL14434</v>
          </cell>
        </row>
        <row r="2087">
          <cell r="C2087" t="str">
            <v>HOSPITAL MESTRE VITALINO</v>
          </cell>
          <cell r="E2087" t="str">
            <v>SAIONARA RAYANE DA SILVA RAMOS</v>
          </cell>
          <cell r="F2087" t="str">
            <v>2 - Outros Profissionais da Saúde</v>
          </cell>
          <cell r="G2087" t="str">
            <v>322205</v>
          </cell>
          <cell r="H2087">
            <v>45352</v>
          </cell>
          <cell r="L2087">
            <v>113.3372377</v>
          </cell>
          <cell r="M2087">
            <v>27.43</v>
          </cell>
          <cell r="O2087">
            <v>1.82</v>
          </cell>
          <cell r="Y2087">
            <v>1653.3100000000002</v>
          </cell>
          <cell r="AB2087" t="str">
            <v>PL14434</v>
          </cell>
        </row>
        <row r="2088">
          <cell r="C2088" t="str">
            <v>HOSPITAL MESTRE VITALINO</v>
          </cell>
          <cell r="E2088" t="str">
            <v>SALATIEL DA SILVA CORREIA</v>
          </cell>
          <cell r="F2088" t="str">
            <v>2 - Outros Profissionais da Saúde</v>
          </cell>
          <cell r="G2088" t="str">
            <v>324115</v>
          </cell>
          <cell r="H2088">
            <v>45352</v>
          </cell>
          <cell r="L2088">
            <v>113.3372377</v>
          </cell>
          <cell r="M2088">
            <v>0.16</v>
          </cell>
          <cell r="O2088">
            <v>10</v>
          </cell>
        </row>
        <row r="2089">
          <cell r="C2089" t="str">
            <v>HOSPITAL MESTRE VITALINO</v>
          </cell>
          <cell r="E2089" t="str">
            <v>SALVIANO RAMOS DA SILVA</v>
          </cell>
          <cell r="F2089" t="str">
            <v>2 - Outros Profissionais da Saúde</v>
          </cell>
          <cell r="G2089" t="str">
            <v>324115</v>
          </cell>
          <cell r="H2089">
            <v>45352</v>
          </cell>
          <cell r="L2089">
            <v>113.3372377</v>
          </cell>
          <cell r="M2089">
            <v>2.41</v>
          </cell>
          <cell r="O2089">
            <v>10</v>
          </cell>
        </row>
        <row r="2090">
          <cell r="C2090" t="str">
            <v>HOSPITAL MESTRE VITALINO</v>
          </cell>
          <cell r="E2090" t="str">
            <v>SAMARA DUARTE OLIVEIRA</v>
          </cell>
          <cell r="F2090" t="str">
            <v>1 - Médico</v>
          </cell>
          <cell r="G2090" t="str">
            <v>225225</v>
          </cell>
          <cell r="H2090">
            <v>45352</v>
          </cell>
          <cell r="L2090">
            <v>113.3372377</v>
          </cell>
          <cell r="M2090">
            <v>2.12</v>
          </cell>
          <cell r="O2090">
            <v>5.77</v>
          </cell>
          <cell r="P2090">
            <v>1.23</v>
          </cell>
        </row>
        <row r="2091">
          <cell r="C2091" t="str">
            <v>HOSPITAL MESTRE VITALINO</v>
          </cell>
          <cell r="E2091" t="str">
            <v>SAMARA MIRELLY DA SILVA</v>
          </cell>
          <cell r="F2091" t="str">
            <v>2 - Outros Profissionais da Saúde</v>
          </cell>
          <cell r="G2091" t="str">
            <v>322205</v>
          </cell>
          <cell r="H2091">
            <v>45352</v>
          </cell>
          <cell r="L2091">
            <v>113.3372377</v>
          </cell>
          <cell r="M2091">
            <v>29.39</v>
          </cell>
          <cell r="O2091">
            <v>1.82</v>
          </cell>
          <cell r="Y2091">
            <v>1653.3100000000002</v>
          </cell>
          <cell r="AB2091" t="str">
            <v>PL14434</v>
          </cell>
        </row>
        <row r="2092">
          <cell r="C2092" t="str">
            <v>HOSPITAL MESTRE VITALINO</v>
          </cell>
          <cell r="E2092" t="str">
            <v>SAMARA MIRELLY DA SILVA MACEDO</v>
          </cell>
          <cell r="F2092" t="str">
            <v>2 - Outros Profissionais da Saúde</v>
          </cell>
          <cell r="G2092" t="str">
            <v>322205</v>
          </cell>
          <cell r="H2092">
            <v>45352</v>
          </cell>
          <cell r="O2092">
            <v>1.82</v>
          </cell>
          <cell r="U2092">
            <v>0</v>
          </cell>
        </row>
        <row r="2093">
          <cell r="C2093" t="str">
            <v>HOSPITAL MESTRE VITALINO</v>
          </cell>
          <cell r="E2093" t="str">
            <v>SAMARA SUIANY RIBEIRO DE NORONHA BRANCO</v>
          </cell>
          <cell r="F2093" t="str">
            <v>2 - Outros Profissionais da Saúde</v>
          </cell>
          <cell r="G2093" t="str">
            <v>223505</v>
          </cell>
          <cell r="H2093">
            <v>45352</v>
          </cell>
          <cell r="L2093">
            <v>113.3372377</v>
          </cell>
          <cell r="M2093">
            <v>4.1100000000000003</v>
          </cell>
          <cell r="O2093">
            <v>1.35</v>
          </cell>
          <cell r="Y2093">
            <v>972.42</v>
          </cell>
          <cell r="AB2093" t="str">
            <v>PL14434</v>
          </cell>
        </row>
        <row r="2094">
          <cell r="C2094" t="str">
            <v>HOSPITAL MESTRE VITALINO</v>
          </cell>
          <cell r="E2094" t="str">
            <v>SAMARA THALLYTA OLIVEIRA DOS SANTOS</v>
          </cell>
          <cell r="F2094" t="str">
            <v>3 - Administrativo</v>
          </cell>
          <cell r="G2094" t="str">
            <v>411005</v>
          </cell>
          <cell r="H2094">
            <v>45352</v>
          </cell>
          <cell r="O2094">
            <v>1.82</v>
          </cell>
          <cell r="R2094">
            <v>403.2</v>
          </cell>
          <cell r="S2094">
            <v>39.74</v>
          </cell>
        </row>
        <row r="2095">
          <cell r="C2095" t="str">
            <v>HOSPITAL MESTRE VITALINO</v>
          </cell>
          <cell r="E2095" t="str">
            <v>SAMOEL PAULO DA SILVA</v>
          </cell>
          <cell r="F2095" t="str">
            <v>3 - Administrativo</v>
          </cell>
          <cell r="G2095" t="str">
            <v>513505</v>
          </cell>
          <cell r="H2095">
            <v>45352</v>
          </cell>
          <cell r="O2095">
            <v>1.82</v>
          </cell>
        </row>
        <row r="2096">
          <cell r="C2096" t="str">
            <v>HOSPITAL MESTRE VITALINO</v>
          </cell>
          <cell r="E2096" t="str">
            <v>SAMUEL HENRIQUE NASCIMENTO DA SILVA BEZERRA DE LIMA</v>
          </cell>
          <cell r="F2096" t="str">
            <v>3 - Administrativo</v>
          </cell>
          <cell r="G2096" t="str">
            <v>411010</v>
          </cell>
          <cell r="H2096">
            <v>45352</v>
          </cell>
          <cell r="L2096">
            <v>113.3372377</v>
          </cell>
          <cell r="M2096">
            <v>29.32</v>
          </cell>
          <cell r="O2096">
            <v>1.82</v>
          </cell>
          <cell r="R2096">
            <v>307.2</v>
          </cell>
          <cell r="S2096">
            <v>87.97</v>
          </cell>
        </row>
        <row r="2097">
          <cell r="C2097" t="str">
            <v>HOSPITAL MESTRE VITALINO</v>
          </cell>
          <cell r="E2097" t="str">
            <v>SAMUEL PEREIRA DE LIMA DA SILVA</v>
          </cell>
          <cell r="F2097" t="str">
            <v>3 - Administrativo</v>
          </cell>
          <cell r="G2097" t="str">
            <v>411005</v>
          </cell>
          <cell r="H2097">
            <v>45352</v>
          </cell>
          <cell r="O2097">
            <v>1.82</v>
          </cell>
        </row>
        <row r="2098">
          <cell r="C2098" t="str">
            <v>HOSPITAL MESTRE VITALINO</v>
          </cell>
          <cell r="E2098" t="str">
            <v>SAMUEL RANIELLE SARINHO DA SILVA</v>
          </cell>
          <cell r="F2098" t="str">
            <v>3 - Administrativo</v>
          </cell>
          <cell r="G2098" t="str">
            <v>514320</v>
          </cell>
          <cell r="H2098">
            <v>45352</v>
          </cell>
          <cell r="O2098">
            <v>1.82</v>
          </cell>
        </row>
        <row r="2099">
          <cell r="C2099" t="str">
            <v>HOSPITAL MESTRE VITALINO</v>
          </cell>
          <cell r="E2099" t="str">
            <v>SAMUEL VICTOR MACIEL CHAVES</v>
          </cell>
          <cell r="F2099" t="str">
            <v>3 - Administrativo</v>
          </cell>
          <cell r="G2099" t="str">
            <v>411005</v>
          </cell>
          <cell r="H2099">
            <v>45352</v>
          </cell>
          <cell r="O2099">
            <v>1.82</v>
          </cell>
        </row>
        <row r="2100">
          <cell r="C2100" t="str">
            <v>HOSPITAL MESTRE VITALINO</v>
          </cell>
          <cell r="E2100" t="str">
            <v>SANDRA MARIA DOS SANTOS</v>
          </cell>
          <cell r="F2100" t="str">
            <v>2 - Outros Profissionais da Saúde</v>
          </cell>
          <cell r="G2100" t="str">
            <v>223505</v>
          </cell>
          <cell r="H2100">
            <v>45352</v>
          </cell>
          <cell r="L2100">
            <v>113.3372377</v>
          </cell>
          <cell r="M2100">
            <v>4.1100000000000003</v>
          </cell>
          <cell r="O2100">
            <v>1.35</v>
          </cell>
          <cell r="Y2100">
            <v>972.42</v>
          </cell>
          <cell r="AB2100" t="str">
            <v>PL14434</v>
          </cell>
        </row>
        <row r="2101">
          <cell r="C2101" t="str">
            <v>HOSPITAL MESTRE VITALINO</v>
          </cell>
          <cell r="E2101" t="str">
            <v>SANDRA MORAIS</v>
          </cell>
          <cell r="F2101" t="str">
            <v>2 - Outros Profissionais da Saúde</v>
          </cell>
          <cell r="G2101" t="str">
            <v>322205</v>
          </cell>
          <cell r="H2101">
            <v>45352</v>
          </cell>
          <cell r="L2101">
            <v>113.3372377</v>
          </cell>
          <cell r="M2101">
            <v>29.39</v>
          </cell>
          <cell r="O2101">
            <v>1.82</v>
          </cell>
          <cell r="Y2101">
            <v>1653.3100000000002</v>
          </cell>
          <cell r="AB2101" t="str">
            <v>PL14434</v>
          </cell>
        </row>
        <row r="2102">
          <cell r="C2102" t="str">
            <v>HOSPITAL MESTRE VITALINO</v>
          </cell>
          <cell r="E2102" t="str">
            <v>SANDREILZA MARIA DA SILVA</v>
          </cell>
          <cell r="F2102" t="str">
            <v>2 - Outros Profissionais da Saúde</v>
          </cell>
          <cell r="G2102" t="str">
            <v>521130</v>
          </cell>
          <cell r="H2102">
            <v>45352</v>
          </cell>
          <cell r="O2102">
            <v>1.82</v>
          </cell>
        </row>
        <row r="2103">
          <cell r="C2103" t="str">
            <v>HOSPITAL MESTRE VITALINO</v>
          </cell>
          <cell r="E2103" t="str">
            <v>SANDRIELLY ANDREIA DA SILVA</v>
          </cell>
          <cell r="F2103" t="str">
            <v>3 - Administrativo</v>
          </cell>
          <cell r="G2103" t="str">
            <v>411010</v>
          </cell>
          <cell r="H2103">
            <v>45352</v>
          </cell>
          <cell r="L2103">
            <v>113.3372377</v>
          </cell>
          <cell r="M2103">
            <v>27.37</v>
          </cell>
          <cell r="O2103">
            <v>1.82</v>
          </cell>
          <cell r="R2103">
            <v>403.2</v>
          </cell>
          <cell r="S2103">
            <v>87.97</v>
          </cell>
        </row>
        <row r="2104">
          <cell r="C2104" t="str">
            <v>HOSPITAL MESTRE VITALINO</v>
          </cell>
          <cell r="E2104" t="str">
            <v>SANDRO HENRIQUE DE HOLANDA CARVALHO</v>
          </cell>
          <cell r="F2104" t="str">
            <v>2 - Outros Profissionais da Saúde</v>
          </cell>
          <cell r="G2104" t="str">
            <v>223505</v>
          </cell>
          <cell r="H2104">
            <v>45352</v>
          </cell>
          <cell r="O2104">
            <v>1.35</v>
          </cell>
          <cell r="Y2104">
            <v>972.42</v>
          </cell>
          <cell r="AB2104" t="str">
            <v>PL14434</v>
          </cell>
        </row>
        <row r="2105">
          <cell r="C2105" t="str">
            <v>HOSPITAL MESTRE VITALINO</v>
          </cell>
          <cell r="E2105" t="str">
            <v>SANDRO INACIO DO CARMO</v>
          </cell>
          <cell r="F2105" t="str">
            <v>1 - Médico</v>
          </cell>
          <cell r="G2105" t="str">
            <v>225120</v>
          </cell>
          <cell r="H2105">
            <v>45352</v>
          </cell>
          <cell r="L2105">
            <v>113.3372377</v>
          </cell>
          <cell r="M2105">
            <v>4.24</v>
          </cell>
          <cell r="O2105">
            <v>5.77</v>
          </cell>
          <cell r="P2105">
            <v>1.23</v>
          </cell>
        </row>
        <row r="2106">
          <cell r="C2106" t="str">
            <v>HOSPITAL MESTRE VITALINO</v>
          </cell>
          <cell r="E2106" t="str">
            <v>SANMILY SILVA DE MEDEIROS</v>
          </cell>
          <cell r="F2106" t="str">
            <v>2 - Outros Profissionais da Saúde</v>
          </cell>
          <cell r="G2106" t="str">
            <v>223505</v>
          </cell>
          <cell r="H2106">
            <v>45352</v>
          </cell>
          <cell r="L2106">
            <v>113.3372377</v>
          </cell>
          <cell r="M2106">
            <v>3.85</v>
          </cell>
          <cell r="O2106">
            <v>1.35</v>
          </cell>
          <cell r="Y2106">
            <v>1130.8899999999999</v>
          </cell>
          <cell r="AB2106" t="str">
            <v>PL14434</v>
          </cell>
        </row>
        <row r="2107">
          <cell r="C2107" t="str">
            <v>HOSPITAL MESTRE VITALINO</v>
          </cell>
          <cell r="E2107" t="str">
            <v>SANTANA MARIA DA SILVA</v>
          </cell>
          <cell r="F2107" t="str">
            <v>2 - Outros Profissionais da Saúde</v>
          </cell>
          <cell r="G2107" t="str">
            <v>322205</v>
          </cell>
          <cell r="H2107">
            <v>45352</v>
          </cell>
          <cell r="L2107">
            <v>113.3372377</v>
          </cell>
          <cell r="M2107">
            <v>29.39</v>
          </cell>
          <cell r="O2107">
            <v>1.82</v>
          </cell>
          <cell r="Y2107">
            <v>1653.3100000000002</v>
          </cell>
          <cell r="AB2107" t="str">
            <v>PL14434</v>
          </cell>
        </row>
        <row r="2108">
          <cell r="C2108" t="str">
            <v>HOSPITAL MESTRE VITALINO</v>
          </cell>
          <cell r="E2108" t="str">
            <v>SARA EMMYLLY GAUDENCIO DA SILVA</v>
          </cell>
          <cell r="F2108" t="str">
            <v>2 - Outros Profissionais da Saúde</v>
          </cell>
          <cell r="G2108" t="str">
            <v>521130</v>
          </cell>
          <cell r="H2108">
            <v>45352</v>
          </cell>
          <cell r="L2108">
            <v>113.3372377</v>
          </cell>
          <cell r="M2108">
            <v>28.24</v>
          </cell>
          <cell r="O2108">
            <v>1.82</v>
          </cell>
          <cell r="R2108">
            <v>153.6</v>
          </cell>
          <cell r="S2108">
            <v>84.72</v>
          </cell>
        </row>
        <row r="2109">
          <cell r="C2109" t="str">
            <v>HOSPITAL MESTRE VITALINO</v>
          </cell>
          <cell r="E2109" t="str">
            <v>SARA MARIA FLORENCIO</v>
          </cell>
          <cell r="F2109" t="str">
            <v>2 - Outros Profissionais da Saúde</v>
          </cell>
          <cell r="G2109" t="str">
            <v>322205</v>
          </cell>
          <cell r="H2109">
            <v>45352</v>
          </cell>
          <cell r="L2109">
            <v>113.3372377</v>
          </cell>
          <cell r="M2109">
            <v>29.39</v>
          </cell>
          <cell r="O2109">
            <v>1.82</v>
          </cell>
          <cell r="Y2109">
            <v>1653.3100000000002</v>
          </cell>
          <cell r="AB2109" t="str">
            <v>PL14434</v>
          </cell>
        </row>
        <row r="2110">
          <cell r="C2110" t="str">
            <v>HOSPITAL MESTRE VITALINO</v>
          </cell>
          <cell r="E2110" t="str">
            <v>SARA PESSOA DE ALBUQUERQUE</v>
          </cell>
          <cell r="F2110" t="str">
            <v>2 - Outros Profissionais da Saúde</v>
          </cell>
          <cell r="G2110" t="str">
            <v>223505</v>
          </cell>
          <cell r="H2110">
            <v>45352</v>
          </cell>
          <cell r="O2110">
            <v>1.35</v>
          </cell>
          <cell r="Y2110">
            <v>972.42</v>
          </cell>
          <cell r="AB2110" t="str">
            <v>PL14434</v>
          </cell>
        </row>
        <row r="2111">
          <cell r="C2111" t="str">
            <v>HOSPITAL MESTRE VITALINO</v>
          </cell>
          <cell r="E2111" t="str">
            <v>SARA RAQUEL BEZERRA SANTOS</v>
          </cell>
          <cell r="F2111" t="str">
            <v>2 - Outros Profissionais da Saúde</v>
          </cell>
          <cell r="G2111" t="str">
            <v>322205</v>
          </cell>
          <cell r="H2111">
            <v>45352</v>
          </cell>
          <cell r="O2111">
            <v>1.82</v>
          </cell>
        </row>
        <row r="2112">
          <cell r="C2112" t="str">
            <v>HOSPITAL MESTRE VITALINO</v>
          </cell>
          <cell r="E2112" t="str">
            <v>SARAH BARBOSA SOARES</v>
          </cell>
          <cell r="F2112" t="str">
            <v>2 - Outros Profissionais da Saúde</v>
          </cell>
          <cell r="G2112" t="str">
            <v>223605</v>
          </cell>
          <cell r="H2112">
            <v>45352</v>
          </cell>
          <cell r="O2112">
            <v>1.35</v>
          </cell>
        </row>
        <row r="2113">
          <cell r="C2113" t="str">
            <v>HOSPITAL MESTRE VITALINO</v>
          </cell>
          <cell r="E2113" t="str">
            <v>SARAH DE MEDEIROS SALES FRANCA</v>
          </cell>
          <cell r="F2113" t="str">
            <v>1 - Médico</v>
          </cell>
          <cell r="G2113" t="str">
            <v>225125</v>
          </cell>
          <cell r="H2113">
            <v>45352</v>
          </cell>
          <cell r="O2113">
            <v>5.77</v>
          </cell>
          <cell r="P2113">
            <v>1.23</v>
          </cell>
        </row>
        <row r="2114">
          <cell r="C2114" t="str">
            <v>HOSPITAL MESTRE VITALINO</v>
          </cell>
          <cell r="E2114" t="str">
            <v>SARAH JENNIFER MONTEIRO SILVA</v>
          </cell>
          <cell r="F2114" t="str">
            <v>2 - Outros Profissionais da Saúde</v>
          </cell>
          <cell r="G2114" t="str">
            <v>322205</v>
          </cell>
          <cell r="H2114">
            <v>45352</v>
          </cell>
          <cell r="L2114">
            <v>113.3372377</v>
          </cell>
          <cell r="M2114">
            <v>29.39</v>
          </cell>
          <cell r="O2114">
            <v>1.82</v>
          </cell>
          <cell r="Y2114">
            <v>1653.3100000000002</v>
          </cell>
          <cell r="AB2114" t="str">
            <v>PL14434</v>
          </cell>
        </row>
        <row r="2115">
          <cell r="C2115" t="str">
            <v>HOSPITAL MESTRE VITALINO</v>
          </cell>
          <cell r="E2115" t="str">
            <v>SARAH VITORIA DE MELO LIRA</v>
          </cell>
          <cell r="F2115" t="str">
            <v>2 - Outros Profissionais da Saúde</v>
          </cell>
          <cell r="G2115" t="str">
            <v>521130</v>
          </cell>
          <cell r="H2115">
            <v>45352</v>
          </cell>
          <cell r="L2115">
            <v>113.3372377</v>
          </cell>
          <cell r="M2115">
            <v>28.24</v>
          </cell>
          <cell r="O2115">
            <v>1.82</v>
          </cell>
          <cell r="R2115">
            <v>307.2</v>
          </cell>
          <cell r="S2115">
            <v>84.72</v>
          </cell>
        </row>
        <row r="2116">
          <cell r="C2116" t="str">
            <v>HOSPITAL MESTRE VITALINO</v>
          </cell>
          <cell r="E2116" t="str">
            <v>SEBASTIAO FERREIRA BEZERRA DA SILVA</v>
          </cell>
          <cell r="F2116" t="str">
            <v>3 - Administrativo</v>
          </cell>
          <cell r="G2116" t="str">
            <v>252405</v>
          </cell>
          <cell r="H2116">
            <v>45352</v>
          </cell>
          <cell r="O2116">
            <v>1.82</v>
          </cell>
        </row>
        <row r="2117">
          <cell r="C2117" t="str">
            <v>HOSPITAL MESTRE VITALINO</v>
          </cell>
          <cell r="E2117" t="str">
            <v>SEBASTIAO MARCOS CHAVES</v>
          </cell>
          <cell r="F2117" t="str">
            <v>3 - Administrativo</v>
          </cell>
          <cell r="G2117" t="str">
            <v>782320</v>
          </cell>
          <cell r="H2117">
            <v>45352</v>
          </cell>
          <cell r="L2117">
            <v>113.3372377</v>
          </cell>
          <cell r="M2117">
            <v>44.04</v>
          </cell>
          <cell r="O2117">
            <v>1.82</v>
          </cell>
          <cell r="R2117">
            <v>307.2</v>
          </cell>
          <cell r="S2117">
            <v>132.12</v>
          </cell>
        </row>
        <row r="2118">
          <cell r="C2118" t="str">
            <v>HOSPITAL MESTRE VITALINO</v>
          </cell>
          <cell r="E2118" t="str">
            <v>SERGIO DOS SANTOS ASSIS</v>
          </cell>
          <cell r="F2118" t="str">
            <v>3 - Administrativo</v>
          </cell>
          <cell r="G2118" t="str">
            <v>513505</v>
          </cell>
          <cell r="H2118">
            <v>45352</v>
          </cell>
          <cell r="L2118">
            <v>113.3372377</v>
          </cell>
          <cell r="M2118">
            <v>28.24</v>
          </cell>
          <cell r="O2118">
            <v>1.82</v>
          </cell>
        </row>
        <row r="2119">
          <cell r="C2119" t="str">
            <v>HOSPITAL MESTRE VITALINO</v>
          </cell>
          <cell r="E2119" t="str">
            <v>SERGIO GONCALVES DA SILVA</v>
          </cell>
          <cell r="F2119" t="str">
            <v>2 - Outros Profissionais da Saúde</v>
          </cell>
          <cell r="G2119" t="str">
            <v>223505</v>
          </cell>
          <cell r="H2119">
            <v>45352</v>
          </cell>
          <cell r="L2119">
            <v>113.3372377</v>
          </cell>
          <cell r="M2119">
            <v>3.09</v>
          </cell>
          <cell r="O2119">
            <v>1.35</v>
          </cell>
          <cell r="Y2119">
            <v>1597.24</v>
          </cell>
          <cell r="AB2119" t="str">
            <v>PL14434</v>
          </cell>
        </row>
        <row r="2120">
          <cell r="C2120" t="str">
            <v>HOSPITAL MESTRE VITALINO</v>
          </cell>
          <cell r="E2120" t="str">
            <v>SERGIO LEITE LIMA</v>
          </cell>
          <cell r="F2120" t="str">
            <v>2 - Outros Profissionais da Saúde</v>
          </cell>
          <cell r="G2120" t="str">
            <v>322205</v>
          </cell>
          <cell r="H2120">
            <v>45352</v>
          </cell>
          <cell r="L2120">
            <v>113.3372377</v>
          </cell>
          <cell r="M2120">
            <v>29.39</v>
          </cell>
          <cell r="O2120">
            <v>1.82</v>
          </cell>
          <cell r="Y2120">
            <v>1653.3100000000002</v>
          </cell>
          <cell r="AB2120" t="str">
            <v>PL14434</v>
          </cell>
        </row>
        <row r="2121">
          <cell r="C2121" t="str">
            <v>HOSPITAL MESTRE VITALINO</v>
          </cell>
          <cell r="E2121" t="str">
            <v>SERGIO RICARDO AMANCIO DA SILVA</v>
          </cell>
          <cell r="F2121" t="str">
            <v>3 - Administrativo</v>
          </cell>
          <cell r="G2121" t="str">
            <v>517410</v>
          </cell>
          <cell r="H2121">
            <v>45352</v>
          </cell>
          <cell r="L2121">
            <v>113.3372377</v>
          </cell>
          <cell r="M2121">
            <v>26.36</v>
          </cell>
          <cell r="O2121">
            <v>1.82</v>
          </cell>
          <cell r="R2121">
            <v>307.2</v>
          </cell>
          <cell r="S2121">
            <v>84.72</v>
          </cell>
        </row>
        <row r="2122">
          <cell r="C2122" t="str">
            <v>HOSPITAL MESTRE VITALINO</v>
          </cell>
          <cell r="E2122" t="str">
            <v>SEVERINA DOS SANTOS SOUZA</v>
          </cell>
          <cell r="F2122" t="str">
            <v>3 - Administrativo</v>
          </cell>
          <cell r="G2122" t="str">
            <v>514320</v>
          </cell>
          <cell r="H2122">
            <v>45352</v>
          </cell>
          <cell r="L2122">
            <v>113.3372377</v>
          </cell>
          <cell r="M2122">
            <v>28.24</v>
          </cell>
          <cell r="O2122">
            <v>1.82</v>
          </cell>
          <cell r="R2122">
            <v>153.6</v>
          </cell>
          <cell r="S2122">
            <v>84.72</v>
          </cell>
        </row>
        <row r="2123">
          <cell r="C2123" t="str">
            <v>HOSPITAL MESTRE VITALINO</v>
          </cell>
          <cell r="E2123" t="str">
            <v>SEVERINA GARCIA FERREIRA</v>
          </cell>
          <cell r="F2123" t="str">
            <v>3 - Administrativo</v>
          </cell>
          <cell r="G2123" t="str">
            <v>411010</v>
          </cell>
          <cell r="H2123">
            <v>45352</v>
          </cell>
          <cell r="L2123">
            <v>113.3372377</v>
          </cell>
          <cell r="M2123">
            <v>29.32</v>
          </cell>
          <cell r="O2123">
            <v>1.82</v>
          </cell>
          <cell r="R2123">
            <v>403.2</v>
          </cell>
          <cell r="S2123">
            <v>87.97</v>
          </cell>
        </row>
        <row r="2124">
          <cell r="C2124" t="str">
            <v>HOSPITAL MESTRE VITALINO</v>
          </cell>
          <cell r="E2124" t="str">
            <v>SEVERINA KAROLINE COSTA SANTANA</v>
          </cell>
          <cell r="F2124" t="str">
            <v>2 - Outros Profissionais da Saúde</v>
          </cell>
          <cell r="G2124" t="str">
            <v>324115</v>
          </cell>
          <cell r="H2124">
            <v>45352</v>
          </cell>
          <cell r="O2124">
            <v>10</v>
          </cell>
        </row>
        <row r="2125">
          <cell r="C2125" t="str">
            <v>HOSPITAL MESTRE VITALINO</v>
          </cell>
          <cell r="E2125" t="str">
            <v>SEVERINA MARQUES DA SILVA</v>
          </cell>
          <cell r="F2125" t="str">
            <v>3 - Administrativo</v>
          </cell>
          <cell r="G2125" t="str">
            <v>514320</v>
          </cell>
          <cell r="H2125">
            <v>45352</v>
          </cell>
          <cell r="O2125">
            <v>1.82</v>
          </cell>
        </row>
        <row r="2126">
          <cell r="C2126" t="str">
            <v>HOSPITAL MESTRE VITALINO</v>
          </cell>
          <cell r="E2126" t="str">
            <v>SEVERINO CIPRIANO DA SILVA</v>
          </cell>
          <cell r="F2126" t="str">
            <v>2 - Outros Profissionais da Saúde</v>
          </cell>
          <cell r="G2126" t="str">
            <v>322205</v>
          </cell>
          <cell r="H2126">
            <v>45352</v>
          </cell>
          <cell r="L2126">
            <v>113.3372377</v>
          </cell>
          <cell r="M2126">
            <v>29.39</v>
          </cell>
          <cell r="O2126">
            <v>1.82</v>
          </cell>
          <cell r="Y2126">
            <v>1653.3100000000002</v>
          </cell>
          <cell r="AB2126" t="str">
            <v>PL14434</v>
          </cell>
        </row>
        <row r="2127">
          <cell r="C2127" t="str">
            <v>HOSPITAL MESTRE VITALINO</v>
          </cell>
          <cell r="E2127" t="str">
            <v>SEVERINO CORREIA DA SILVA</v>
          </cell>
          <cell r="F2127" t="str">
            <v>3 - Administrativo</v>
          </cell>
          <cell r="G2127" t="str">
            <v>517410</v>
          </cell>
          <cell r="H2127">
            <v>45352</v>
          </cell>
          <cell r="O2127">
            <v>1.82</v>
          </cell>
        </row>
        <row r="2128">
          <cell r="C2128" t="str">
            <v>HOSPITAL MESTRE VITALINO</v>
          </cell>
          <cell r="E2128" t="str">
            <v>SEVERINO JOAO DE BRITO</v>
          </cell>
          <cell r="F2128" t="str">
            <v>3 - Administrativo</v>
          </cell>
          <cell r="G2128" t="str">
            <v>514320</v>
          </cell>
          <cell r="H2128">
            <v>45352</v>
          </cell>
          <cell r="O2128">
            <v>1.82</v>
          </cell>
        </row>
        <row r="2129">
          <cell r="C2129" t="str">
            <v>HOSPITAL MESTRE VITALINO</v>
          </cell>
          <cell r="E2129" t="str">
            <v>SEVERINO SEBASTIAO DA SILVA NETO</v>
          </cell>
          <cell r="F2129" t="str">
            <v>2 - Outros Profissionais da Saúde</v>
          </cell>
          <cell r="G2129" t="str">
            <v>322205</v>
          </cell>
          <cell r="H2129">
            <v>45352</v>
          </cell>
          <cell r="L2129">
            <v>113.3372377</v>
          </cell>
          <cell r="M2129">
            <v>29.39</v>
          </cell>
          <cell r="O2129">
            <v>1.82</v>
          </cell>
          <cell r="R2129">
            <v>153.6</v>
          </cell>
          <cell r="S2129">
            <v>88.17</v>
          </cell>
          <cell r="Y2129">
            <v>1653.3100000000002</v>
          </cell>
          <cell r="AB2129" t="str">
            <v>PL14434</v>
          </cell>
        </row>
        <row r="2130">
          <cell r="C2130" t="str">
            <v>HOSPITAL MESTRE VITALINO</v>
          </cell>
          <cell r="E2130" t="str">
            <v>SEVERINO VERAS DE OLIVEIRA JUNIOR</v>
          </cell>
          <cell r="F2130" t="str">
            <v>1 - Médico</v>
          </cell>
          <cell r="G2130" t="str">
            <v>225125</v>
          </cell>
          <cell r="H2130">
            <v>45352</v>
          </cell>
          <cell r="L2130">
            <v>113.3372377</v>
          </cell>
          <cell r="M2130">
            <v>4.24</v>
          </cell>
          <cell r="O2130">
            <v>5.77</v>
          </cell>
          <cell r="P2130">
            <v>1.23</v>
          </cell>
        </row>
        <row r="2131">
          <cell r="C2131" t="str">
            <v>HOSPITAL MESTRE VITALINO</v>
          </cell>
          <cell r="E2131" t="str">
            <v>SHEILA MARCIA DE OLIVEIRA GARCIA</v>
          </cell>
          <cell r="F2131" t="str">
            <v>2 - Outros Profissionais da Saúde</v>
          </cell>
          <cell r="G2131" t="str">
            <v>223505</v>
          </cell>
          <cell r="H2131">
            <v>45352</v>
          </cell>
          <cell r="L2131">
            <v>113.3372377</v>
          </cell>
          <cell r="M2131">
            <v>4.1100000000000003</v>
          </cell>
          <cell r="O2131">
            <v>1.35</v>
          </cell>
          <cell r="Y2131">
            <v>972.42</v>
          </cell>
          <cell r="AB2131" t="str">
            <v>PL14434</v>
          </cell>
        </row>
        <row r="2132">
          <cell r="C2132" t="str">
            <v>HOSPITAL MESTRE VITALINO</v>
          </cell>
          <cell r="E2132" t="str">
            <v>SHEILA ROSSANA DA SILVA ALVES</v>
          </cell>
          <cell r="F2132" t="str">
            <v>2 - Outros Profissionais da Saúde</v>
          </cell>
          <cell r="G2132" t="str">
            <v>223605</v>
          </cell>
          <cell r="H2132">
            <v>45352</v>
          </cell>
          <cell r="L2132">
            <v>113.3372377</v>
          </cell>
          <cell r="M2132">
            <v>3.3</v>
          </cell>
          <cell r="O2132">
            <v>1.35</v>
          </cell>
        </row>
        <row r="2133">
          <cell r="C2133" t="str">
            <v>HOSPITAL MESTRE VITALINO</v>
          </cell>
          <cell r="E2133" t="str">
            <v>SHEYLA TEIXEIRA MARTINS</v>
          </cell>
          <cell r="F2133" t="str">
            <v>2 - Outros Profissionais da Saúde</v>
          </cell>
          <cell r="G2133" t="str">
            <v>251520</v>
          </cell>
          <cell r="H2133">
            <v>45352</v>
          </cell>
          <cell r="O2133">
            <v>1.82</v>
          </cell>
        </row>
        <row r="2134">
          <cell r="C2134" t="str">
            <v>HOSPITAL MESTRE VITALINO</v>
          </cell>
          <cell r="E2134" t="str">
            <v>SHIRLENE MAFRA HOLANDA MAIA</v>
          </cell>
          <cell r="F2134" t="str">
            <v>1 - Médico</v>
          </cell>
          <cell r="G2134" t="str">
            <v>225124</v>
          </cell>
          <cell r="H2134">
            <v>45352</v>
          </cell>
          <cell r="L2134">
            <v>113.3372377</v>
          </cell>
          <cell r="M2134">
            <v>3.39</v>
          </cell>
          <cell r="O2134">
            <v>5.77</v>
          </cell>
          <cell r="P2134">
            <v>1.23</v>
          </cell>
        </row>
        <row r="2135">
          <cell r="C2135" t="str">
            <v>HOSPITAL MESTRE VITALINO</v>
          </cell>
          <cell r="E2135" t="str">
            <v>SHYSLENE CORDEIRO DE ARAUJO</v>
          </cell>
          <cell r="F2135" t="str">
            <v>3 - Administrativo</v>
          </cell>
          <cell r="G2135" t="str">
            <v>513430</v>
          </cell>
          <cell r="H2135">
            <v>45352</v>
          </cell>
          <cell r="L2135">
            <v>113.3372377</v>
          </cell>
          <cell r="M2135">
            <v>28.24</v>
          </cell>
          <cell r="O2135">
            <v>1.82</v>
          </cell>
        </row>
        <row r="2136">
          <cell r="C2136" t="str">
            <v>HOSPITAL MESTRE VITALINO</v>
          </cell>
          <cell r="E2136" t="str">
            <v>SIDNEI SOARES E SILVA</v>
          </cell>
          <cell r="F2136" t="str">
            <v>2 - Outros Profissionais da Saúde</v>
          </cell>
          <cell r="G2136" t="str">
            <v>322205</v>
          </cell>
          <cell r="H2136">
            <v>45352</v>
          </cell>
          <cell r="L2136">
            <v>113.3372377</v>
          </cell>
          <cell r="M2136">
            <v>29.39</v>
          </cell>
          <cell r="O2136">
            <v>1.82</v>
          </cell>
          <cell r="Y2136">
            <v>1653.3100000000002</v>
          </cell>
          <cell r="AB2136" t="str">
            <v>PL14434</v>
          </cell>
        </row>
        <row r="2137">
          <cell r="C2137" t="str">
            <v>HOSPITAL MESTRE VITALINO</v>
          </cell>
          <cell r="E2137" t="str">
            <v>SIDNEY SOUZA ARAUJO RIBEIRO</v>
          </cell>
          <cell r="F2137" t="str">
            <v>1 - Médico</v>
          </cell>
          <cell r="G2137" t="str">
            <v>225150</v>
          </cell>
          <cell r="H2137">
            <v>45352</v>
          </cell>
          <cell r="O2137">
            <v>5.77</v>
          </cell>
          <cell r="P2137">
            <v>1.23</v>
          </cell>
        </row>
        <row r="2138">
          <cell r="C2138" t="str">
            <v>HOSPITAL MESTRE VITALINO</v>
          </cell>
          <cell r="E2138" t="str">
            <v>SILVANA ALVES DA SILVA</v>
          </cell>
          <cell r="F2138" t="str">
            <v>2 - Outros Profissionais da Saúde</v>
          </cell>
          <cell r="G2138" t="str">
            <v>322205</v>
          </cell>
          <cell r="H2138">
            <v>45352</v>
          </cell>
          <cell r="L2138">
            <v>113.3372377</v>
          </cell>
          <cell r="M2138">
            <v>29.39</v>
          </cell>
          <cell r="O2138">
            <v>1.82</v>
          </cell>
          <cell r="Y2138">
            <v>1653.3100000000002</v>
          </cell>
          <cell r="AB2138" t="str">
            <v>PL14434</v>
          </cell>
        </row>
        <row r="2139">
          <cell r="C2139" t="str">
            <v>HOSPITAL MESTRE VITALINO</v>
          </cell>
          <cell r="E2139" t="str">
            <v>SILVANA FRANCISCA DOS SANTOS BARROS</v>
          </cell>
          <cell r="F2139" t="str">
            <v>3 - Administrativo</v>
          </cell>
          <cell r="G2139" t="str">
            <v>513430</v>
          </cell>
          <cell r="H2139">
            <v>45352</v>
          </cell>
          <cell r="O2139">
            <v>1.82</v>
          </cell>
        </row>
        <row r="2140">
          <cell r="C2140" t="str">
            <v>HOSPITAL MESTRE VITALINO</v>
          </cell>
          <cell r="E2140" t="str">
            <v>SILVANEA CORREIA DE MELO</v>
          </cell>
          <cell r="F2140" t="str">
            <v>3 - Administrativo</v>
          </cell>
          <cell r="G2140" t="str">
            <v>410105</v>
          </cell>
          <cell r="H2140">
            <v>45352</v>
          </cell>
          <cell r="O2140">
            <v>1.82</v>
          </cell>
          <cell r="R2140">
            <v>307.2</v>
          </cell>
          <cell r="S2140">
            <v>87.97</v>
          </cell>
        </row>
        <row r="2141">
          <cell r="C2141" t="str">
            <v>HOSPITAL MESTRE VITALINO</v>
          </cell>
          <cell r="E2141" t="str">
            <v>SILVANIA TEREZINHA DA SILVA</v>
          </cell>
          <cell r="F2141" t="str">
            <v>2 - Outros Profissionais da Saúde</v>
          </cell>
          <cell r="G2141" t="str">
            <v>322205</v>
          </cell>
          <cell r="H2141">
            <v>45352</v>
          </cell>
          <cell r="L2141">
            <v>113.3372377</v>
          </cell>
          <cell r="M2141">
            <v>29.39</v>
          </cell>
          <cell r="O2141">
            <v>1.82</v>
          </cell>
          <cell r="R2141">
            <v>307.2</v>
          </cell>
          <cell r="S2141">
            <v>88.17</v>
          </cell>
          <cell r="Y2141">
            <v>1653.3100000000002</v>
          </cell>
          <cell r="AB2141" t="str">
            <v>PL14434</v>
          </cell>
        </row>
        <row r="2142">
          <cell r="C2142" t="str">
            <v>HOSPITAL MESTRE VITALINO</v>
          </cell>
          <cell r="E2142" t="str">
            <v>SILVANIR MARIA DOS SANTOS DE MATOS</v>
          </cell>
          <cell r="F2142" t="str">
            <v>2 - Outros Profissionais da Saúde</v>
          </cell>
          <cell r="G2142" t="str">
            <v>322205</v>
          </cell>
          <cell r="H2142">
            <v>45352</v>
          </cell>
          <cell r="L2142">
            <v>113.3372377</v>
          </cell>
          <cell r="M2142">
            <v>29.39</v>
          </cell>
          <cell r="O2142">
            <v>1.82</v>
          </cell>
          <cell r="Y2142">
            <v>1653.3100000000002</v>
          </cell>
          <cell r="AB2142" t="str">
            <v>PL14434</v>
          </cell>
        </row>
        <row r="2143">
          <cell r="C2143" t="str">
            <v>HOSPITAL MESTRE VITALINO</v>
          </cell>
          <cell r="E2143" t="str">
            <v>SILVIA VIVIANE BARROS DA SILVA</v>
          </cell>
          <cell r="F2143" t="str">
            <v>2 - Outros Profissionais da Saúde</v>
          </cell>
          <cell r="G2143" t="str">
            <v>322205</v>
          </cell>
          <cell r="H2143">
            <v>45352</v>
          </cell>
          <cell r="O2143">
            <v>1.82</v>
          </cell>
          <cell r="Y2143">
            <v>1653.3100000000002</v>
          </cell>
          <cell r="AB2143" t="str">
            <v>PL14434</v>
          </cell>
        </row>
        <row r="2144">
          <cell r="C2144" t="str">
            <v>HOSPITAL MESTRE VITALINO</v>
          </cell>
          <cell r="E2144" t="str">
            <v>SILVONEIDE MARIA DE LIMA MARQUES</v>
          </cell>
          <cell r="F2144" t="str">
            <v>2 - Outros Profissionais da Saúde</v>
          </cell>
          <cell r="G2144" t="str">
            <v>322205</v>
          </cell>
          <cell r="H2144">
            <v>45352</v>
          </cell>
          <cell r="O2144">
            <v>1.82</v>
          </cell>
          <cell r="Y2144">
            <v>1653.3100000000002</v>
          </cell>
          <cell r="AB2144" t="str">
            <v>PL14434</v>
          </cell>
        </row>
        <row r="2145">
          <cell r="C2145" t="str">
            <v>HOSPITAL MESTRE VITALINO</v>
          </cell>
          <cell r="E2145" t="str">
            <v>SIMONE FERREIRA DA SILVA</v>
          </cell>
          <cell r="F2145" t="str">
            <v>2 - Outros Profissionais da Saúde</v>
          </cell>
          <cell r="G2145" t="str">
            <v>223405</v>
          </cell>
          <cell r="H2145">
            <v>45352</v>
          </cell>
          <cell r="L2145">
            <v>113.3372377</v>
          </cell>
          <cell r="M2145">
            <v>19.43</v>
          </cell>
          <cell r="O2145">
            <v>1.82</v>
          </cell>
        </row>
        <row r="2146">
          <cell r="C2146" t="str">
            <v>HOSPITAL MESTRE VITALINO</v>
          </cell>
          <cell r="E2146" t="str">
            <v>SIMONE GOMES DE CARVALHO</v>
          </cell>
          <cell r="F2146" t="str">
            <v>3 - Administrativo</v>
          </cell>
          <cell r="G2146" t="str">
            <v>411010</v>
          </cell>
          <cell r="H2146">
            <v>45352</v>
          </cell>
          <cell r="L2146">
            <v>113.3372377</v>
          </cell>
          <cell r="M2146">
            <v>29.32</v>
          </cell>
          <cell r="O2146">
            <v>1.82</v>
          </cell>
          <cell r="R2146">
            <v>153.6</v>
          </cell>
          <cell r="S2146">
            <v>87.97</v>
          </cell>
        </row>
        <row r="2147">
          <cell r="C2147" t="str">
            <v>HOSPITAL MESTRE VITALINO</v>
          </cell>
          <cell r="E2147" t="str">
            <v>SIMONE JOANA DA CONCEIÇAO</v>
          </cell>
          <cell r="F2147" t="str">
            <v>3 - Administrativo</v>
          </cell>
          <cell r="G2147" t="str">
            <v>513505</v>
          </cell>
          <cell r="H2147">
            <v>45352</v>
          </cell>
          <cell r="L2147">
            <v>113.3372377</v>
          </cell>
          <cell r="M2147">
            <v>28.24</v>
          </cell>
          <cell r="O2147">
            <v>1.82</v>
          </cell>
          <cell r="R2147">
            <v>153.6</v>
          </cell>
          <cell r="S2147">
            <v>84.72</v>
          </cell>
        </row>
        <row r="2148">
          <cell r="C2148" t="str">
            <v>HOSPITAL MESTRE VITALINO</v>
          </cell>
          <cell r="E2148" t="str">
            <v>SIMONE MARIA CAVALCANTE FEITOZA</v>
          </cell>
          <cell r="F2148" t="str">
            <v>3 - Administrativo</v>
          </cell>
          <cell r="G2148" t="str">
            <v>513430</v>
          </cell>
          <cell r="H2148">
            <v>45352</v>
          </cell>
          <cell r="L2148">
            <v>113.3372377</v>
          </cell>
          <cell r="M2148">
            <v>28.24</v>
          </cell>
          <cell r="O2148">
            <v>1.82</v>
          </cell>
        </row>
        <row r="2149">
          <cell r="C2149" t="str">
            <v>HOSPITAL MESTRE VITALINO</v>
          </cell>
          <cell r="E2149" t="str">
            <v>SIMONE MARIA DA SILVA</v>
          </cell>
          <cell r="F2149" t="str">
            <v>3 - Administrativo</v>
          </cell>
          <cell r="G2149" t="str">
            <v>513430</v>
          </cell>
          <cell r="H2149">
            <v>45352</v>
          </cell>
          <cell r="L2149">
            <v>113.3372377</v>
          </cell>
          <cell r="M2149">
            <v>28.24</v>
          </cell>
          <cell r="O2149">
            <v>1.82</v>
          </cell>
          <cell r="U2149">
            <v>80.95</v>
          </cell>
          <cell r="X2149" t="str">
            <v>AUX. CRECHE I</v>
          </cell>
        </row>
        <row r="2150">
          <cell r="C2150" t="str">
            <v>HOSPITAL MESTRE VITALINO</v>
          </cell>
          <cell r="E2150" t="str">
            <v>SIMONE MARIA DE LIMA</v>
          </cell>
          <cell r="F2150" t="str">
            <v>3 - Administrativo</v>
          </cell>
          <cell r="G2150" t="str">
            <v>513220</v>
          </cell>
          <cell r="H2150">
            <v>45352</v>
          </cell>
          <cell r="O2150">
            <v>1.82</v>
          </cell>
        </row>
        <row r="2151">
          <cell r="C2151" t="str">
            <v>HOSPITAL MESTRE VITALINO</v>
          </cell>
          <cell r="E2151" t="str">
            <v>SIMONE MILENA DA SILVA</v>
          </cell>
          <cell r="F2151" t="str">
            <v>2 - Outros Profissionais da Saúde</v>
          </cell>
          <cell r="G2151" t="str">
            <v>322205</v>
          </cell>
          <cell r="H2151">
            <v>45352</v>
          </cell>
          <cell r="O2151">
            <v>1.82</v>
          </cell>
          <cell r="Y2151">
            <v>1653.3100000000002</v>
          </cell>
          <cell r="AB2151" t="str">
            <v>PL14434</v>
          </cell>
        </row>
        <row r="2152">
          <cell r="C2152" t="str">
            <v>HOSPITAL MESTRE VITALINO</v>
          </cell>
          <cell r="E2152" t="str">
            <v>SINTIA LUANNA VILA NOVA LIMA</v>
          </cell>
          <cell r="F2152" t="str">
            <v>2 - Outros Profissionais da Saúde</v>
          </cell>
          <cell r="G2152" t="str">
            <v>521130</v>
          </cell>
          <cell r="H2152">
            <v>45352</v>
          </cell>
          <cell r="L2152">
            <v>113.3372377</v>
          </cell>
          <cell r="M2152">
            <v>28.24</v>
          </cell>
          <cell r="O2152">
            <v>1.82</v>
          </cell>
        </row>
        <row r="2153">
          <cell r="C2153" t="str">
            <v>HOSPITAL MESTRE VITALINO</v>
          </cell>
          <cell r="E2153" t="str">
            <v>SIOMAR DA SILVA SANTOS</v>
          </cell>
          <cell r="F2153" t="str">
            <v>3 - Administrativo</v>
          </cell>
          <cell r="G2153" t="str">
            <v>414105</v>
          </cell>
          <cell r="H2153">
            <v>45352</v>
          </cell>
          <cell r="O2153">
            <v>1.82</v>
          </cell>
        </row>
        <row r="2154">
          <cell r="C2154" t="str">
            <v>HOSPITAL MESTRE VITALINO</v>
          </cell>
          <cell r="E2154" t="str">
            <v>SIRIUS ROBINSON DO NASCIMENTO</v>
          </cell>
          <cell r="F2154" t="str">
            <v>1 - Médico</v>
          </cell>
          <cell r="G2154" t="str">
            <v>225225</v>
          </cell>
          <cell r="H2154">
            <v>45352</v>
          </cell>
          <cell r="L2154">
            <v>113.3372377</v>
          </cell>
          <cell r="M2154">
            <v>4.24</v>
          </cell>
          <cell r="O2154">
            <v>5.77</v>
          </cell>
          <cell r="P2154">
            <v>1.23</v>
          </cell>
        </row>
        <row r="2155">
          <cell r="C2155" t="str">
            <v>HOSPITAL MESTRE VITALINO</v>
          </cell>
          <cell r="E2155" t="str">
            <v>SIRLEIDE LUCIANA DA SILVA</v>
          </cell>
          <cell r="F2155" t="str">
            <v>2 - Outros Profissionais da Saúde</v>
          </cell>
          <cell r="G2155" t="str">
            <v>322205</v>
          </cell>
          <cell r="H2155">
            <v>45352</v>
          </cell>
          <cell r="O2155">
            <v>1.82</v>
          </cell>
          <cell r="R2155">
            <v>307.2</v>
          </cell>
          <cell r="S2155">
            <v>88.17</v>
          </cell>
          <cell r="Y2155">
            <v>1653.3100000000002</v>
          </cell>
          <cell r="AB2155" t="str">
            <v>PL14434</v>
          </cell>
        </row>
        <row r="2156">
          <cell r="C2156" t="str">
            <v>HOSPITAL MESTRE VITALINO</v>
          </cell>
          <cell r="E2156" t="str">
            <v>SIRLEY JOSE BEVENUTO DA SILVA</v>
          </cell>
          <cell r="F2156" t="str">
            <v>2 - Outros Profissionais da Saúde</v>
          </cell>
          <cell r="G2156" t="str">
            <v>322205</v>
          </cell>
          <cell r="H2156">
            <v>45352</v>
          </cell>
          <cell r="L2156">
            <v>113.3372377</v>
          </cell>
          <cell r="M2156">
            <v>29.39</v>
          </cell>
          <cell r="O2156">
            <v>1.82</v>
          </cell>
          <cell r="Y2156">
            <v>1653.3100000000002</v>
          </cell>
          <cell r="AB2156" t="str">
            <v>PL14434</v>
          </cell>
        </row>
        <row r="2157">
          <cell r="C2157" t="str">
            <v>HOSPITAL MESTRE VITALINO</v>
          </cell>
          <cell r="E2157" t="str">
            <v>SONE ELANE DE MELO GOMES</v>
          </cell>
          <cell r="F2157" t="str">
            <v>3 - Administrativo</v>
          </cell>
          <cell r="G2157" t="str">
            <v>514320</v>
          </cell>
          <cell r="H2157">
            <v>45352</v>
          </cell>
          <cell r="O2157">
            <v>1.82</v>
          </cell>
          <cell r="U2157">
            <v>0</v>
          </cell>
        </row>
        <row r="2158">
          <cell r="C2158" t="str">
            <v>HOSPITAL MESTRE VITALINO</v>
          </cell>
          <cell r="E2158" t="str">
            <v>SONIA CLEIDE MOREIRA DA SILVA OLIVEIRA</v>
          </cell>
          <cell r="F2158" t="str">
            <v>3 - Administrativo</v>
          </cell>
          <cell r="G2158" t="str">
            <v>251605</v>
          </cell>
          <cell r="H2158">
            <v>45352</v>
          </cell>
          <cell r="O2158">
            <v>1.82</v>
          </cell>
        </row>
        <row r="2159">
          <cell r="C2159" t="str">
            <v>HOSPITAL MESTRE VITALINO</v>
          </cell>
          <cell r="E2159" t="str">
            <v>SOPHIA ZOTARELLI DE ALCANTARA</v>
          </cell>
          <cell r="F2159" t="str">
            <v>3 - Administrativo</v>
          </cell>
          <cell r="G2159" t="str">
            <v>411005</v>
          </cell>
          <cell r="H2159">
            <v>45352</v>
          </cell>
          <cell r="O2159">
            <v>1.82</v>
          </cell>
          <cell r="R2159">
            <v>201.6</v>
          </cell>
          <cell r="S2159">
            <v>39.74</v>
          </cell>
        </row>
        <row r="2160">
          <cell r="C2160" t="str">
            <v>HOSPITAL MESTRE VITALINO</v>
          </cell>
          <cell r="E2160" t="str">
            <v>SORAIA ANTONIA DE SOUSA</v>
          </cell>
          <cell r="F2160" t="str">
            <v>2 - Outros Profissionais da Saúde</v>
          </cell>
          <cell r="G2160" t="str">
            <v>322205</v>
          </cell>
          <cell r="H2160">
            <v>45352</v>
          </cell>
          <cell r="O2160">
            <v>1.82</v>
          </cell>
          <cell r="Y2160">
            <v>1653.3100000000002</v>
          </cell>
          <cell r="AB2160" t="str">
            <v>PL14434</v>
          </cell>
        </row>
        <row r="2161">
          <cell r="C2161" t="str">
            <v>HOSPITAL MESTRE VITALINO</v>
          </cell>
          <cell r="E2161" t="str">
            <v>SORAIA DIAS DA SILVA</v>
          </cell>
          <cell r="F2161" t="str">
            <v>3 - Administrativo</v>
          </cell>
          <cell r="G2161" t="str">
            <v>763305</v>
          </cell>
          <cell r="H2161">
            <v>45352</v>
          </cell>
          <cell r="O2161">
            <v>1.82</v>
          </cell>
          <cell r="R2161">
            <v>307.2</v>
          </cell>
          <cell r="S2161">
            <v>84.72</v>
          </cell>
        </row>
        <row r="2162">
          <cell r="C2162" t="str">
            <v>HOSPITAL MESTRE VITALINO</v>
          </cell>
          <cell r="E2162" t="str">
            <v>STEFANNY IOLANDA LIMA MALAQUIAS</v>
          </cell>
          <cell r="F2162" t="str">
            <v>2 - Outros Profissionais da Saúde</v>
          </cell>
          <cell r="G2162" t="str">
            <v>223605</v>
          </cell>
          <cell r="H2162">
            <v>45352</v>
          </cell>
          <cell r="L2162">
            <v>113.3372377</v>
          </cell>
          <cell r="M2162">
            <v>2.81</v>
          </cell>
          <cell r="O2162">
            <v>1.35</v>
          </cell>
        </row>
        <row r="2163">
          <cell r="C2163" t="str">
            <v>HOSPITAL MESTRE VITALINO</v>
          </cell>
          <cell r="E2163" t="str">
            <v>STENIO EDSON JOTA FERRAZ</v>
          </cell>
          <cell r="F2163" t="str">
            <v>1 - Médico</v>
          </cell>
          <cell r="G2163" t="str">
            <v>225150</v>
          </cell>
          <cell r="H2163">
            <v>45352</v>
          </cell>
          <cell r="L2163">
            <v>113.3372377</v>
          </cell>
          <cell r="M2163">
            <v>4.24</v>
          </cell>
          <cell r="O2163">
            <v>5.77</v>
          </cell>
          <cell r="P2163">
            <v>1.23</v>
          </cell>
        </row>
        <row r="2164">
          <cell r="C2164" t="str">
            <v>HOSPITAL MESTRE VITALINO</v>
          </cell>
          <cell r="E2164" t="str">
            <v>STENIO RODRIGO NASCIMENTO DE ALMEIDA</v>
          </cell>
          <cell r="F2164" t="str">
            <v>2 - Outros Profissionais da Saúde</v>
          </cell>
          <cell r="G2164" t="str">
            <v>324115</v>
          </cell>
          <cell r="H2164">
            <v>45352</v>
          </cell>
          <cell r="L2164">
            <v>113.3372377</v>
          </cell>
          <cell r="M2164">
            <v>0.32</v>
          </cell>
          <cell r="O2164">
            <v>10</v>
          </cell>
        </row>
        <row r="2165">
          <cell r="C2165" t="str">
            <v>HOSPITAL MESTRE VITALINO</v>
          </cell>
          <cell r="E2165" t="str">
            <v>STEPHANIE DAYANNE VERAS DA COSTA</v>
          </cell>
          <cell r="F2165" t="str">
            <v>2 - Outros Profissionais da Saúde</v>
          </cell>
          <cell r="G2165" t="str">
            <v>223605</v>
          </cell>
          <cell r="H2165">
            <v>45352</v>
          </cell>
          <cell r="L2165">
            <v>113.3372377</v>
          </cell>
          <cell r="M2165">
            <v>1.42</v>
          </cell>
          <cell r="O2165">
            <v>1.35</v>
          </cell>
        </row>
        <row r="2166">
          <cell r="C2166" t="str">
            <v>HOSPITAL MESTRE VITALINO</v>
          </cell>
          <cell r="E2166" t="str">
            <v>STEPHANIE SAYONARA PEREIRA BEZERRA</v>
          </cell>
          <cell r="F2166" t="str">
            <v>2 - Outros Profissionais da Saúde</v>
          </cell>
          <cell r="G2166" t="str">
            <v>322205</v>
          </cell>
          <cell r="H2166">
            <v>45352</v>
          </cell>
          <cell r="L2166">
            <v>113.3372377</v>
          </cell>
          <cell r="M2166">
            <v>29.39</v>
          </cell>
          <cell r="O2166">
            <v>1.82</v>
          </cell>
          <cell r="Y2166">
            <v>1653.3100000000002</v>
          </cell>
          <cell r="AB2166" t="str">
            <v>PL14434</v>
          </cell>
        </row>
        <row r="2167">
          <cell r="C2167" t="str">
            <v>HOSPITAL MESTRE VITALINO</v>
          </cell>
          <cell r="E2167" t="str">
            <v>STHEFANNY EDUARDA DE ARAUJO JORDAO</v>
          </cell>
          <cell r="F2167" t="str">
            <v>2 - Outros Profissionais da Saúde</v>
          </cell>
          <cell r="G2167" t="str">
            <v>322205</v>
          </cell>
          <cell r="H2167">
            <v>45352</v>
          </cell>
          <cell r="L2167">
            <v>113.3372377</v>
          </cell>
          <cell r="M2167">
            <v>27.43</v>
          </cell>
          <cell r="O2167">
            <v>1.82</v>
          </cell>
          <cell r="Y2167">
            <v>1653.3100000000002</v>
          </cell>
          <cell r="AB2167" t="str">
            <v>PL14434</v>
          </cell>
        </row>
        <row r="2168">
          <cell r="C2168" t="str">
            <v>HOSPITAL MESTRE VITALINO</v>
          </cell>
          <cell r="E2168" t="str">
            <v>SUELAINE INGRID DOS SANTOS SILVA</v>
          </cell>
          <cell r="F2168" t="str">
            <v>2 - Outros Profissionais da Saúde</v>
          </cell>
          <cell r="G2168" t="str">
            <v>322205</v>
          </cell>
          <cell r="H2168">
            <v>45352</v>
          </cell>
          <cell r="L2168">
            <v>113.3372377</v>
          </cell>
          <cell r="M2168">
            <v>29.39</v>
          </cell>
          <cell r="O2168">
            <v>1.82</v>
          </cell>
          <cell r="Y2168">
            <v>1653.3100000000002</v>
          </cell>
          <cell r="AB2168" t="str">
            <v>PL14434</v>
          </cell>
        </row>
        <row r="2169">
          <cell r="C2169" t="str">
            <v>HOSPITAL MESTRE VITALINO</v>
          </cell>
          <cell r="E2169" t="str">
            <v>SUELEIDE DE SOUZA SILVA</v>
          </cell>
          <cell r="F2169" t="str">
            <v>2 - Outros Profissionais da Saúde</v>
          </cell>
          <cell r="G2169" t="str">
            <v>223405</v>
          </cell>
          <cell r="H2169">
            <v>45352</v>
          </cell>
          <cell r="L2169">
            <v>113.3372377</v>
          </cell>
          <cell r="M2169">
            <v>19.43</v>
          </cell>
          <cell r="O2169">
            <v>1.82</v>
          </cell>
        </row>
        <row r="2170">
          <cell r="C2170" t="str">
            <v>HOSPITAL MESTRE VITALINO</v>
          </cell>
          <cell r="E2170" t="str">
            <v>SUELI ALVES DA SILVA</v>
          </cell>
          <cell r="F2170" t="str">
            <v>2 - Outros Profissionais da Saúde</v>
          </cell>
          <cell r="G2170" t="str">
            <v>223505</v>
          </cell>
          <cell r="H2170">
            <v>45352</v>
          </cell>
          <cell r="L2170">
            <v>113.3372377</v>
          </cell>
          <cell r="M2170">
            <v>4.1100000000000003</v>
          </cell>
          <cell r="O2170">
            <v>1.35</v>
          </cell>
          <cell r="Y2170">
            <v>972.42</v>
          </cell>
          <cell r="AB2170" t="str">
            <v>PL14434</v>
          </cell>
        </row>
        <row r="2171">
          <cell r="C2171" t="str">
            <v>HOSPITAL MESTRE VITALINO</v>
          </cell>
          <cell r="E2171" t="str">
            <v>SUELI MARIA VASCONCELOS LEITE DA SILVA</v>
          </cell>
          <cell r="F2171" t="str">
            <v>2 - Outros Profissionais da Saúde</v>
          </cell>
          <cell r="G2171" t="str">
            <v>322205</v>
          </cell>
          <cell r="H2171">
            <v>45352</v>
          </cell>
          <cell r="O2171">
            <v>1.82</v>
          </cell>
          <cell r="Y2171">
            <v>1653.3100000000002</v>
          </cell>
          <cell r="AB2171" t="str">
            <v>PL14434</v>
          </cell>
        </row>
        <row r="2172">
          <cell r="C2172" t="str">
            <v>HOSPITAL MESTRE VITALINO</v>
          </cell>
          <cell r="E2172" t="str">
            <v>SUELMA DE KASSIA DOS SANTOS SILVA</v>
          </cell>
          <cell r="F2172" t="str">
            <v>2 - Outros Profissionais da Saúde</v>
          </cell>
          <cell r="G2172" t="str">
            <v>223505</v>
          </cell>
          <cell r="H2172">
            <v>45352</v>
          </cell>
          <cell r="L2172">
            <v>113.3372377</v>
          </cell>
          <cell r="M2172">
            <v>3.7</v>
          </cell>
          <cell r="O2172">
            <v>1.35</v>
          </cell>
          <cell r="Y2172">
            <v>972.42</v>
          </cell>
          <cell r="AB2172" t="str">
            <v>PL14434</v>
          </cell>
        </row>
        <row r="2173">
          <cell r="C2173" t="str">
            <v>HOSPITAL MESTRE VITALINO</v>
          </cell>
          <cell r="E2173" t="str">
            <v>SUZANDEYSE KALINE DA SILVA</v>
          </cell>
          <cell r="F2173" t="str">
            <v>2 - Outros Profissionais da Saúde</v>
          </cell>
          <cell r="G2173" t="str">
            <v>322205</v>
          </cell>
          <cell r="H2173">
            <v>45352</v>
          </cell>
          <cell r="L2173">
            <v>113.3372377</v>
          </cell>
          <cell r="M2173">
            <v>28.41</v>
          </cell>
          <cell r="O2173">
            <v>1.82</v>
          </cell>
          <cell r="Y2173">
            <v>1653.3100000000002</v>
          </cell>
          <cell r="AB2173" t="str">
            <v>PL14434</v>
          </cell>
        </row>
        <row r="2174">
          <cell r="C2174" t="str">
            <v>HOSPITAL MESTRE VITALINO</v>
          </cell>
          <cell r="E2174" t="str">
            <v>SUZETE SILVA DE LIMA NASCIMENTO</v>
          </cell>
          <cell r="F2174" t="str">
            <v>2 - Outros Profissionais da Saúde</v>
          </cell>
          <cell r="G2174" t="str">
            <v>322205</v>
          </cell>
          <cell r="H2174">
            <v>45352</v>
          </cell>
          <cell r="L2174">
            <v>113.3372377</v>
          </cell>
          <cell r="M2174">
            <v>29.39</v>
          </cell>
          <cell r="O2174">
            <v>1.82</v>
          </cell>
          <cell r="Y2174">
            <v>1653.3100000000002</v>
          </cell>
          <cell r="AB2174" t="str">
            <v>PL14434</v>
          </cell>
        </row>
        <row r="2175">
          <cell r="C2175" t="str">
            <v>HOSPITAL MESTRE VITALINO</v>
          </cell>
          <cell r="E2175" t="str">
            <v>TACIANA CLECIA BARROS SILVA</v>
          </cell>
          <cell r="F2175" t="str">
            <v>2 - Outros Profissionais da Saúde</v>
          </cell>
          <cell r="G2175" t="str">
            <v>322205</v>
          </cell>
          <cell r="H2175">
            <v>45352</v>
          </cell>
          <cell r="L2175">
            <v>113.3372377</v>
          </cell>
          <cell r="M2175">
            <v>29.39</v>
          </cell>
          <cell r="O2175">
            <v>1.82</v>
          </cell>
          <cell r="U2175">
            <v>77.55</v>
          </cell>
          <cell r="X2175" t="str">
            <v>AUX. CRECHE I</v>
          </cell>
          <cell r="Y2175">
            <v>1653.3100000000002</v>
          </cell>
          <cell r="AB2175" t="str">
            <v>PL14434</v>
          </cell>
        </row>
        <row r="2176">
          <cell r="C2176" t="str">
            <v>HOSPITAL MESTRE VITALINO</v>
          </cell>
          <cell r="E2176" t="str">
            <v>TACIANNE MARIA DE SOUSA SILVA</v>
          </cell>
          <cell r="F2176" t="str">
            <v>2 - Outros Profissionais da Saúde</v>
          </cell>
          <cell r="G2176" t="str">
            <v>223505</v>
          </cell>
          <cell r="H2176">
            <v>45352</v>
          </cell>
          <cell r="L2176">
            <v>113.3372377</v>
          </cell>
          <cell r="M2176">
            <v>4.1100000000000003</v>
          </cell>
          <cell r="O2176">
            <v>1.35</v>
          </cell>
          <cell r="Y2176">
            <v>972.42</v>
          </cell>
          <cell r="AB2176" t="str">
            <v>PL14434</v>
          </cell>
        </row>
        <row r="2177">
          <cell r="C2177" t="str">
            <v>HOSPITAL MESTRE VITALINO</v>
          </cell>
          <cell r="E2177" t="str">
            <v>TACYANA DIDIER MERGULHAO UCHOA</v>
          </cell>
          <cell r="F2177" t="str">
            <v>1 - Médico</v>
          </cell>
          <cell r="G2177" t="str">
            <v>225125</v>
          </cell>
          <cell r="H2177">
            <v>45352</v>
          </cell>
          <cell r="L2177">
            <v>113.3372377</v>
          </cell>
          <cell r="M2177">
            <v>4.09</v>
          </cell>
          <cell r="O2177">
            <v>5.77</v>
          </cell>
          <cell r="P2177">
            <v>1.23</v>
          </cell>
        </row>
        <row r="2178">
          <cell r="C2178" t="str">
            <v>HOSPITAL MESTRE VITALINO</v>
          </cell>
          <cell r="E2178" t="str">
            <v>TAHIS MIRELLI DA SILVA SANTOS DE PAULA</v>
          </cell>
          <cell r="F2178" t="str">
            <v>3 - Administrativo</v>
          </cell>
          <cell r="G2178" t="str">
            <v>411005</v>
          </cell>
          <cell r="H2178">
            <v>45352</v>
          </cell>
          <cell r="L2178">
            <v>113.3372377</v>
          </cell>
          <cell r="M2178">
            <v>29.32</v>
          </cell>
          <cell r="O2178">
            <v>1.82</v>
          </cell>
        </row>
        <row r="2179">
          <cell r="C2179" t="str">
            <v>HOSPITAL MESTRE VITALINO</v>
          </cell>
          <cell r="E2179" t="str">
            <v>TAIS SILVA FERREIRA</v>
          </cell>
          <cell r="F2179" t="str">
            <v>2 - Outros Profissionais da Saúde</v>
          </cell>
          <cell r="G2179" t="str">
            <v>223710</v>
          </cell>
          <cell r="H2179">
            <v>45352</v>
          </cell>
          <cell r="O2179">
            <v>1.82</v>
          </cell>
        </row>
        <row r="2180">
          <cell r="C2180" t="str">
            <v>HOSPITAL MESTRE VITALINO</v>
          </cell>
          <cell r="E2180" t="str">
            <v>TALITA ADONAI GOMES SILVA</v>
          </cell>
          <cell r="F2180" t="str">
            <v>3 - Administrativo</v>
          </cell>
          <cell r="G2180" t="str">
            <v>513430</v>
          </cell>
          <cell r="H2180">
            <v>45352</v>
          </cell>
          <cell r="L2180">
            <v>113.3372377</v>
          </cell>
          <cell r="M2180">
            <v>28.24</v>
          </cell>
          <cell r="O2180">
            <v>1.82</v>
          </cell>
          <cell r="U2180">
            <v>80.95</v>
          </cell>
          <cell r="X2180" t="str">
            <v>AUX. CRECHE I</v>
          </cell>
        </row>
        <row r="2181">
          <cell r="C2181" t="str">
            <v>HOSPITAL MESTRE VITALINO</v>
          </cell>
          <cell r="E2181" t="str">
            <v>TALITA CORREIA DO AMARAL</v>
          </cell>
          <cell r="F2181" t="str">
            <v>2 - Outros Profissionais da Saúde</v>
          </cell>
          <cell r="G2181" t="str">
            <v>223505</v>
          </cell>
          <cell r="H2181">
            <v>45352</v>
          </cell>
          <cell r="L2181">
            <v>113.3372377</v>
          </cell>
          <cell r="M2181">
            <v>3.59</v>
          </cell>
          <cell r="O2181">
            <v>1.35</v>
          </cell>
          <cell r="R2181">
            <v>201.6</v>
          </cell>
          <cell r="S2181">
            <v>154.01</v>
          </cell>
          <cell r="U2181">
            <v>240.52</v>
          </cell>
          <cell r="X2181" t="str">
            <v>AUX. CRECHE I, AUX.CRECHE II</v>
          </cell>
          <cell r="Y2181">
            <v>1130.8899999999999</v>
          </cell>
          <cell r="AB2181" t="str">
            <v>PL14434</v>
          </cell>
        </row>
        <row r="2182">
          <cell r="C2182" t="str">
            <v>HOSPITAL MESTRE VITALINO</v>
          </cell>
          <cell r="E2182" t="str">
            <v>TALITA OLIVEIRA DA SILVA</v>
          </cell>
          <cell r="F2182" t="str">
            <v>2 - Outros Profissionais da Saúde</v>
          </cell>
          <cell r="G2182" t="str">
            <v>223505</v>
          </cell>
          <cell r="H2182">
            <v>45352</v>
          </cell>
          <cell r="L2182">
            <v>113.3372377</v>
          </cell>
          <cell r="M2182">
            <v>3.97</v>
          </cell>
          <cell r="O2182">
            <v>1.35</v>
          </cell>
          <cell r="Y2182">
            <v>972.42</v>
          </cell>
          <cell r="AB2182" t="str">
            <v>PL14434</v>
          </cell>
        </row>
        <row r="2183">
          <cell r="C2183" t="str">
            <v>HOSPITAL MESTRE VITALINO</v>
          </cell>
          <cell r="E2183" t="str">
            <v>TALYNNE PEREIRA MARQUES DA SILVA</v>
          </cell>
          <cell r="F2183" t="str">
            <v>3 - Administrativo</v>
          </cell>
          <cell r="G2183" t="str">
            <v>513430</v>
          </cell>
          <cell r="H2183">
            <v>45352</v>
          </cell>
          <cell r="L2183">
            <v>113.3372377</v>
          </cell>
          <cell r="M2183">
            <v>7.53</v>
          </cell>
          <cell r="O2183">
            <v>1.82</v>
          </cell>
        </row>
        <row r="2184">
          <cell r="C2184" t="str">
            <v>HOSPITAL MESTRE VITALINO</v>
          </cell>
          <cell r="E2184" t="str">
            <v>TAMIRES DE FARIAS OLIVEIRA</v>
          </cell>
          <cell r="F2184" t="str">
            <v>2 - Outros Profissionais da Saúde</v>
          </cell>
          <cell r="G2184" t="str">
            <v>223505</v>
          </cell>
          <cell r="H2184">
            <v>45352</v>
          </cell>
          <cell r="L2184">
            <v>113.3372377</v>
          </cell>
          <cell r="M2184">
            <v>4.1100000000000003</v>
          </cell>
          <cell r="O2184">
            <v>1.35</v>
          </cell>
          <cell r="Y2184">
            <v>972.42</v>
          </cell>
          <cell r="AB2184" t="str">
            <v>PL14434</v>
          </cell>
        </row>
        <row r="2185">
          <cell r="C2185" t="str">
            <v>HOSPITAL MESTRE VITALINO</v>
          </cell>
          <cell r="E2185" t="str">
            <v>TAMIRES MARIA DE ALMEIDA</v>
          </cell>
          <cell r="F2185" t="str">
            <v>2 - Outros Profissionais da Saúde</v>
          </cell>
          <cell r="G2185" t="str">
            <v>322205</v>
          </cell>
          <cell r="H2185">
            <v>45352</v>
          </cell>
          <cell r="L2185">
            <v>113.3372377</v>
          </cell>
          <cell r="M2185">
            <v>27.43</v>
          </cell>
          <cell r="O2185">
            <v>1.82</v>
          </cell>
          <cell r="Y2185">
            <v>1653.3100000000002</v>
          </cell>
          <cell r="AB2185" t="str">
            <v>PL14434</v>
          </cell>
        </row>
        <row r="2186">
          <cell r="C2186" t="str">
            <v>HOSPITAL MESTRE VITALINO</v>
          </cell>
          <cell r="E2186" t="str">
            <v>TAMIRES TAVARES SOARES DE ALMEIDA CALADO</v>
          </cell>
          <cell r="F2186" t="str">
            <v>2 - Outros Profissionais da Saúde</v>
          </cell>
          <cell r="G2186" t="str">
            <v>223605</v>
          </cell>
          <cell r="H2186">
            <v>45352</v>
          </cell>
          <cell r="L2186">
            <v>113.3372377</v>
          </cell>
          <cell r="M2186">
            <v>3.54</v>
          </cell>
          <cell r="O2186">
            <v>1.35</v>
          </cell>
        </row>
        <row r="2187">
          <cell r="C2187" t="str">
            <v>HOSPITAL MESTRE VITALINO</v>
          </cell>
          <cell r="E2187" t="str">
            <v>TAMIRYS NATIELE DA SILVA</v>
          </cell>
          <cell r="F2187" t="str">
            <v>2 - Outros Profissionais da Saúde</v>
          </cell>
          <cell r="G2187" t="str">
            <v>322205</v>
          </cell>
          <cell r="H2187">
            <v>45352</v>
          </cell>
          <cell r="O2187">
            <v>1.82</v>
          </cell>
          <cell r="R2187">
            <v>307.2</v>
          </cell>
          <cell r="S2187">
            <v>88.17</v>
          </cell>
          <cell r="Y2187">
            <v>1653.3100000000002</v>
          </cell>
          <cell r="AB2187" t="str">
            <v>PL14434</v>
          </cell>
        </row>
        <row r="2188">
          <cell r="C2188" t="str">
            <v>HOSPITAL MESTRE VITALINO</v>
          </cell>
          <cell r="E2188" t="str">
            <v>TAMMARA DE SOUZA FORTUNATO SALES</v>
          </cell>
          <cell r="F2188" t="str">
            <v>2 - Outros Profissionais da Saúde</v>
          </cell>
          <cell r="G2188" t="str">
            <v>322205</v>
          </cell>
          <cell r="H2188">
            <v>45352</v>
          </cell>
          <cell r="O2188">
            <v>1.82</v>
          </cell>
        </row>
        <row r="2189">
          <cell r="C2189" t="str">
            <v>HOSPITAL MESTRE VITALINO</v>
          </cell>
          <cell r="E2189" t="str">
            <v>TANAGRA MARIA DOS SANTOS</v>
          </cell>
          <cell r="F2189" t="str">
            <v>3 - Administrativo</v>
          </cell>
          <cell r="G2189" t="str">
            <v>513430</v>
          </cell>
          <cell r="H2189">
            <v>45352</v>
          </cell>
          <cell r="O2189">
            <v>1.82</v>
          </cell>
        </row>
        <row r="2190">
          <cell r="C2190" t="str">
            <v>HOSPITAL MESTRE VITALINO</v>
          </cell>
          <cell r="E2190" t="str">
            <v>TASSIO HENRIQUE NASCIMENTO NEVES</v>
          </cell>
          <cell r="F2190" t="str">
            <v>2 - Outros Profissionais da Saúde</v>
          </cell>
          <cell r="G2190" t="str">
            <v>223605</v>
          </cell>
          <cell r="H2190">
            <v>45352</v>
          </cell>
          <cell r="L2190">
            <v>113.3372377</v>
          </cell>
          <cell r="M2190">
            <v>3.54</v>
          </cell>
          <cell r="O2190">
            <v>1.35</v>
          </cell>
        </row>
        <row r="2191">
          <cell r="C2191" t="str">
            <v>HOSPITAL MESTRE VITALINO</v>
          </cell>
          <cell r="E2191" t="str">
            <v>TATHIANY JADI DA SILVA</v>
          </cell>
          <cell r="F2191" t="str">
            <v>2 - Outros Profissionais da Saúde</v>
          </cell>
          <cell r="G2191" t="str">
            <v>322205</v>
          </cell>
          <cell r="H2191">
            <v>45352</v>
          </cell>
          <cell r="L2191">
            <v>113.3372377</v>
          </cell>
          <cell r="M2191">
            <v>29.39</v>
          </cell>
          <cell r="O2191">
            <v>1.82</v>
          </cell>
          <cell r="Y2191">
            <v>1653.3100000000002</v>
          </cell>
          <cell r="AB2191" t="str">
            <v>PL14434</v>
          </cell>
        </row>
        <row r="2192">
          <cell r="C2192" t="str">
            <v>HOSPITAL MESTRE VITALINO</v>
          </cell>
          <cell r="E2192" t="str">
            <v>TATIANE BERNARDO SOUZA</v>
          </cell>
          <cell r="F2192" t="str">
            <v>2 - Outros Profissionais da Saúde</v>
          </cell>
          <cell r="G2192" t="str">
            <v>322205</v>
          </cell>
          <cell r="H2192">
            <v>45352</v>
          </cell>
          <cell r="L2192">
            <v>113.3372377</v>
          </cell>
          <cell r="M2192">
            <v>28.41</v>
          </cell>
          <cell r="O2192">
            <v>1.82</v>
          </cell>
          <cell r="Y2192">
            <v>1653.3100000000002</v>
          </cell>
          <cell r="AB2192" t="str">
            <v>PL14434</v>
          </cell>
        </row>
        <row r="2193">
          <cell r="C2193" t="str">
            <v>HOSPITAL MESTRE VITALINO</v>
          </cell>
          <cell r="E2193" t="str">
            <v>TATIANE KILMA DA SILVA</v>
          </cell>
          <cell r="F2193" t="str">
            <v>2 - Outros Profissionais da Saúde</v>
          </cell>
          <cell r="G2193" t="str">
            <v>322205</v>
          </cell>
          <cell r="H2193">
            <v>45352</v>
          </cell>
          <cell r="O2193">
            <v>1.82</v>
          </cell>
          <cell r="Y2193">
            <v>1653.3100000000002</v>
          </cell>
          <cell r="AB2193" t="str">
            <v>PL14434</v>
          </cell>
        </row>
        <row r="2194">
          <cell r="C2194" t="str">
            <v>HOSPITAL MESTRE VITALINO</v>
          </cell>
          <cell r="E2194" t="str">
            <v>TATIANE SIMONICA DA SILVA</v>
          </cell>
          <cell r="F2194" t="str">
            <v>2 - Outros Profissionais da Saúde</v>
          </cell>
          <cell r="G2194" t="str">
            <v>223505</v>
          </cell>
          <cell r="H2194">
            <v>45352</v>
          </cell>
          <cell r="L2194">
            <v>113.3372377</v>
          </cell>
          <cell r="M2194">
            <v>0.82</v>
          </cell>
          <cell r="O2194">
            <v>1.35</v>
          </cell>
          <cell r="U2194">
            <v>120.26</v>
          </cell>
          <cell r="X2194" t="str">
            <v>AUX. CRECHE I</v>
          </cell>
          <cell r="Y2194">
            <v>972.42</v>
          </cell>
          <cell r="AB2194" t="str">
            <v>PL14434</v>
          </cell>
        </row>
        <row r="2195">
          <cell r="C2195" t="str">
            <v>HOSPITAL MESTRE VITALINO</v>
          </cell>
          <cell r="E2195" t="str">
            <v>TATIANNE DA COSTA SABINO</v>
          </cell>
          <cell r="F2195" t="str">
            <v>2 - Outros Profissionais da Saúde</v>
          </cell>
          <cell r="G2195" t="str">
            <v>223505</v>
          </cell>
          <cell r="H2195">
            <v>45352</v>
          </cell>
          <cell r="O2195">
            <v>1.35</v>
          </cell>
          <cell r="Y2195">
            <v>972.42</v>
          </cell>
          <cell r="AB2195" t="str">
            <v>PL14434</v>
          </cell>
        </row>
        <row r="2196">
          <cell r="C2196" t="str">
            <v>HOSPITAL MESTRE VITALINO</v>
          </cell>
          <cell r="E2196" t="str">
            <v>TATYANA TABOSA DE AZEVEDO BRAZ</v>
          </cell>
          <cell r="F2196" t="str">
            <v>1 - Médico</v>
          </cell>
          <cell r="G2196" t="str">
            <v>225125</v>
          </cell>
          <cell r="H2196">
            <v>45352</v>
          </cell>
          <cell r="L2196">
            <v>113.3372377</v>
          </cell>
          <cell r="M2196">
            <v>4.24</v>
          </cell>
          <cell r="O2196">
            <v>5.77</v>
          </cell>
          <cell r="P2196">
            <v>1.23</v>
          </cell>
        </row>
        <row r="2197">
          <cell r="C2197" t="str">
            <v>HOSPITAL MESTRE VITALINO</v>
          </cell>
          <cell r="E2197" t="str">
            <v>TAYLANNY RAYANNY MATOS</v>
          </cell>
          <cell r="F2197" t="str">
            <v>2 - Outros Profissionais da Saúde</v>
          </cell>
          <cell r="G2197" t="str">
            <v>223605</v>
          </cell>
          <cell r="H2197">
            <v>45352</v>
          </cell>
          <cell r="L2197">
            <v>113.3372377</v>
          </cell>
          <cell r="M2197">
            <v>2.73</v>
          </cell>
          <cell r="O2197">
            <v>1.35</v>
          </cell>
        </row>
        <row r="2198">
          <cell r="C2198" t="str">
            <v>HOSPITAL MESTRE VITALINO</v>
          </cell>
          <cell r="E2198" t="str">
            <v>TAYNA DE LIMA LINS</v>
          </cell>
          <cell r="F2198" t="str">
            <v>2 - Outros Profissionais da Saúde</v>
          </cell>
          <cell r="G2198" t="str">
            <v>322205</v>
          </cell>
          <cell r="H2198">
            <v>45352</v>
          </cell>
          <cell r="L2198">
            <v>113.3372377</v>
          </cell>
          <cell r="M2198">
            <v>29.39</v>
          </cell>
          <cell r="O2198">
            <v>1.82</v>
          </cell>
          <cell r="U2198">
            <v>77.55</v>
          </cell>
          <cell r="X2198" t="str">
            <v>AUX. CRECHE I</v>
          </cell>
          <cell r="Y2198">
            <v>1653.3100000000002</v>
          </cell>
          <cell r="AB2198" t="str">
            <v>PL14434</v>
          </cell>
        </row>
        <row r="2199">
          <cell r="C2199" t="str">
            <v>HOSPITAL MESTRE VITALINO</v>
          </cell>
          <cell r="E2199" t="str">
            <v>TEREZINHA APARECIDA DA SILVA</v>
          </cell>
          <cell r="F2199" t="str">
            <v>2 - Outros Profissionais da Saúde</v>
          </cell>
          <cell r="G2199" t="str">
            <v>322205</v>
          </cell>
          <cell r="H2199">
            <v>45352</v>
          </cell>
          <cell r="L2199">
            <v>113.3372377</v>
          </cell>
          <cell r="M2199">
            <v>28.41</v>
          </cell>
          <cell r="O2199">
            <v>1.82</v>
          </cell>
          <cell r="U2199">
            <v>77.55</v>
          </cell>
          <cell r="X2199" t="str">
            <v>AUX. CRECHE I</v>
          </cell>
          <cell r="Y2199">
            <v>1653.3100000000002</v>
          </cell>
          <cell r="AB2199" t="str">
            <v>PL14434</v>
          </cell>
        </row>
        <row r="2200">
          <cell r="C2200" t="str">
            <v>HOSPITAL MESTRE VITALINO</v>
          </cell>
          <cell r="E2200" t="str">
            <v>TEREZINHA DE ARAUJO SILVA</v>
          </cell>
          <cell r="F2200" t="str">
            <v>3 - Administrativo</v>
          </cell>
          <cell r="G2200" t="str">
            <v>763305</v>
          </cell>
          <cell r="H2200">
            <v>45352</v>
          </cell>
          <cell r="O2200">
            <v>1.82</v>
          </cell>
        </row>
        <row r="2201">
          <cell r="C2201" t="str">
            <v>HOSPITAL MESTRE VITALINO</v>
          </cell>
          <cell r="E2201" t="str">
            <v>THACIANA MENDES DE ANDRADE LIMA</v>
          </cell>
          <cell r="F2201" t="str">
            <v>2 - Outros Profissionais da Saúde</v>
          </cell>
          <cell r="G2201" t="str">
            <v>322205</v>
          </cell>
          <cell r="H2201">
            <v>45352</v>
          </cell>
          <cell r="L2201">
            <v>113.3372377</v>
          </cell>
          <cell r="M2201">
            <v>29.39</v>
          </cell>
          <cell r="O2201">
            <v>1.82</v>
          </cell>
          <cell r="U2201">
            <v>77.55</v>
          </cell>
          <cell r="X2201" t="str">
            <v>AUX. CRECHE I</v>
          </cell>
          <cell r="Y2201">
            <v>1653.3100000000002</v>
          </cell>
          <cell r="AB2201" t="str">
            <v>PL14434</v>
          </cell>
        </row>
        <row r="2202">
          <cell r="C2202" t="str">
            <v>HOSPITAL MESTRE VITALINO</v>
          </cell>
          <cell r="E2202" t="str">
            <v>THADYSON EDINALDO DE VASCONCELOS NUNES</v>
          </cell>
          <cell r="F2202" t="str">
            <v>2 - Outros Profissionais da Saúde</v>
          </cell>
          <cell r="G2202" t="str">
            <v>322205</v>
          </cell>
          <cell r="H2202">
            <v>45352</v>
          </cell>
          <cell r="L2202">
            <v>113.3372377</v>
          </cell>
          <cell r="M2202">
            <v>28.41</v>
          </cell>
          <cell r="O2202">
            <v>1.82</v>
          </cell>
          <cell r="Y2202">
            <v>1653.3100000000002</v>
          </cell>
          <cell r="AB2202" t="str">
            <v>PL14434</v>
          </cell>
        </row>
        <row r="2203">
          <cell r="C2203" t="str">
            <v>HOSPITAL MESTRE VITALINO</v>
          </cell>
          <cell r="E2203" t="str">
            <v>THAINARA SILVESTRE DA SILVA</v>
          </cell>
          <cell r="F2203" t="str">
            <v>2 - Outros Profissionais da Saúde</v>
          </cell>
          <cell r="G2203" t="str">
            <v>322205</v>
          </cell>
          <cell r="H2203">
            <v>45352</v>
          </cell>
          <cell r="L2203">
            <v>113.3372377</v>
          </cell>
          <cell r="M2203">
            <v>29.39</v>
          </cell>
          <cell r="O2203">
            <v>1.82</v>
          </cell>
          <cell r="R2203">
            <v>153.6</v>
          </cell>
          <cell r="S2203">
            <v>88.17</v>
          </cell>
          <cell r="Y2203">
            <v>1653.3100000000002</v>
          </cell>
          <cell r="AB2203" t="str">
            <v>PL14434</v>
          </cell>
        </row>
        <row r="2204">
          <cell r="C2204" t="str">
            <v>HOSPITAL MESTRE VITALINO</v>
          </cell>
          <cell r="E2204" t="str">
            <v>THAIS DA SILVA LIRA</v>
          </cell>
          <cell r="F2204" t="str">
            <v>2 - Outros Profissionais da Saúde</v>
          </cell>
          <cell r="G2204" t="str">
            <v>322205</v>
          </cell>
          <cell r="H2204">
            <v>45352</v>
          </cell>
          <cell r="L2204">
            <v>113.3372377</v>
          </cell>
          <cell r="M2204">
            <v>26.45</v>
          </cell>
          <cell r="O2204">
            <v>1.82</v>
          </cell>
          <cell r="Y2204">
            <v>1653.3100000000002</v>
          </cell>
          <cell r="AB2204" t="str">
            <v>PL14434</v>
          </cell>
        </row>
        <row r="2205">
          <cell r="C2205" t="str">
            <v>HOSPITAL MESTRE VITALINO</v>
          </cell>
          <cell r="E2205" t="str">
            <v>THAIS RAIANE FELIX DE OLIVEIRA</v>
          </cell>
          <cell r="F2205" t="str">
            <v>2 - Outros Profissionais da Saúde</v>
          </cell>
          <cell r="G2205" t="str">
            <v>223505</v>
          </cell>
          <cell r="H2205">
            <v>45352</v>
          </cell>
          <cell r="L2205">
            <v>113.3372377</v>
          </cell>
          <cell r="M2205">
            <v>4.1100000000000003</v>
          </cell>
          <cell r="O2205">
            <v>1.35</v>
          </cell>
          <cell r="U2205">
            <v>120.26</v>
          </cell>
          <cell r="X2205" t="str">
            <v>AUX. CRECHE I</v>
          </cell>
          <cell r="Y2205">
            <v>972.42</v>
          </cell>
          <cell r="AB2205" t="str">
            <v>PL14434</v>
          </cell>
        </row>
        <row r="2206">
          <cell r="C2206" t="str">
            <v>HOSPITAL MESTRE VITALINO</v>
          </cell>
          <cell r="E2206" t="str">
            <v>THAIS STERFFANNY SILVA CORDEIRO</v>
          </cell>
          <cell r="F2206" t="str">
            <v>2 - Outros Profissionais da Saúde</v>
          </cell>
          <cell r="G2206" t="str">
            <v>223505</v>
          </cell>
          <cell r="H2206">
            <v>45352</v>
          </cell>
          <cell r="L2206">
            <v>113.3372377</v>
          </cell>
          <cell r="M2206">
            <v>4.1100000000000003</v>
          </cell>
          <cell r="O2206">
            <v>1.35</v>
          </cell>
          <cell r="Y2206">
            <v>972.42</v>
          </cell>
          <cell r="AB2206" t="str">
            <v>PL14434</v>
          </cell>
        </row>
        <row r="2207">
          <cell r="C2207" t="str">
            <v>HOSPITAL MESTRE VITALINO</v>
          </cell>
          <cell r="E2207" t="str">
            <v>THAIS VIRGINIA SOUZA DA SILVA</v>
          </cell>
          <cell r="F2207" t="str">
            <v>2 - Outros Profissionais da Saúde</v>
          </cell>
          <cell r="G2207" t="str">
            <v>223505</v>
          </cell>
          <cell r="H2207">
            <v>45352</v>
          </cell>
          <cell r="L2207">
            <v>113.3372377</v>
          </cell>
          <cell r="M2207">
            <v>4.1100000000000003</v>
          </cell>
          <cell r="O2207">
            <v>1.35</v>
          </cell>
          <cell r="Y2207">
            <v>972.42</v>
          </cell>
          <cell r="AB2207" t="str">
            <v>PL14434</v>
          </cell>
        </row>
        <row r="2208">
          <cell r="C2208" t="str">
            <v>HOSPITAL MESTRE VITALINO</v>
          </cell>
          <cell r="E2208" t="str">
            <v>THALYTA MONIQUE DE VASCONCELOS MARQUES</v>
          </cell>
          <cell r="F2208" t="str">
            <v>3 - Administrativo</v>
          </cell>
          <cell r="G2208" t="str">
            <v>517410</v>
          </cell>
          <cell r="H2208">
            <v>45352</v>
          </cell>
          <cell r="L2208">
            <v>113.3372377</v>
          </cell>
          <cell r="M2208">
            <v>26.36</v>
          </cell>
          <cell r="O2208">
            <v>1.82</v>
          </cell>
        </row>
        <row r="2209">
          <cell r="C2209" t="str">
            <v>HOSPITAL MESTRE VITALINO</v>
          </cell>
          <cell r="E2209" t="str">
            <v>THAMIRES MORGNA ALEXANDRE DE LIMA</v>
          </cell>
          <cell r="F2209" t="str">
            <v>2 - Outros Profissionais da Saúde</v>
          </cell>
          <cell r="G2209" t="str">
            <v>223505</v>
          </cell>
          <cell r="H2209">
            <v>45352</v>
          </cell>
          <cell r="L2209">
            <v>113.3372377</v>
          </cell>
          <cell r="M2209">
            <v>4.1100000000000003</v>
          </cell>
          <cell r="O2209">
            <v>1.35</v>
          </cell>
          <cell r="Y2209">
            <v>972.42</v>
          </cell>
          <cell r="AB2209" t="str">
            <v>PL14434</v>
          </cell>
        </row>
        <row r="2210">
          <cell r="C2210" t="str">
            <v>HOSPITAL MESTRE VITALINO</v>
          </cell>
          <cell r="E2210" t="str">
            <v>THAMIRES RECIELY MOURA SILVA</v>
          </cell>
          <cell r="F2210" t="str">
            <v>2 - Outros Profissionais da Saúde</v>
          </cell>
          <cell r="G2210" t="str">
            <v>521130</v>
          </cell>
          <cell r="H2210">
            <v>45352</v>
          </cell>
          <cell r="L2210">
            <v>113.3372377</v>
          </cell>
          <cell r="M2210">
            <v>12.24</v>
          </cell>
          <cell r="O2210">
            <v>1.82</v>
          </cell>
        </row>
        <row r="2211">
          <cell r="C2211" t="str">
            <v>HOSPITAL MESTRE VITALINO</v>
          </cell>
          <cell r="E2211" t="str">
            <v>THASSIO THADDEUS OLIVEIRA ALVES</v>
          </cell>
          <cell r="F2211" t="str">
            <v>3 - Administrativo</v>
          </cell>
          <cell r="G2211" t="str">
            <v>517410</v>
          </cell>
          <cell r="H2211">
            <v>45352</v>
          </cell>
          <cell r="O2211">
            <v>1.82</v>
          </cell>
          <cell r="R2211">
            <v>153.6</v>
          </cell>
          <cell r="S2211">
            <v>84.72</v>
          </cell>
        </row>
        <row r="2212">
          <cell r="C2212" t="str">
            <v>HOSPITAL MESTRE VITALINO</v>
          </cell>
          <cell r="E2212" t="str">
            <v>THATIANNY PRISCILLA LOPES DE MELO</v>
          </cell>
          <cell r="F2212" t="str">
            <v>2 - Outros Profissionais da Saúde</v>
          </cell>
          <cell r="G2212" t="str">
            <v>223505</v>
          </cell>
          <cell r="H2212">
            <v>45352</v>
          </cell>
          <cell r="L2212">
            <v>113.3372377</v>
          </cell>
          <cell r="M2212">
            <v>4.1100000000000003</v>
          </cell>
          <cell r="O2212">
            <v>1.35</v>
          </cell>
          <cell r="Y2212">
            <v>972.42</v>
          </cell>
          <cell r="AB2212" t="str">
            <v>PL14434</v>
          </cell>
        </row>
        <row r="2213">
          <cell r="C2213" t="str">
            <v>HOSPITAL MESTRE VITALINO</v>
          </cell>
          <cell r="E2213" t="str">
            <v>THAYANE YONARA SILVA PONTES GOIS</v>
          </cell>
          <cell r="F2213" t="str">
            <v>2 - Outros Profissionais da Saúde</v>
          </cell>
          <cell r="G2213" t="str">
            <v>223505</v>
          </cell>
          <cell r="H2213">
            <v>45352</v>
          </cell>
          <cell r="L2213">
            <v>113.3372377</v>
          </cell>
          <cell r="M2213">
            <v>0.27</v>
          </cell>
          <cell r="O2213">
            <v>1.35</v>
          </cell>
          <cell r="Y2213">
            <v>972.42</v>
          </cell>
          <cell r="AB2213" t="str">
            <v>PL14434</v>
          </cell>
        </row>
        <row r="2214">
          <cell r="C2214" t="str">
            <v>HOSPITAL MESTRE VITALINO</v>
          </cell>
          <cell r="E2214" t="str">
            <v>THAYNA DA SILVA GOMES</v>
          </cell>
          <cell r="F2214" t="str">
            <v>2 - Outros Profissionais da Saúde</v>
          </cell>
          <cell r="G2214" t="str">
            <v>322205</v>
          </cell>
          <cell r="H2214">
            <v>45352</v>
          </cell>
          <cell r="L2214">
            <v>113.3372377</v>
          </cell>
          <cell r="M2214">
            <v>15.67</v>
          </cell>
          <cell r="O2214">
            <v>1.82</v>
          </cell>
          <cell r="U2214">
            <v>77.55</v>
          </cell>
          <cell r="X2214" t="str">
            <v>AUX. CRECHE I</v>
          </cell>
          <cell r="Y2214">
            <v>1653.3100000000002</v>
          </cell>
          <cell r="AB2214" t="str">
            <v>PL14434</v>
          </cell>
        </row>
        <row r="2215">
          <cell r="C2215" t="str">
            <v>HOSPITAL MESTRE VITALINO</v>
          </cell>
          <cell r="E2215" t="str">
            <v>THAYNA VANESSA DOS SANTOS NEVES</v>
          </cell>
          <cell r="F2215" t="str">
            <v>2 - Outros Profissionais da Saúde</v>
          </cell>
          <cell r="G2215" t="str">
            <v>322205</v>
          </cell>
          <cell r="H2215">
            <v>45352</v>
          </cell>
          <cell r="O2215">
            <v>1.82</v>
          </cell>
          <cell r="Y2215">
            <v>1653.3100000000002</v>
          </cell>
          <cell r="AB2215" t="str">
            <v>PL14434</v>
          </cell>
        </row>
        <row r="2216">
          <cell r="C2216" t="str">
            <v>HOSPITAL MESTRE VITALINO</v>
          </cell>
          <cell r="E2216" t="str">
            <v>THAYSA MONTEIRO SOBREIRA</v>
          </cell>
          <cell r="F2216" t="str">
            <v>1 - Médico</v>
          </cell>
          <cell r="G2216" t="str">
            <v>225170</v>
          </cell>
          <cell r="H2216">
            <v>45352</v>
          </cell>
          <cell r="L2216">
            <v>113.3372377</v>
          </cell>
          <cell r="M2216">
            <v>4.24</v>
          </cell>
          <cell r="O2216">
            <v>5.77</v>
          </cell>
          <cell r="P2216">
            <v>1.23</v>
          </cell>
        </row>
        <row r="2217">
          <cell r="C2217" t="str">
            <v>HOSPITAL MESTRE VITALINO</v>
          </cell>
          <cell r="E2217" t="str">
            <v>THAYSE ALANNE BEZERRA DA SILVA</v>
          </cell>
          <cell r="F2217" t="str">
            <v>2 - Outros Profissionais da Saúde</v>
          </cell>
          <cell r="G2217" t="str">
            <v>223605</v>
          </cell>
          <cell r="H2217">
            <v>45352</v>
          </cell>
          <cell r="L2217">
            <v>113.3372377</v>
          </cell>
          <cell r="M2217">
            <v>3.54</v>
          </cell>
          <cell r="O2217">
            <v>1.35</v>
          </cell>
        </row>
        <row r="2218">
          <cell r="C2218" t="str">
            <v>HOSPITAL MESTRE VITALINO</v>
          </cell>
          <cell r="E2218" t="str">
            <v>THIAGO FONTENELE MARQUES</v>
          </cell>
          <cell r="F2218" t="str">
            <v>1 - Médico</v>
          </cell>
          <cell r="G2218" t="str">
            <v>225120</v>
          </cell>
          <cell r="H2218">
            <v>45352</v>
          </cell>
          <cell r="L2218">
            <v>113.3372377</v>
          </cell>
          <cell r="M2218">
            <v>4.24</v>
          </cell>
          <cell r="O2218">
            <v>5.77</v>
          </cell>
          <cell r="P2218">
            <v>1.23</v>
          </cell>
        </row>
        <row r="2219">
          <cell r="C2219" t="str">
            <v>HOSPITAL MESTRE VITALINO</v>
          </cell>
          <cell r="E2219" t="str">
            <v>THIAGO HENRIQUE CARVALHO FIGUEIREDO</v>
          </cell>
          <cell r="F2219" t="str">
            <v>1 - Médico</v>
          </cell>
          <cell r="G2219" t="str">
            <v>225225</v>
          </cell>
          <cell r="H2219">
            <v>45352</v>
          </cell>
          <cell r="L2219">
            <v>113.3372377</v>
          </cell>
          <cell r="M2219">
            <v>4.24</v>
          </cell>
          <cell r="O2219">
            <v>5.77</v>
          </cell>
          <cell r="P2219">
            <v>1.23</v>
          </cell>
        </row>
        <row r="2220">
          <cell r="C2220" t="str">
            <v>HOSPITAL MESTRE VITALINO</v>
          </cell>
          <cell r="E2220" t="str">
            <v>THIAGO HENRIQUE DA SILVA RAMOS</v>
          </cell>
          <cell r="F2220" t="str">
            <v>2 - Outros Profissionais da Saúde</v>
          </cell>
          <cell r="G2220" t="str">
            <v>223605</v>
          </cell>
          <cell r="H2220">
            <v>45352</v>
          </cell>
          <cell r="L2220">
            <v>113.3372377</v>
          </cell>
          <cell r="M2220">
            <v>0.24</v>
          </cell>
          <cell r="O2220">
            <v>1.35</v>
          </cell>
        </row>
        <row r="2221">
          <cell r="C2221" t="str">
            <v>HOSPITAL MESTRE VITALINO</v>
          </cell>
          <cell r="E2221" t="str">
            <v>THIAGO HENRIQUE SIQUEIRA AUGUSTO</v>
          </cell>
          <cell r="F2221" t="str">
            <v>2 - Outros Profissionais da Saúde</v>
          </cell>
          <cell r="G2221" t="str">
            <v>322205</v>
          </cell>
          <cell r="H2221">
            <v>45352</v>
          </cell>
          <cell r="L2221">
            <v>113.3372377</v>
          </cell>
          <cell r="M2221">
            <v>29.39</v>
          </cell>
          <cell r="O2221">
            <v>1.82</v>
          </cell>
          <cell r="Y2221">
            <v>1653.3100000000002</v>
          </cell>
          <cell r="AB2221" t="str">
            <v>PL14434</v>
          </cell>
        </row>
        <row r="2222">
          <cell r="C2222" t="str">
            <v>HOSPITAL MESTRE VITALINO</v>
          </cell>
          <cell r="E2222" t="str">
            <v>THIAGO LUIS DA SILVA ALMEIDA</v>
          </cell>
          <cell r="F2222" t="str">
            <v>3 - Administrativo</v>
          </cell>
          <cell r="G2222" t="str">
            <v>212410</v>
          </cell>
          <cell r="H2222">
            <v>45352</v>
          </cell>
          <cell r="L2222">
            <v>113.3372377</v>
          </cell>
          <cell r="M2222">
            <v>41.65</v>
          </cell>
          <cell r="O2222">
            <v>1.82</v>
          </cell>
        </row>
        <row r="2223">
          <cell r="C2223" t="str">
            <v>HOSPITAL MESTRE VITALINO</v>
          </cell>
          <cell r="E2223" t="str">
            <v>THIAGO MARQUES DE QUEIROZ</v>
          </cell>
          <cell r="F2223" t="str">
            <v>3 - Administrativo</v>
          </cell>
          <cell r="G2223" t="str">
            <v>410105</v>
          </cell>
          <cell r="H2223">
            <v>45352</v>
          </cell>
          <cell r="L2223">
            <v>113.3372377</v>
          </cell>
          <cell r="M2223">
            <v>28.35</v>
          </cell>
          <cell r="O2223">
            <v>1.82</v>
          </cell>
        </row>
        <row r="2224">
          <cell r="C2224" t="str">
            <v>HOSPITAL MESTRE VITALINO</v>
          </cell>
          <cell r="E2224" t="str">
            <v>THIAGO SIQUEIRA LEITE</v>
          </cell>
          <cell r="F2224" t="str">
            <v>1 - Médico</v>
          </cell>
          <cell r="G2224" t="str">
            <v>225285</v>
          </cell>
          <cell r="H2224">
            <v>45352</v>
          </cell>
          <cell r="L2224">
            <v>113.3372377</v>
          </cell>
          <cell r="M2224">
            <v>4.24</v>
          </cell>
          <cell r="O2224">
            <v>5.77</v>
          </cell>
          <cell r="P2224">
            <v>1.23</v>
          </cell>
        </row>
        <row r="2225">
          <cell r="C2225" t="str">
            <v>HOSPITAL MESTRE VITALINO</v>
          </cell>
          <cell r="E2225" t="str">
            <v>THOMAZ HALLAN DE ANDRADE F DA SILVA</v>
          </cell>
          <cell r="F2225" t="str">
            <v>2 - Outros Profissionais da Saúde</v>
          </cell>
          <cell r="G2225" t="str">
            <v>223505</v>
          </cell>
          <cell r="H2225">
            <v>45352</v>
          </cell>
          <cell r="L2225">
            <v>113.3372377</v>
          </cell>
          <cell r="M2225">
            <v>4.1100000000000003</v>
          </cell>
          <cell r="O2225">
            <v>1.35</v>
          </cell>
          <cell r="Y2225">
            <v>972.42</v>
          </cell>
          <cell r="AB2225" t="str">
            <v>PL14434</v>
          </cell>
        </row>
        <row r="2226">
          <cell r="C2226" t="str">
            <v>HOSPITAL MESTRE VITALINO</v>
          </cell>
          <cell r="E2226" t="str">
            <v>THYAGO ALEXANDRINO TORRES LEMOS</v>
          </cell>
          <cell r="F2226" t="str">
            <v>1 - Médico</v>
          </cell>
          <cell r="G2226" t="str">
            <v>225225</v>
          </cell>
          <cell r="H2226">
            <v>45352</v>
          </cell>
          <cell r="L2226">
            <v>113.3372377</v>
          </cell>
          <cell r="M2226">
            <v>4.24</v>
          </cell>
          <cell r="O2226">
            <v>5.77</v>
          </cell>
          <cell r="P2226">
            <v>1.23</v>
          </cell>
        </row>
        <row r="2227">
          <cell r="C2227" t="str">
            <v>HOSPITAL MESTRE VITALINO</v>
          </cell>
          <cell r="E2227" t="str">
            <v>TIAGO DE OLIVEIRA MOREIRA</v>
          </cell>
          <cell r="F2227" t="str">
            <v>3 - Administrativo</v>
          </cell>
          <cell r="G2227" t="str">
            <v>212410</v>
          </cell>
          <cell r="H2227">
            <v>45352</v>
          </cell>
          <cell r="L2227">
            <v>113.3372377</v>
          </cell>
          <cell r="M2227">
            <v>41.65</v>
          </cell>
          <cell r="O2227">
            <v>1.82</v>
          </cell>
        </row>
        <row r="2228">
          <cell r="C2228" t="str">
            <v>HOSPITAL MESTRE VITALINO</v>
          </cell>
          <cell r="E2228" t="str">
            <v>TIAGO GOMES DE LIMA</v>
          </cell>
          <cell r="F2228" t="str">
            <v>2 - Outros Profissionais da Saúde</v>
          </cell>
          <cell r="G2228" t="str">
            <v>322205</v>
          </cell>
          <cell r="H2228">
            <v>45352</v>
          </cell>
          <cell r="O2228">
            <v>1.82</v>
          </cell>
          <cell r="Y2228">
            <v>1653.3100000000002</v>
          </cell>
          <cell r="AB2228" t="str">
            <v>PL14434</v>
          </cell>
        </row>
        <row r="2229">
          <cell r="C2229" t="str">
            <v>HOSPITAL MESTRE VITALINO</v>
          </cell>
          <cell r="E2229" t="str">
            <v>TIAGO VIEIRA SEPPE DE CALAIS</v>
          </cell>
          <cell r="F2229" t="str">
            <v>1 - Médico</v>
          </cell>
          <cell r="G2229" t="str">
            <v>225125</v>
          </cell>
          <cell r="H2229">
            <v>45352</v>
          </cell>
          <cell r="L2229">
            <v>113.3372377</v>
          </cell>
          <cell r="M2229">
            <v>4.24</v>
          </cell>
          <cell r="O2229">
            <v>5.77</v>
          </cell>
          <cell r="P2229">
            <v>1.23</v>
          </cell>
        </row>
        <row r="2230">
          <cell r="C2230" t="str">
            <v>HOSPITAL MESTRE VITALINO</v>
          </cell>
          <cell r="E2230" t="str">
            <v>TIRZAH MARIA PEREIRA ROCHA</v>
          </cell>
          <cell r="F2230" t="str">
            <v>2 - Outros Profissionais da Saúde</v>
          </cell>
          <cell r="G2230" t="str">
            <v>223505</v>
          </cell>
          <cell r="H2230">
            <v>45352</v>
          </cell>
          <cell r="L2230">
            <v>113.3372377</v>
          </cell>
          <cell r="M2230">
            <v>4.1100000000000003</v>
          </cell>
          <cell r="O2230">
            <v>1.35</v>
          </cell>
          <cell r="R2230">
            <v>115.2</v>
          </cell>
          <cell r="S2230">
            <v>115.2</v>
          </cell>
        </row>
        <row r="2231">
          <cell r="C2231" t="str">
            <v>HOSPITAL MESTRE VITALINO</v>
          </cell>
          <cell r="E2231" t="str">
            <v>TUANA NICOLY SIQUEIRA LIMA</v>
          </cell>
          <cell r="F2231" t="str">
            <v>3 - Administrativo</v>
          </cell>
          <cell r="G2231" t="str">
            <v>411005</v>
          </cell>
          <cell r="H2231">
            <v>45352</v>
          </cell>
          <cell r="O2231">
            <v>1.82</v>
          </cell>
          <cell r="R2231">
            <v>403.2</v>
          </cell>
          <cell r="S2231">
            <v>39.74</v>
          </cell>
        </row>
        <row r="2232">
          <cell r="C2232" t="str">
            <v>HOSPITAL MESTRE VITALINO</v>
          </cell>
          <cell r="E2232" t="str">
            <v>TULIO VINICIUS SILVA FREITAS</v>
          </cell>
          <cell r="F2232" t="str">
            <v>3 - Administrativo</v>
          </cell>
          <cell r="G2232" t="str">
            <v>513505</v>
          </cell>
          <cell r="H2232">
            <v>45352</v>
          </cell>
          <cell r="O2232">
            <v>1.82</v>
          </cell>
        </row>
        <row r="2233">
          <cell r="C2233" t="str">
            <v>HOSPITAL MESTRE VITALINO</v>
          </cell>
          <cell r="E2233" t="str">
            <v>VALBERT MORAES MOREIRA RAMOS</v>
          </cell>
          <cell r="F2233" t="str">
            <v>1 - Médico</v>
          </cell>
          <cell r="G2233" t="str">
            <v>225285</v>
          </cell>
          <cell r="H2233">
            <v>45352</v>
          </cell>
          <cell r="L2233">
            <v>113.3372377</v>
          </cell>
          <cell r="M2233">
            <v>4.24</v>
          </cell>
          <cell r="O2233">
            <v>5.77</v>
          </cell>
          <cell r="P2233">
            <v>1.23</v>
          </cell>
        </row>
        <row r="2234">
          <cell r="C2234" t="str">
            <v>HOSPITAL MESTRE VITALINO</v>
          </cell>
          <cell r="E2234" t="str">
            <v>VALDECI AMBROSIO DE OLIVEIRA FILHO</v>
          </cell>
          <cell r="F2234" t="str">
            <v>2 - Outros Profissionais da Saúde</v>
          </cell>
          <cell r="G2234" t="str">
            <v>223605</v>
          </cell>
          <cell r="H2234">
            <v>45352</v>
          </cell>
          <cell r="L2234">
            <v>113.3372377</v>
          </cell>
          <cell r="M2234">
            <v>3.42</v>
          </cell>
          <cell r="O2234">
            <v>1.35</v>
          </cell>
        </row>
        <row r="2235">
          <cell r="C2235" t="str">
            <v>HOSPITAL MESTRE VITALINO</v>
          </cell>
          <cell r="E2235" t="str">
            <v>VALDECI TENORIO DE SOUZA</v>
          </cell>
          <cell r="F2235" t="str">
            <v>3 - Administrativo</v>
          </cell>
          <cell r="G2235" t="str">
            <v>514320</v>
          </cell>
          <cell r="H2235">
            <v>45352</v>
          </cell>
          <cell r="L2235">
            <v>113.3372377</v>
          </cell>
          <cell r="M2235">
            <v>28.24</v>
          </cell>
          <cell r="O2235">
            <v>1.82</v>
          </cell>
          <cell r="R2235">
            <v>307.2</v>
          </cell>
          <cell r="S2235">
            <v>84.72</v>
          </cell>
        </row>
        <row r="2236">
          <cell r="C2236" t="str">
            <v>HOSPITAL MESTRE VITALINO</v>
          </cell>
          <cell r="E2236" t="str">
            <v>VALDEMAR ALFREDO DA SILVA JUNIOR</v>
          </cell>
          <cell r="F2236" t="str">
            <v>3 - Administrativo</v>
          </cell>
          <cell r="G2236" t="str">
            <v>514320</v>
          </cell>
          <cell r="H2236">
            <v>45352</v>
          </cell>
          <cell r="O2236">
            <v>1.82</v>
          </cell>
        </row>
        <row r="2237">
          <cell r="C2237" t="str">
            <v>HOSPITAL MESTRE VITALINO</v>
          </cell>
          <cell r="E2237" t="str">
            <v>VALDERICE MARIA DA SILVA</v>
          </cell>
          <cell r="F2237" t="str">
            <v>3 - Administrativo</v>
          </cell>
          <cell r="G2237" t="str">
            <v>411010</v>
          </cell>
          <cell r="H2237">
            <v>45352</v>
          </cell>
          <cell r="O2237">
            <v>1.82</v>
          </cell>
        </row>
        <row r="2238">
          <cell r="C2238" t="str">
            <v>HOSPITAL MESTRE VITALINO</v>
          </cell>
          <cell r="E2238" t="str">
            <v>VALERIA DA SILVA VIEIRA</v>
          </cell>
          <cell r="F2238" t="str">
            <v>2 - Outros Profissionais da Saúde</v>
          </cell>
          <cell r="G2238" t="str">
            <v>322205</v>
          </cell>
          <cell r="H2238">
            <v>45352</v>
          </cell>
          <cell r="L2238">
            <v>113.3372377</v>
          </cell>
          <cell r="M2238">
            <v>29.39</v>
          </cell>
          <cell r="O2238">
            <v>1.82</v>
          </cell>
          <cell r="Y2238">
            <v>1653.3100000000002</v>
          </cell>
          <cell r="AB2238" t="str">
            <v>PL14434</v>
          </cell>
        </row>
        <row r="2239">
          <cell r="C2239" t="str">
            <v>HOSPITAL MESTRE VITALINO</v>
          </cell>
          <cell r="E2239" t="str">
            <v>VALERIA DELMIRA MARINHO</v>
          </cell>
          <cell r="F2239" t="str">
            <v>3 - Administrativo</v>
          </cell>
          <cell r="G2239" t="str">
            <v>411010</v>
          </cell>
          <cell r="H2239">
            <v>45352</v>
          </cell>
          <cell r="O2239">
            <v>1.82</v>
          </cell>
          <cell r="R2239">
            <v>307.2</v>
          </cell>
          <cell r="S2239">
            <v>87.97</v>
          </cell>
        </row>
        <row r="2240">
          <cell r="C2240" t="str">
            <v>HOSPITAL MESTRE VITALINO</v>
          </cell>
          <cell r="E2240" t="str">
            <v>VALERIA MARIA DE LIMA</v>
          </cell>
          <cell r="F2240" t="str">
            <v>2 - Outros Profissionais da Saúde</v>
          </cell>
          <cell r="G2240" t="str">
            <v>322205</v>
          </cell>
          <cell r="H2240">
            <v>45352</v>
          </cell>
          <cell r="O2240">
            <v>1.82</v>
          </cell>
          <cell r="U2240">
            <v>77.55</v>
          </cell>
          <cell r="X2240" t="str">
            <v>AUX. CRECHE I</v>
          </cell>
          <cell r="Y2240">
            <v>1653.3100000000002</v>
          </cell>
          <cell r="AB2240" t="str">
            <v>PL14434</v>
          </cell>
        </row>
        <row r="2241">
          <cell r="C2241" t="str">
            <v>HOSPITAL MESTRE VITALINO</v>
          </cell>
          <cell r="E2241" t="str">
            <v>VALERIA SILVA VILA NOVA</v>
          </cell>
          <cell r="F2241" t="str">
            <v>2 - Outros Profissionais da Saúde</v>
          </cell>
          <cell r="G2241" t="str">
            <v>521130</v>
          </cell>
          <cell r="H2241">
            <v>45352</v>
          </cell>
          <cell r="L2241">
            <v>113.3372377</v>
          </cell>
          <cell r="M2241">
            <v>25.42</v>
          </cell>
          <cell r="O2241">
            <v>1.82</v>
          </cell>
        </row>
        <row r="2242">
          <cell r="C2242" t="str">
            <v>HOSPITAL MESTRE VITALINO</v>
          </cell>
          <cell r="E2242" t="str">
            <v>VALQUIRIA DA SILVA VITOR</v>
          </cell>
          <cell r="F2242" t="str">
            <v>2 - Outros Profissionais da Saúde</v>
          </cell>
          <cell r="G2242" t="str">
            <v>322205</v>
          </cell>
          <cell r="H2242">
            <v>45352</v>
          </cell>
          <cell r="L2242">
            <v>113.3372377</v>
          </cell>
          <cell r="M2242">
            <v>28.41</v>
          </cell>
          <cell r="O2242">
            <v>1.82</v>
          </cell>
          <cell r="R2242">
            <v>307.2</v>
          </cell>
          <cell r="S2242">
            <v>88.17</v>
          </cell>
          <cell r="Y2242">
            <v>1653.3100000000002</v>
          </cell>
          <cell r="AB2242" t="str">
            <v>PL14434</v>
          </cell>
        </row>
        <row r="2243">
          <cell r="C2243" t="str">
            <v>HOSPITAL MESTRE VITALINO</v>
          </cell>
          <cell r="E2243" t="str">
            <v>VANAILDA MARIA DA SILVA</v>
          </cell>
          <cell r="F2243" t="str">
            <v>2 - Outros Profissionais da Saúde</v>
          </cell>
          <cell r="G2243" t="str">
            <v>515205</v>
          </cell>
          <cell r="H2243">
            <v>45352</v>
          </cell>
          <cell r="L2243">
            <v>113.3372377</v>
          </cell>
          <cell r="M2243">
            <v>28.24</v>
          </cell>
          <cell r="O2243">
            <v>1.82</v>
          </cell>
        </row>
        <row r="2244">
          <cell r="C2244" t="str">
            <v>HOSPITAL MESTRE VITALINO</v>
          </cell>
          <cell r="E2244" t="str">
            <v>VANDEILDO VANDERLEY BEZERRA DE LIMA</v>
          </cell>
          <cell r="F2244" t="str">
            <v>3 - Administrativo</v>
          </cell>
          <cell r="G2244" t="str">
            <v>514320</v>
          </cell>
          <cell r="H2244">
            <v>45352</v>
          </cell>
          <cell r="L2244">
            <v>113.3372377</v>
          </cell>
          <cell r="M2244">
            <v>28.24</v>
          </cell>
          <cell r="O2244">
            <v>1.82</v>
          </cell>
        </row>
        <row r="2245">
          <cell r="C2245" t="str">
            <v>HOSPITAL MESTRE VITALINO</v>
          </cell>
          <cell r="E2245" t="str">
            <v>VANDERLANIO LUIZ BATISTA</v>
          </cell>
          <cell r="F2245" t="str">
            <v>3 - Administrativo</v>
          </cell>
          <cell r="G2245" t="str">
            <v>513505</v>
          </cell>
          <cell r="H2245">
            <v>45352</v>
          </cell>
          <cell r="L2245">
            <v>113.3372377</v>
          </cell>
          <cell r="M2245">
            <v>28.24</v>
          </cell>
          <cell r="O2245">
            <v>1.82</v>
          </cell>
        </row>
        <row r="2246">
          <cell r="C2246" t="str">
            <v>HOSPITAL MESTRE VITALINO</v>
          </cell>
          <cell r="E2246" t="str">
            <v>VANDICLEIDE CORDEIRO DE MENEZES</v>
          </cell>
          <cell r="F2246" t="str">
            <v>3 - Administrativo</v>
          </cell>
          <cell r="G2246" t="str">
            <v>514320</v>
          </cell>
          <cell r="H2246">
            <v>45352</v>
          </cell>
          <cell r="L2246">
            <v>113.3372377</v>
          </cell>
          <cell r="M2246">
            <v>28.24</v>
          </cell>
          <cell r="O2246">
            <v>1.82</v>
          </cell>
          <cell r="R2246">
            <v>307.2</v>
          </cell>
          <cell r="S2246">
            <v>84.72</v>
          </cell>
        </row>
        <row r="2247">
          <cell r="C2247" t="str">
            <v>HOSPITAL MESTRE VITALINO</v>
          </cell>
          <cell r="E2247" t="str">
            <v>VANESA BRAZ DE MEDEIROS</v>
          </cell>
          <cell r="F2247" t="str">
            <v>2 - Outros Profissionais da Saúde</v>
          </cell>
          <cell r="G2247" t="str">
            <v>322205</v>
          </cell>
          <cell r="H2247">
            <v>45352</v>
          </cell>
          <cell r="L2247">
            <v>113.3372377</v>
          </cell>
          <cell r="M2247">
            <v>27.43</v>
          </cell>
          <cell r="O2247">
            <v>1.82</v>
          </cell>
          <cell r="U2247">
            <v>77.55</v>
          </cell>
          <cell r="X2247" t="str">
            <v>AUX. CRECHE I</v>
          </cell>
          <cell r="Y2247">
            <v>1653.3100000000002</v>
          </cell>
          <cell r="AB2247" t="str">
            <v>PL14434</v>
          </cell>
        </row>
        <row r="2248">
          <cell r="C2248" t="str">
            <v>HOSPITAL MESTRE VITALINO</v>
          </cell>
          <cell r="E2248" t="str">
            <v>VANESSA CORDEIRO DOS SANTOS</v>
          </cell>
          <cell r="F2248" t="str">
            <v>2 - Outros Profissionais da Saúde</v>
          </cell>
          <cell r="G2248" t="str">
            <v>223505</v>
          </cell>
          <cell r="H2248">
            <v>45352</v>
          </cell>
          <cell r="O2248">
            <v>1.35</v>
          </cell>
          <cell r="Y2248">
            <v>972.42</v>
          </cell>
          <cell r="AB2248" t="str">
            <v>PL14434</v>
          </cell>
        </row>
        <row r="2249">
          <cell r="C2249" t="str">
            <v>HOSPITAL MESTRE VITALINO</v>
          </cell>
          <cell r="E2249" t="str">
            <v>VANESSA DA SILVA BEZERRA</v>
          </cell>
          <cell r="F2249" t="str">
            <v>2 - Outros Profissionais da Saúde</v>
          </cell>
          <cell r="G2249" t="str">
            <v>521130</v>
          </cell>
          <cell r="H2249">
            <v>45352</v>
          </cell>
          <cell r="O2249">
            <v>1.82</v>
          </cell>
        </row>
        <row r="2250">
          <cell r="C2250" t="str">
            <v>HOSPITAL MESTRE VITALINO</v>
          </cell>
          <cell r="E2250" t="str">
            <v>VANESSA DA SILVA ROSENDO</v>
          </cell>
          <cell r="F2250" t="str">
            <v>2 - Outros Profissionais da Saúde</v>
          </cell>
          <cell r="G2250" t="str">
            <v>322205</v>
          </cell>
          <cell r="H2250">
            <v>45352</v>
          </cell>
          <cell r="O2250">
            <v>1.82</v>
          </cell>
          <cell r="Y2250">
            <v>1653.3100000000002</v>
          </cell>
          <cell r="AB2250" t="str">
            <v>PL14434</v>
          </cell>
        </row>
        <row r="2251">
          <cell r="C2251" t="str">
            <v>HOSPITAL MESTRE VITALINO</v>
          </cell>
          <cell r="E2251" t="str">
            <v>VANESSA DE DEUS ALENCAR</v>
          </cell>
          <cell r="F2251" t="str">
            <v>2 - Outros Profissionais da Saúde</v>
          </cell>
          <cell r="G2251" t="str">
            <v>322205</v>
          </cell>
          <cell r="H2251">
            <v>45352</v>
          </cell>
          <cell r="L2251">
            <v>113.3372377</v>
          </cell>
          <cell r="M2251">
            <v>29.39</v>
          </cell>
          <cell r="O2251">
            <v>1.82</v>
          </cell>
          <cell r="Y2251">
            <v>1653.3100000000002</v>
          </cell>
          <cell r="AB2251" t="str">
            <v>PL14434</v>
          </cell>
        </row>
        <row r="2252">
          <cell r="C2252" t="str">
            <v>HOSPITAL MESTRE VITALINO</v>
          </cell>
          <cell r="E2252" t="str">
            <v>VANESSA FALCAO GONCALVES</v>
          </cell>
          <cell r="F2252" t="str">
            <v>3 - Administrativo</v>
          </cell>
          <cell r="G2252" t="str">
            <v>413105</v>
          </cell>
          <cell r="H2252">
            <v>45352</v>
          </cell>
          <cell r="L2252">
            <v>113.3372377</v>
          </cell>
          <cell r="M2252">
            <v>37.64</v>
          </cell>
          <cell r="O2252">
            <v>1.82</v>
          </cell>
        </row>
        <row r="2253">
          <cell r="C2253" t="str">
            <v>HOSPITAL MESTRE VITALINO</v>
          </cell>
          <cell r="E2253" t="str">
            <v>VANESSA FERREIRA DE SOUZA</v>
          </cell>
          <cell r="F2253" t="str">
            <v>3 - Administrativo</v>
          </cell>
          <cell r="G2253" t="str">
            <v>514320</v>
          </cell>
          <cell r="H2253">
            <v>45352</v>
          </cell>
          <cell r="O2253">
            <v>1.82</v>
          </cell>
        </row>
        <row r="2254">
          <cell r="C2254" t="str">
            <v>HOSPITAL MESTRE VITALINO</v>
          </cell>
          <cell r="E2254" t="str">
            <v>VANESSA HERONILDA DA SILVA</v>
          </cell>
          <cell r="F2254" t="str">
            <v>2 - Outros Profissionais da Saúde</v>
          </cell>
          <cell r="G2254" t="str">
            <v>223505</v>
          </cell>
          <cell r="H2254">
            <v>45352</v>
          </cell>
          <cell r="O2254">
            <v>1.35</v>
          </cell>
          <cell r="U2254">
            <v>120.26</v>
          </cell>
          <cell r="X2254" t="str">
            <v>AUX. CRECHE I</v>
          </cell>
        </row>
        <row r="2255">
          <cell r="C2255" t="str">
            <v>HOSPITAL MESTRE VITALINO</v>
          </cell>
          <cell r="E2255" t="str">
            <v>VANESSA IVANI DA SILVA PORTELA</v>
          </cell>
          <cell r="F2255" t="str">
            <v>2 - Outros Profissionais da Saúde</v>
          </cell>
          <cell r="G2255" t="str">
            <v>223605</v>
          </cell>
          <cell r="H2255">
            <v>45352</v>
          </cell>
          <cell r="L2255">
            <v>113.3372377</v>
          </cell>
          <cell r="M2255">
            <v>3.54</v>
          </cell>
          <cell r="O2255">
            <v>1.35</v>
          </cell>
        </row>
        <row r="2256">
          <cell r="C2256" t="str">
            <v>HOSPITAL MESTRE VITALINO</v>
          </cell>
          <cell r="E2256" t="str">
            <v>VANESSA KETILIN DE LIMA</v>
          </cell>
          <cell r="F2256" t="str">
            <v>2 - Outros Profissionais da Saúde</v>
          </cell>
          <cell r="G2256" t="str">
            <v>322205</v>
          </cell>
          <cell r="H2256">
            <v>45352</v>
          </cell>
          <cell r="L2256">
            <v>113.3372377</v>
          </cell>
          <cell r="M2256">
            <v>29.39</v>
          </cell>
          <cell r="O2256">
            <v>1.82</v>
          </cell>
          <cell r="U2256">
            <v>77.55</v>
          </cell>
          <cell r="X2256" t="str">
            <v>AUX. CRECHE I</v>
          </cell>
          <cell r="Y2256">
            <v>1653.3100000000002</v>
          </cell>
          <cell r="AB2256" t="str">
            <v>PL14434</v>
          </cell>
        </row>
        <row r="2257">
          <cell r="C2257" t="str">
            <v>HOSPITAL MESTRE VITALINO</v>
          </cell>
          <cell r="E2257" t="str">
            <v>VANESSA LAIS DA SILVA NASCIMENTO</v>
          </cell>
          <cell r="F2257" t="str">
            <v>2 - Outros Profissionais da Saúde</v>
          </cell>
          <cell r="G2257" t="str">
            <v>223505</v>
          </cell>
          <cell r="H2257">
            <v>45352</v>
          </cell>
          <cell r="L2257">
            <v>113.3372377</v>
          </cell>
          <cell r="M2257">
            <v>4.1100000000000003</v>
          </cell>
          <cell r="O2257">
            <v>1.35</v>
          </cell>
          <cell r="Y2257">
            <v>972.42</v>
          </cell>
          <cell r="AB2257" t="str">
            <v>PL14434</v>
          </cell>
        </row>
        <row r="2258">
          <cell r="C2258" t="str">
            <v>HOSPITAL MESTRE VITALINO</v>
          </cell>
          <cell r="E2258" t="str">
            <v>VANESSA MARIA DA SILVA</v>
          </cell>
          <cell r="F2258" t="str">
            <v>2 - Outros Profissionais da Saúde</v>
          </cell>
          <cell r="G2258" t="str">
            <v>322205</v>
          </cell>
          <cell r="H2258">
            <v>45352</v>
          </cell>
          <cell r="L2258">
            <v>113.3372377</v>
          </cell>
          <cell r="M2258">
            <v>29.39</v>
          </cell>
          <cell r="O2258">
            <v>1.82</v>
          </cell>
          <cell r="R2258">
            <v>403.2</v>
          </cell>
          <cell r="S2258">
            <v>88.17</v>
          </cell>
          <cell r="Y2258">
            <v>1653.3100000000002</v>
          </cell>
          <cell r="AB2258" t="str">
            <v>PL14434</v>
          </cell>
        </row>
        <row r="2259">
          <cell r="C2259" t="str">
            <v>HOSPITAL MESTRE VITALINO</v>
          </cell>
          <cell r="E2259" t="str">
            <v>VANESSA NADYELLE DE OLIVEIRA SILVA</v>
          </cell>
          <cell r="F2259" t="str">
            <v>2 - Outros Profissionais da Saúde</v>
          </cell>
          <cell r="G2259" t="str">
            <v>322205</v>
          </cell>
          <cell r="H2259">
            <v>45352</v>
          </cell>
          <cell r="L2259">
            <v>113.3372377</v>
          </cell>
          <cell r="M2259">
            <v>29.39</v>
          </cell>
          <cell r="O2259">
            <v>1.82</v>
          </cell>
          <cell r="R2259">
            <v>403.2</v>
          </cell>
          <cell r="S2259">
            <v>88.17</v>
          </cell>
          <cell r="Y2259">
            <v>1653.3100000000002</v>
          </cell>
          <cell r="AB2259" t="str">
            <v>PL14434</v>
          </cell>
        </row>
        <row r="2260">
          <cell r="C2260" t="str">
            <v>HOSPITAL MESTRE VITALINO</v>
          </cell>
          <cell r="E2260" t="str">
            <v>VANESSA PRISCILA DA SILVA SOUZA</v>
          </cell>
          <cell r="F2260" t="str">
            <v>2 - Outros Profissionais da Saúde</v>
          </cell>
          <cell r="G2260" t="str">
            <v>223505</v>
          </cell>
          <cell r="H2260">
            <v>45352</v>
          </cell>
          <cell r="L2260">
            <v>113.3372377</v>
          </cell>
          <cell r="M2260">
            <v>4.1100000000000003</v>
          </cell>
          <cell r="O2260">
            <v>1.35</v>
          </cell>
          <cell r="R2260">
            <v>115.2</v>
          </cell>
          <cell r="S2260">
            <v>115.2</v>
          </cell>
          <cell r="Y2260">
            <v>972.42</v>
          </cell>
          <cell r="AB2260" t="str">
            <v>PL14434</v>
          </cell>
        </row>
        <row r="2261">
          <cell r="C2261" t="str">
            <v>HOSPITAL MESTRE VITALINO</v>
          </cell>
          <cell r="E2261" t="str">
            <v>VANESSA TAMYRIS PIMENTEL DE SOBRAL</v>
          </cell>
          <cell r="F2261" t="str">
            <v>2 - Outros Profissionais da Saúde</v>
          </cell>
          <cell r="G2261" t="str">
            <v>322205</v>
          </cell>
          <cell r="H2261">
            <v>45352</v>
          </cell>
          <cell r="O2261">
            <v>1.82</v>
          </cell>
          <cell r="Y2261">
            <v>1653.3100000000002</v>
          </cell>
          <cell r="AB2261" t="str">
            <v>PL14434</v>
          </cell>
        </row>
        <row r="2262">
          <cell r="C2262" t="str">
            <v>HOSPITAL MESTRE VITALINO</v>
          </cell>
          <cell r="E2262" t="str">
            <v>VANIA LIMA DE BRITO</v>
          </cell>
          <cell r="F2262" t="str">
            <v>2 - Outros Profissionais da Saúde</v>
          </cell>
          <cell r="G2262" t="str">
            <v>223505</v>
          </cell>
          <cell r="H2262">
            <v>45352</v>
          </cell>
          <cell r="L2262">
            <v>113.3372377</v>
          </cell>
          <cell r="M2262">
            <v>4.1100000000000003</v>
          </cell>
          <cell r="O2262">
            <v>1.35</v>
          </cell>
          <cell r="Y2262">
            <v>972.42</v>
          </cell>
          <cell r="AB2262" t="str">
            <v>PL14434</v>
          </cell>
        </row>
        <row r="2263">
          <cell r="C2263" t="str">
            <v>HOSPITAL MESTRE VITALINO</v>
          </cell>
          <cell r="E2263" t="str">
            <v>VANIELY CUNHA DE SOUSA</v>
          </cell>
          <cell r="F2263" t="str">
            <v>2 - Outros Profissionais da Saúde</v>
          </cell>
          <cell r="G2263" t="str">
            <v>223605</v>
          </cell>
          <cell r="H2263">
            <v>45352</v>
          </cell>
          <cell r="L2263">
            <v>113.3372377</v>
          </cell>
          <cell r="M2263">
            <v>0.12</v>
          </cell>
          <cell r="O2263">
            <v>1.35</v>
          </cell>
        </row>
        <row r="2264">
          <cell r="C2264" t="str">
            <v>HOSPITAL MESTRE VITALINO</v>
          </cell>
          <cell r="E2264" t="str">
            <v>VEITIHAN MAHARA OLIVEIRA DA SILVA</v>
          </cell>
          <cell r="F2264" t="str">
            <v>2 - Outros Profissionais da Saúde</v>
          </cell>
          <cell r="G2264" t="str">
            <v>223505</v>
          </cell>
          <cell r="H2264">
            <v>45352</v>
          </cell>
          <cell r="L2264">
            <v>113.3372377</v>
          </cell>
          <cell r="M2264">
            <v>3.85</v>
          </cell>
          <cell r="O2264">
            <v>1.35</v>
          </cell>
          <cell r="Y2264">
            <v>1130.8899999999999</v>
          </cell>
          <cell r="AB2264" t="str">
            <v>PL14434</v>
          </cell>
        </row>
        <row r="2265">
          <cell r="C2265" t="str">
            <v>HOSPITAL MESTRE VITALINO</v>
          </cell>
          <cell r="E2265" t="str">
            <v>VERA LUCIA PAIXAO SILVA</v>
          </cell>
          <cell r="F2265" t="str">
            <v>3 - Administrativo</v>
          </cell>
          <cell r="G2265" t="str">
            <v>513505</v>
          </cell>
          <cell r="H2265">
            <v>45352</v>
          </cell>
          <cell r="L2265">
            <v>113.3372377</v>
          </cell>
          <cell r="M2265">
            <v>21.65</v>
          </cell>
          <cell r="O2265">
            <v>1.82</v>
          </cell>
          <cell r="R2265">
            <v>307.2</v>
          </cell>
          <cell r="S2265">
            <v>84.72</v>
          </cell>
        </row>
        <row r="2266">
          <cell r="C2266" t="str">
            <v>HOSPITAL MESTRE VITALINO</v>
          </cell>
          <cell r="E2266" t="str">
            <v>VERICIA DE ALMEIDA SILVA</v>
          </cell>
          <cell r="F2266" t="str">
            <v>2 - Outros Profissionais da Saúde</v>
          </cell>
          <cell r="G2266" t="str">
            <v>322205</v>
          </cell>
          <cell r="H2266">
            <v>45352</v>
          </cell>
          <cell r="L2266">
            <v>113.3372377</v>
          </cell>
          <cell r="M2266">
            <v>28.41</v>
          </cell>
          <cell r="O2266">
            <v>1.82</v>
          </cell>
          <cell r="U2266">
            <v>77.55</v>
          </cell>
          <cell r="X2266" t="str">
            <v>AUX. CRECHE I</v>
          </cell>
          <cell r="Y2266">
            <v>1653.3100000000002</v>
          </cell>
          <cell r="AB2266" t="str">
            <v>PL14434</v>
          </cell>
        </row>
        <row r="2267">
          <cell r="C2267" t="str">
            <v>HOSPITAL MESTRE VITALINO</v>
          </cell>
          <cell r="E2267" t="str">
            <v>VERONICA LEONARDO DOS SANTOS</v>
          </cell>
          <cell r="F2267" t="str">
            <v>2 - Outros Profissionais da Saúde</v>
          </cell>
          <cell r="G2267" t="str">
            <v>322205</v>
          </cell>
          <cell r="H2267">
            <v>45352</v>
          </cell>
          <cell r="O2267">
            <v>1.82</v>
          </cell>
          <cell r="Y2267">
            <v>1653.3100000000002</v>
          </cell>
          <cell r="AB2267" t="str">
            <v>PL14434</v>
          </cell>
        </row>
        <row r="2268">
          <cell r="C2268" t="str">
            <v>HOSPITAL MESTRE VITALINO</v>
          </cell>
          <cell r="E2268" t="str">
            <v>VERONICA MARIA DE FREITAS</v>
          </cell>
          <cell r="F2268" t="str">
            <v>2 - Outros Profissionais da Saúde</v>
          </cell>
          <cell r="G2268" t="str">
            <v>322205</v>
          </cell>
          <cell r="H2268">
            <v>45352</v>
          </cell>
          <cell r="L2268">
            <v>113.3372377</v>
          </cell>
          <cell r="M2268">
            <v>20.57</v>
          </cell>
          <cell r="O2268">
            <v>1.82</v>
          </cell>
          <cell r="Y2268">
            <v>1653.3100000000002</v>
          </cell>
          <cell r="AB2268" t="str">
            <v>PL14434</v>
          </cell>
        </row>
        <row r="2269">
          <cell r="C2269" t="str">
            <v>HOSPITAL MESTRE VITALINO</v>
          </cell>
          <cell r="E2269" t="str">
            <v>VERONICA NEUZA DA SILVA SOUZA</v>
          </cell>
          <cell r="F2269" t="str">
            <v>3 - Administrativo</v>
          </cell>
          <cell r="G2269" t="str">
            <v>513430</v>
          </cell>
          <cell r="H2269">
            <v>45352</v>
          </cell>
          <cell r="O2269">
            <v>1.82</v>
          </cell>
          <cell r="U2269">
            <v>2.7</v>
          </cell>
          <cell r="X2269" t="str">
            <v>AUX. CRECHE I</v>
          </cell>
        </row>
        <row r="2270">
          <cell r="C2270" t="str">
            <v>HOSPITAL MESTRE VITALINO</v>
          </cell>
          <cell r="E2270" t="str">
            <v>VERONICA VALERIA TEIXEIRA DA SILVA</v>
          </cell>
          <cell r="F2270" t="str">
            <v>3 - Administrativo</v>
          </cell>
          <cell r="G2270" t="str">
            <v>763305</v>
          </cell>
          <cell r="H2270">
            <v>45352</v>
          </cell>
          <cell r="L2270">
            <v>113.3372377</v>
          </cell>
          <cell r="M2270">
            <v>28.24</v>
          </cell>
          <cell r="O2270">
            <v>1.82</v>
          </cell>
        </row>
        <row r="2271">
          <cell r="C2271" t="str">
            <v>HOSPITAL MESTRE VITALINO</v>
          </cell>
          <cell r="E2271" t="str">
            <v>VERUALDO RODRIGUES DA SILVA</v>
          </cell>
          <cell r="F2271" t="str">
            <v>3 - Administrativo</v>
          </cell>
          <cell r="G2271" t="str">
            <v>312105</v>
          </cell>
          <cell r="H2271">
            <v>45352</v>
          </cell>
          <cell r="L2271">
            <v>113.3372377</v>
          </cell>
          <cell r="M2271">
            <v>35.799999999999997</v>
          </cell>
          <cell r="O2271">
            <v>1.82</v>
          </cell>
          <cell r="U2271">
            <v>49.5</v>
          </cell>
          <cell r="X2271" t="str">
            <v>AUX DE FERRAMENTA</v>
          </cell>
        </row>
        <row r="2272">
          <cell r="C2272" t="str">
            <v>HOSPITAL MESTRE VITALINO</v>
          </cell>
          <cell r="E2272" t="str">
            <v>VICTOR HUGO SILVA OLIVARES</v>
          </cell>
          <cell r="F2272" t="str">
            <v>2 - Outros Profissionais da Saúde</v>
          </cell>
          <cell r="G2272" t="str">
            <v>521130</v>
          </cell>
          <cell r="H2272">
            <v>45352</v>
          </cell>
          <cell r="O2272">
            <v>1.82</v>
          </cell>
        </row>
        <row r="2273">
          <cell r="C2273" t="str">
            <v>HOSPITAL MESTRE VITALINO</v>
          </cell>
          <cell r="E2273" t="str">
            <v>VICTOR LEITE TEIXEIRA</v>
          </cell>
          <cell r="F2273" t="str">
            <v>1 - Médico</v>
          </cell>
          <cell r="G2273" t="str">
            <v>225124</v>
          </cell>
          <cell r="H2273">
            <v>45352</v>
          </cell>
          <cell r="L2273">
            <v>113.3372377</v>
          </cell>
          <cell r="M2273">
            <v>4.24</v>
          </cell>
          <cell r="O2273">
            <v>5.77</v>
          </cell>
          <cell r="P2273">
            <v>1.23</v>
          </cell>
        </row>
        <row r="2274">
          <cell r="C2274" t="str">
            <v>HOSPITAL MESTRE VITALINO</v>
          </cell>
          <cell r="E2274" t="str">
            <v>VICTOR MELO FRANCA CAMPOS</v>
          </cell>
          <cell r="F2274" t="str">
            <v>1 - Médico</v>
          </cell>
          <cell r="G2274" t="str">
            <v>225225</v>
          </cell>
          <cell r="H2274">
            <v>45352</v>
          </cell>
          <cell r="L2274">
            <v>113.3372377</v>
          </cell>
          <cell r="M2274">
            <v>4.09</v>
          </cell>
          <cell r="O2274">
            <v>5.77</v>
          </cell>
          <cell r="P2274">
            <v>1.23</v>
          </cell>
        </row>
        <row r="2275">
          <cell r="C2275" t="str">
            <v>HOSPITAL MESTRE VITALINO</v>
          </cell>
          <cell r="E2275" t="str">
            <v>VICTOR REGIS CAROCA</v>
          </cell>
          <cell r="F2275" t="str">
            <v>1 - Médico</v>
          </cell>
          <cell r="G2275" t="str">
            <v>225150</v>
          </cell>
          <cell r="H2275">
            <v>45352</v>
          </cell>
          <cell r="L2275">
            <v>113.3372377</v>
          </cell>
          <cell r="M2275">
            <v>4.24</v>
          </cell>
          <cell r="O2275">
            <v>5.77</v>
          </cell>
          <cell r="P2275">
            <v>1.23</v>
          </cell>
        </row>
        <row r="2276">
          <cell r="C2276" t="str">
            <v>HOSPITAL MESTRE VITALINO</v>
          </cell>
          <cell r="E2276" t="str">
            <v>VICTORIA ARIELL ALMEIDA DA SILVA</v>
          </cell>
          <cell r="F2276" t="str">
            <v>2 - Outros Profissionais da Saúde</v>
          </cell>
          <cell r="G2276" t="str">
            <v>322205</v>
          </cell>
          <cell r="H2276">
            <v>45352</v>
          </cell>
          <cell r="L2276">
            <v>113.3372377</v>
          </cell>
          <cell r="M2276">
            <v>29.39</v>
          </cell>
          <cell r="O2276">
            <v>1.82</v>
          </cell>
          <cell r="U2276">
            <v>77.55</v>
          </cell>
          <cell r="X2276" t="str">
            <v>AUX. CRECHE I</v>
          </cell>
          <cell r="Y2276">
            <v>1653.3100000000002</v>
          </cell>
          <cell r="AB2276" t="str">
            <v>PL14434</v>
          </cell>
        </row>
        <row r="2277">
          <cell r="C2277" t="str">
            <v>HOSPITAL MESTRE VITALINO</v>
          </cell>
          <cell r="E2277" t="str">
            <v>VICTORIA FERNANDA PEREIRA DE LIMA</v>
          </cell>
          <cell r="F2277" t="str">
            <v>2 - Outros Profissionais da Saúde</v>
          </cell>
          <cell r="G2277" t="str">
            <v>521130</v>
          </cell>
          <cell r="H2277">
            <v>45352</v>
          </cell>
          <cell r="O2277">
            <v>1.82</v>
          </cell>
        </row>
        <row r="2278">
          <cell r="C2278" t="str">
            <v>HOSPITAL MESTRE VITALINO</v>
          </cell>
          <cell r="E2278" t="str">
            <v>VILMA MARIA XAVIER DA SILVA DE ALMEIDA</v>
          </cell>
          <cell r="F2278" t="str">
            <v>3 - Administrativo</v>
          </cell>
          <cell r="G2278" t="str">
            <v>763305</v>
          </cell>
          <cell r="H2278">
            <v>45352</v>
          </cell>
          <cell r="O2278">
            <v>1.82</v>
          </cell>
          <cell r="R2278">
            <v>307.2</v>
          </cell>
          <cell r="S2278">
            <v>84.72</v>
          </cell>
        </row>
        <row r="2279">
          <cell r="C2279" t="str">
            <v>HOSPITAL MESTRE VITALINO</v>
          </cell>
          <cell r="E2279" t="str">
            <v>VINNICIUS GALVAO FERREIRA</v>
          </cell>
          <cell r="F2279" t="str">
            <v>3 - Administrativo</v>
          </cell>
          <cell r="G2279" t="str">
            <v>413110</v>
          </cell>
          <cell r="H2279">
            <v>45352</v>
          </cell>
          <cell r="O2279">
            <v>1.82</v>
          </cell>
          <cell r="R2279">
            <v>201.6</v>
          </cell>
          <cell r="S2279">
            <v>87.97</v>
          </cell>
        </row>
        <row r="2280">
          <cell r="C2280" t="str">
            <v>HOSPITAL MESTRE VITALINO</v>
          </cell>
          <cell r="E2280" t="str">
            <v>VIOLETA CANEJO ROSSE</v>
          </cell>
          <cell r="F2280" t="str">
            <v>1 - Médico</v>
          </cell>
          <cell r="G2280" t="str">
            <v>225125</v>
          </cell>
          <cell r="H2280">
            <v>45352</v>
          </cell>
          <cell r="O2280">
            <v>5.77</v>
          </cell>
          <cell r="P2280">
            <v>1.23</v>
          </cell>
        </row>
        <row r="2281">
          <cell r="C2281" t="str">
            <v>HOSPITAL MESTRE VITALINO</v>
          </cell>
          <cell r="E2281" t="str">
            <v>VITOR BEZERRA DE MELO</v>
          </cell>
          <cell r="F2281" t="str">
            <v>1 - Médico</v>
          </cell>
          <cell r="G2281" t="str">
            <v>225225</v>
          </cell>
          <cell r="H2281">
            <v>45352</v>
          </cell>
          <cell r="L2281">
            <v>113.3372377</v>
          </cell>
          <cell r="M2281">
            <v>2.12</v>
          </cell>
          <cell r="O2281">
            <v>5.77</v>
          </cell>
          <cell r="P2281">
            <v>1.23</v>
          </cell>
        </row>
        <row r="2282">
          <cell r="C2282" t="str">
            <v>HOSPITAL MESTRE VITALINO</v>
          </cell>
          <cell r="E2282" t="str">
            <v>VITORIA GONCALVES DOS SANTOS</v>
          </cell>
          <cell r="F2282" t="str">
            <v>2 - Outros Profissionais da Saúde</v>
          </cell>
          <cell r="G2282" t="str">
            <v>223810</v>
          </cell>
          <cell r="H2282">
            <v>45352</v>
          </cell>
          <cell r="L2282">
            <v>113.3372377</v>
          </cell>
          <cell r="M2282">
            <v>47.84</v>
          </cell>
          <cell r="O2282">
            <v>1.82</v>
          </cell>
        </row>
        <row r="2283">
          <cell r="C2283" t="str">
            <v>HOSPITAL MESTRE VITALINO</v>
          </cell>
          <cell r="E2283" t="str">
            <v>VITORIA PATRICIA MIGUEL DA SILVA</v>
          </cell>
          <cell r="F2283" t="str">
            <v>2 - Outros Profissionais da Saúde</v>
          </cell>
          <cell r="G2283" t="str">
            <v>322205</v>
          </cell>
          <cell r="H2283">
            <v>45352</v>
          </cell>
          <cell r="L2283">
            <v>113.3372377</v>
          </cell>
          <cell r="M2283">
            <v>29.39</v>
          </cell>
          <cell r="O2283">
            <v>1.82</v>
          </cell>
          <cell r="R2283">
            <v>153.6</v>
          </cell>
          <cell r="S2283">
            <v>88.17</v>
          </cell>
          <cell r="Y2283">
            <v>1653.3100000000002</v>
          </cell>
          <cell r="AB2283" t="str">
            <v>PL14434</v>
          </cell>
        </row>
        <row r="2284">
          <cell r="C2284" t="str">
            <v>HOSPITAL MESTRE VITALINO</v>
          </cell>
          <cell r="E2284" t="str">
            <v>VITORIA REGINA SILVA SANTOS</v>
          </cell>
          <cell r="F2284" t="str">
            <v>2 - Outros Profissionais da Saúde</v>
          </cell>
          <cell r="G2284" t="str">
            <v>521130</v>
          </cell>
          <cell r="H2284">
            <v>45352</v>
          </cell>
          <cell r="L2284">
            <v>113.3372377</v>
          </cell>
          <cell r="M2284">
            <v>28.24</v>
          </cell>
          <cell r="O2284">
            <v>1.82</v>
          </cell>
        </row>
        <row r="2285">
          <cell r="C2285" t="str">
            <v>HOSPITAL MESTRE VITALINO</v>
          </cell>
          <cell r="E2285" t="str">
            <v>VITORIA SUE HELLEM LINS DE ARAUJO PINHEIRO</v>
          </cell>
          <cell r="F2285" t="str">
            <v>2 - Outros Profissionais da Saúde</v>
          </cell>
          <cell r="G2285" t="str">
            <v>322205</v>
          </cell>
          <cell r="H2285">
            <v>45352</v>
          </cell>
          <cell r="O2285">
            <v>1.82</v>
          </cell>
          <cell r="Y2285">
            <v>1653.3100000000002</v>
          </cell>
          <cell r="AB2285" t="str">
            <v>PL14434</v>
          </cell>
        </row>
        <row r="2286">
          <cell r="C2286" t="str">
            <v>HOSPITAL MESTRE VITALINO</v>
          </cell>
          <cell r="E2286" t="str">
            <v>VIVIA DE AMORIM LIRA</v>
          </cell>
          <cell r="F2286" t="str">
            <v>2 - Outros Profissionais da Saúde</v>
          </cell>
          <cell r="G2286" t="str">
            <v>322205</v>
          </cell>
          <cell r="H2286">
            <v>45352</v>
          </cell>
          <cell r="O2286">
            <v>1.82</v>
          </cell>
          <cell r="Y2286">
            <v>1653.3100000000002</v>
          </cell>
          <cell r="AB2286" t="str">
            <v>PL14434</v>
          </cell>
        </row>
        <row r="2287">
          <cell r="C2287" t="str">
            <v>HOSPITAL MESTRE VITALINO</v>
          </cell>
          <cell r="E2287" t="str">
            <v>VIVIAN MARIA DE ASSIS MOURA SILVA</v>
          </cell>
          <cell r="F2287" t="str">
            <v>2 - Outros Profissionais da Saúde</v>
          </cell>
          <cell r="G2287" t="str">
            <v>322205</v>
          </cell>
          <cell r="H2287">
            <v>45352</v>
          </cell>
          <cell r="L2287">
            <v>113.3372377</v>
          </cell>
          <cell r="M2287">
            <v>29.39</v>
          </cell>
          <cell r="O2287">
            <v>1.82</v>
          </cell>
          <cell r="Y2287">
            <v>1653.3100000000002</v>
          </cell>
          <cell r="AB2287" t="str">
            <v>PL14434</v>
          </cell>
        </row>
        <row r="2288">
          <cell r="C2288" t="str">
            <v>HOSPITAL MESTRE VITALINO</v>
          </cell>
          <cell r="E2288" t="str">
            <v>VIVIANA ALEXANDRE DE LIMA MEDEIROS</v>
          </cell>
          <cell r="F2288" t="str">
            <v>2 - Outros Profissionais da Saúde</v>
          </cell>
          <cell r="G2288" t="str">
            <v>322205</v>
          </cell>
          <cell r="H2288">
            <v>45352</v>
          </cell>
          <cell r="L2288">
            <v>113.3372377</v>
          </cell>
          <cell r="M2288">
            <v>27.43</v>
          </cell>
          <cell r="O2288">
            <v>1.82</v>
          </cell>
          <cell r="Y2288">
            <v>1653.3100000000002</v>
          </cell>
          <cell r="AB2288" t="str">
            <v>PL14434</v>
          </cell>
        </row>
        <row r="2289">
          <cell r="C2289" t="str">
            <v>HOSPITAL MESTRE VITALINO</v>
          </cell>
          <cell r="E2289" t="str">
            <v>VIVIANA DE ASSIS MOURA</v>
          </cell>
          <cell r="F2289" t="str">
            <v>2 - Outros Profissionais da Saúde</v>
          </cell>
          <cell r="G2289" t="str">
            <v>322205</v>
          </cell>
          <cell r="H2289">
            <v>45352</v>
          </cell>
          <cell r="L2289">
            <v>113.3372377</v>
          </cell>
          <cell r="M2289">
            <v>29.39</v>
          </cell>
          <cell r="O2289">
            <v>1.82</v>
          </cell>
          <cell r="Y2289">
            <v>1653.3100000000002</v>
          </cell>
          <cell r="AB2289" t="str">
            <v>PL14434</v>
          </cell>
        </row>
        <row r="2290">
          <cell r="C2290" t="str">
            <v>HOSPITAL MESTRE VITALINO</v>
          </cell>
          <cell r="E2290" t="str">
            <v>VIVIANE DA SILVA MATEUS</v>
          </cell>
          <cell r="F2290" t="str">
            <v>2 - Outros Profissionais da Saúde</v>
          </cell>
          <cell r="G2290" t="str">
            <v>322205</v>
          </cell>
          <cell r="H2290">
            <v>45352</v>
          </cell>
          <cell r="O2290">
            <v>1.82</v>
          </cell>
        </row>
        <row r="2291">
          <cell r="C2291" t="str">
            <v>HOSPITAL MESTRE VITALINO</v>
          </cell>
          <cell r="E2291" t="str">
            <v>VIVIANE MARIA DE LIMA</v>
          </cell>
          <cell r="F2291" t="str">
            <v>2 - Outros Profissionais da Saúde</v>
          </cell>
          <cell r="G2291" t="str">
            <v>322205</v>
          </cell>
          <cell r="H2291">
            <v>45352</v>
          </cell>
          <cell r="O2291">
            <v>1.82</v>
          </cell>
          <cell r="Y2291">
            <v>1653.3100000000002</v>
          </cell>
          <cell r="AB2291" t="str">
            <v>PL14434</v>
          </cell>
        </row>
        <row r="2292">
          <cell r="C2292" t="str">
            <v>HOSPITAL MESTRE VITALINO</v>
          </cell>
          <cell r="E2292" t="str">
            <v>VIVIANE MARIA DOS SANTOS SILVA</v>
          </cell>
          <cell r="F2292" t="str">
            <v>2 - Outros Profissionais da Saúde</v>
          </cell>
          <cell r="G2292" t="str">
            <v>322205</v>
          </cell>
          <cell r="H2292">
            <v>45352</v>
          </cell>
          <cell r="O2292">
            <v>1.82</v>
          </cell>
          <cell r="R2292">
            <v>307.2</v>
          </cell>
          <cell r="S2292">
            <v>88.17</v>
          </cell>
          <cell r="Y2292">
            <v>1653.3100000000002</v>
          </cell>
          <cell r="AB2292" t="str">
            <v>PL14434</v>
          </cell>
        </row>
        <row r="2293">
          <cell r="C2293" t="str">
            <v>HOSPITAL MESTRE VITALINO</v>
          </cell>
          <cell r="E2293" t="str">
            <v>VIVIANE SOUZA DA SILVA</v>
          </cell>
          <cell r="F2293" t="str">
            <v>2 - Outros Profissionais da Saúde</v>
          </cell>
          <cell r="G2293" t="str">
            <v>322205</v>
          </cell>
          <cell r="H2293">
            <v>45352</v>
          </cell>
          <cell r="L2293">
            <v>113.3372377</v>
          </cell>
          <cell r="M2293">
            <v>29.39</v>
          </cell>
          <cell r="O2293">
            <v>1.82</v>
          </cell>
          <cell r="R2293">
            <v>153.6</v>
          </cell>
          <cell r="S2293">
            <v>88.17</v>
          </cell>
          <cell r="Y2293">
            <v>1653.3100000000002</v>
          </cell>
          <cell r="AB2293" t="str">
            <v>PL14434</v>
          </cell>
        </row>
        <row r="2294">
          <cell r="C2294" t="str">
            <v>HOSPITAL MESTRE VITALINO</v>
          </cell>
          <cell r="E2294" t="str">
            <v>VIVIANE VIANA DUDA ARRUDA</v>
          </cell>
          <cell r="F2294" t="str">
            <v>2 - Outros Profissionais da Saúde</v>
          </cell>
          <cell r="G2294" t="str">
            <v>223505</v>
          </cell>
          <cell r="H2294">
            <v>45352</v>
          </cell>
          <cell r="L2294">
            <v>113.3372377</v>
          </cell>
          <cell r="M2294">
            <v>3.97</v>
          </cell>
          <cell r="O2294">
            <v>1.35</v>
          </cell>
          <cell r="Y2294">
            <v>972.42</v>
          </cell>
          <cell r="AB2294" t="str">
            <v>PL14434</v>
          </cell>
        </row>
        <row r="2295">
          <cell r="C2295" t="str">
            <v>HOSPITAL MESTRE VITALINO</v>
          </cell>
          <cell r="E2295" t="str">
            <v>WALDENIO SOARES DA SILVA JUNIOR</v>
          </cell>
          <cell r="F2295" t="str">
            <v>1 - Médico</v>
          </cell>
          <cell r="G2295" t="str">
            <v>225103</v>
          </cell>
          <cell r="H2295">
            <v>45352</v>
          </cell>
          <cell r="L2295">
            <v>113.3372377</v>
          </cell>
          <cell r="M2295">
            <v>0.28000000000000003</v>
          </cell>
          <cell r="O2295">
            <v>5.77</v>
          </cell>
          <cell r="P2295">
            <v>1.23</v>
          </cell>
        </row>
        <row r="2296">
          <cell r="C2296" t="str">
            <v>HOSPITAL MESTRE VITALINO</v>
          </cell>
          <cell r="E2296" t="str">
            <v>WALDENY MARIA DA SILVA</v>
          </cell>
          <cell r="F2296" t="str">
            <v>2 - Outros Profissionais da Saúde</v>
          </cell>
          <cell r="G2296" t="str">
            <v>223505</v>
          </cell>
          <cell r="H2296">
            <v>45352</v>
          </cell>
          <cell r="L2296">
            <v>113.3372377</v>
          </cell>
          <cell r="M2296">
            <v>4.1100000000000003</v>
          </cell>
          <cell r="O2296">
            <v>1.35</v>
          </cell>
        </row>
        <row r="2297">
          <cell r="C2297" t="str">
            <v>HOSPITAL MESTRE VITALINO</v>
          </cell>
          <cell r="E2297" t="str">
            <v>WALISSON CESARIO DOS SANTOS</v>
          </cell>
          <cell r="F2297" t="str">
            <v>3 - Administrativo</v>
          </cell>
          <cell r="G2297" t="str">
            <v>515110</v>
          </cell>
          <cell r="H2297">
            <v>45352</v>
          </cell>
          <cell r="L2297">
            <v>113.3372377</v>
          </cell>
          <cell r="M2297">
            <v>28.24</v>
          </cell>
          <cell r="O2297">
            <v>1.82</v>
          </cell>
        </row>
        <row r="2298">
          <cell r="C2298" t="str">
            <v>HOSPITAL MESTRE VITALINO</v>
          </cell>
          <cell r="E2298" t="str">
            <v>WALKIRIA TAYNA MORAES TEIXEIRA BASTOS</v>
          </cell>
          <cell r="F2298" t="str">
            <v>2 - Outros Profissionais da Saúde</v>
          </cell>
          <cell r="G2298" t="str">
            <v>324205</v>
          </cell>
          <cell r="H2298">
            <v>45352</v>
          </cell>
          <cell r="O2298">
            <v>1.82</v>
          </cell>
        </row>
        <row r="2299">
          <cell r="C2299" t="str">
            <v>HOSPITAL MESTRE VITALINO</v>
          </cell>
          <cell r="E2299" t="str">
            <v>WALTER JEFFERSON DA SILVA</v>
          </cell>
          <cell r="F2299" t="str">
            <v>2 - Outros Profissionais da Saúde</v>
          </cell>
          <cell r="G2299" t="str">
            <v>322205</v>
          </cell>
          <cell r="H2299">
            <v>45352</v>
          </cell>
          <cell r="L2299">
            <v>113.3372377</v>
          </cell>
          <cell r="M2299">
            <v>18.61</v>
          </cell>
          <cell r="O2299">
            <v>1.82</v>
          </cell>
          <cell r="Y2299">
            <v>1653.3100000000002</v>
          </cell>
          <cell r="AB2299" t="str">
            <v>PL14434</v>
          </cell>
        </row>
        <row r="2300">
          <cell r="C2300" t="str">
            <v>HOSPITAL MESTRE VITALINO</v>
          </cell>
          <cell r="E2300" t="str">
            <v>WANDO GUILHERME ALCOFORADO SANTOS</v>
          </cell>
          <cell r="F2300" t="str">
            <v>3 - Administrativo</v>
          </cell>
          <cell r="G2300" t="str">
            <v>411010</v>
          </cell>
          <cell r="H2300">
            <v>45352</v>
          </cell>
          <cell r="L2300">
            <v>113.3372377</v>
          </cell>
          <cell r="M2300">
            <v>27.37</v>
          </cell>
          <cell r="O2300">
            <v>1.82</v>
          </cell>
        </row>
        <row r="2301">
          <cell r="C2301" t="str">
            <v>HOSPITAL MESTRE VITALINO</v>
          </cell>
          <cell r="E2301" t="str">
            <v>WANESSA BARROS DA SILVA</v>
          </cell>
          <cell r="F2301" t="str">
            <v>2 - Outros Profissionais da Saúde</v>
          </cell>
          <cell r="G2301" t="str">
            <v>223505</v>
          </cell>
          <cell r="H2301">
            <v>45352</v>
          </cell>
          <cell r="L2301">
            <v>113.3372377</v>
          </cell>
          <cell r="M2301">
            <v>3.97</v>
          </cell>
          <cell r="O2301">
            <v>1.35</v>
          </cell>
          <cell r="Y2301">
            <v>972.42</v>
          </cell>
          <cell r="AB2301" t="str">
            <v>PL14434</v>
          </cell>
        </row>
        <row r="2302">
          <cell r="C2302" t="str">
            <v>HOSPITAL MESTRE VITALINO</v>
          </cell>
          <cell r="E2302" t="str">
            <v>WANESSA DE MELO SILVA</v>
          </cell>
          <cell r="F2302" t="str">
            <v>3 - Administrativo</v>
          </cell>
          <cell r="G2302" t="str">
            <v>251605</v>
          </cell>
          <cell r="H2302">
            <v>45352</v>
          </cell>
          <cell r="L2302">
            <v>113.3372377</v>
          </cell>
          <cell r="M2302">
            <v>47.84</v>
          </cell>
          <cell r="O2302">
            <v>1.82</v>
          </cell>
        </row>
        <row r="2303">
          <cell r="C2303" t="str">
            <v>HOSPITAL MESTRE VITALINO</v>
          </cell>
          <cell r="E2303" t="str">
            <v>WANESSA MARIA TENORIO DOS SANTOS</v>
          </cell>
          <cell r="F2303" t="str">
            <v>2 - Outros Profissionais da Saúde</v>
          </cell>
          <cell r="G2303" t="str">
            <v>223605</v>
          </cell>
          <cell r="H2303">
            <v>45352</v>
          </cell>
          <cell r="L2303">
            <v>113.3372377</v>
          </cell>
          <cell r="M2303">
            <v>3.54</v>
          </cell>
          <cell r="O2303">
            <v>1.35</v>
          </cell>
        </row>
        <row r="2304">
          <cell r="C2304" t="str">
            <v>HOSPITAL MESTRE VITALINO</v>
          </cell>
          <cell r="E2304" t="str">
            <v>WEDJA KARLA DA SILVA ALVES</v>
          </cell>
          <cell r="F2304" t="str">
            <v>2 - Outros Profissionais da Saúde</v>
          </cell>
          <cell r="G2304" t="str">
            <v>223505</v>
          </cell>
          <cell r="H2304">
            <v>45352</v>
          </cell>
          <cell r="L2304">
            <v>113.3372377</v>
          </cell>
          <cell r="M2304">
            <v>2.19</v>
          </cell>
          <cell r="O2304">
            <v>1.35</v>
          </cell>
          <cell r="U2304">
            <v>120.26</v>
          </cell>
          <cell r="X2304" t="str">
            <v>AUX. CRECHE I</v>
          </cell>
        </row>
        <row r="2305">
          <cell r="C2305" t="str">
            <v>HOSPITAL MESTRE VITALINO</v>
          </cell>
          <cell r="E2305" t="str">
            <v>WEDJA MARIA DA SILVA</v>
          </cell>
          <cell r="F2305" t="str">
            <v>2 - Outros Profissionais da Saúde</v>
          </cell>
          <cell r="G2305" t="str">
            <v>322205</v>
          </cell>
          <cell r="H2305">
            <v>45352</v>
          </cell>
          <cell r="L2305">
            <v>113.3372377</v>
          </cell>
          <cell r="M2305">
            <v>29.39</v>
          </cell>
          <cell r="O2305">
            <v>1.82</v>
          </cell>
          <cell r="Y2305">
            <v>1653.3100000000002</v>
          </cell>
          <cell r="AB2305" t="str">
            <v>PL14434</v>
          </cell>
        </row>
        <row r="2306">
          <cell r="C2306" t="str">
            <v>HOSPITAL MESTRE VITALINO</v>
          </cell>
          <cell r="E2306" t="str">
            <v>WEDLA DEIZIANE DA SILVA FIRMINO</v>
          </cell>
          <cell r="F2306" t="str">
            <v>3 - Administrativo</v>
          </cell>
          <cell r="G2306" t="str">
            <v>411010</v>
          </cell>
          <cell r="H2306">
            <v>45352</v>
          </cell>
          <cell r="O2306">
            <v>1.82</v>
          </cell>
        </row>
        <row r="2307">
          <cell r="C2307" t="str">
            <v>HOSPITAL MESTRE VITALINO</v>
          </cell>
          <cell r="E2307" t="str">
            <v>WEDMERY MIRON PEREIRA</v>
          </cell>
          <cell r="F2307" t="str">
            <v>2 - Outros Profissionais da Saúde</v>
          </cell>
          <cell r="G2307" t="str">
            <v>322205</v>
          </cell>
          <cell r="H2307">
            <v>45352</v>
          </cell>
          <cell r="L2307">
            <v>113.3372377</v>
          </cell>
          <cell r="M2307">
            <v>29.39</v>
          </cell>
          <cell r="O2307">
            <v>1.82</v>
          </cell>
          <cell r="R2307">
            <v>307.2</v>
          </cell>
          <cell r="S2307">
            <v>88.17</v>
          </cell>
          <cell r="Y2307">
            <v>1653.3100000000002</v>
          </cell>
          <cell r="AB2307" t="str">
            <v>PL14434</v>
          </cell>
        </row>
        <row r="2308">
          <cell r="C2308" t="str">
            <v>HOSPITAL MESTRE VITALINO</v>
          </cell>
          <cell r="E2308" t="str">
            <v>WEDNA MARIA SOUZA DA SILVA</v>
          </cell>
          <cell r="F2308" t="str">
            <v>2 - Outros Profissionais da Saúde</v>
          </cell>
          <cell r="G2308" t="str">
            <v>322205</v>
          </cell>
          <cell r="H2308">
            <v>45352</v>
          </cell>
          <cell r="L2308">
            <v>113.3372377</v>
          </cell>
          <cell r="M2308">
            <v>24.49</v>
          </cell>
          <cell r="O2308">
            <v>1.82</v>
          </cell>
          <cell r="U2308">
            <v>77.55</v>
          </cell>
          <cell r="X2308" t="str">
            <v>AUX. CRECHE I</v>
          </cell>
          <cell r="Y2308">
            <v>1653.3100000000002</v>
          </cell>
          <cell r="AB2308" t="str">
            <v>PL14434</v>
          </cell>
        </row>
        <row r="2309">
          <cell r="C2309" t="str">
            <v>HOSPITAL MESTRE VITALINO</v>
          </cell>
          <cell r="E2309" t="str">
            <v>WEDSON CARLOS SOARES DE LIMA</v>
          </cell>
          <cell r="F2309" t="str">
            <v>2 - Outros Profissionais da Saúde</v>
          </cell>
          <cell r="G2309" t="str">
            <v>322205</v>
          </cell>
          <cell r="H2309">
            <v>45352</v>
          </cell>
          <cell r="L2309">
            <v>113.3372377</v>
          </cell>
          <cell r="M2309">
            <v>29.39</v>
          </cell>
          <cell r="O2309">
            <v>1.82</v>
          </cell>
          <cell r="Y2309">
            <v>1653.3100000000002</v>
          </cell>
          <cell r="AB2309" t="str">
            <v>PL14434</v>
          </cell>
        </row>
        <row r="2310">
          <cell r="C2310" t="str">
            <v>HOSPITAL MESTRE VITALINO</v>
          </cell>
          <cell r="E2310" t="str">
            <v>WEIDNA RAIANE DA SILVA</v>
          </cell>
          <cell r="F2310" t="str">
            <v>2 - Outros Profissionais da Saúde</v>
          </cell>
          <cell r="G2310" t="str">
            <v>322205</v>
          </cell>
          <cell r="H2310">
            <v>45352</v>
          </cell>
          <cell r="L2310">
            <v>113.3372377</v>
          </cell>
          <cell r="M2310">
            <v>29.39</v>
          </cell>
          <cell r="O2310">
            <v>1.82</v>
          </cell>
          <cell r="Y2310">
            <v>1653.3100000000002</v>
          </cell>
          <cell r="AB2310" t="str">
            <v>PL14434</v>
          </cell>
        </row>
        <row r="2311">
          <cell r="C2311" t="str">
            <v>HOSPITAL MESTRE VITALINO</v>
          </cell>
          <cell r="E2311" t="str">
            <v>WELISSON SANTOS DE SOUZA</v>
          </cell>
          <cell r="F2311" t="str">
            <v>2 - Outros Profissionais da Saúde</v>
          </cell>
          <cell r="G2311" t="str">
            <v>322205</v>
          </cell>
          <cell r="H2311">
            <v>45352</v>
          </cell>
          <cell r="L2311">
            <v>113.3372377</v>
          </cell>
          <cell r="M2311">
            <v>29.39</v>
          </cell>
          <cell r="O2311">
            <v>1.82</v>
          </cell>
          <cell r="Y2311">
            <v>1653.3100000000002</v>
          </cell>
          <cell r="AB2311" t="str">
            <v>PL14434</v>
          </cell>
        </row>
        <row r="2312">
          <cell r="C2312" t="str">
            <v>HOSPITAL MESTRE VITALINO</v>
          </cell>
          <cell r="E2312" t="str">
            <v>WELLINGTON ALMEIDA MACIEL</v>
          </cell>
          <cell r="F2312" t="str">
            <v>3 - Administrativo</v>
          </cell>
          <cell r="G2312" t="str">
            <v>411010</v>
          </cell>
          <cell r="H2312">
            <v>45352</v>
          </cell>
          <cell r="L2312">
            <v>113.3372377</v>
          </cell>
          <cell r="M2312">
            <v>6.84</v>
          </cell>
          <cell r="O2312">
            <v>1.82</v>
          </cell>
        </row>
        <row r="2313">
          <cell r="C2313" t="str">
            <v>HOSPITAL MESTRE VITALINO</v>
          </cell>
          <cell r="E2313" t="str">
            <v>WEMERSON SOBRAL TAVARES DA SILVA</v>
          </cell>
          <cell r="F2313" t="str">
            <v>3 - Administrativo</v>
          </cell>
          <cell r="G2313" t="str">
            <v>411010</v>
          </cell>
          <cell r="H2313">
            <v>45352</v>
          </cell>
          <cell r="L2313">
            <v>113.3372377</v>
          </cell>
          <cell r="M2313">
            <v>29.32</v>
          </cell>
          <cell r="O2313">
            <v>1.82</v>
          </cell>
        </row>
        <row r="2314">
          <cell r="C2314" t="str">
            <v>HOSPITAL MESTRE VITALINO</v>
          </cell>
          <cell r="E2314" t="str">
            <v>WENDYZA PRISCYLA DE CARVALHO VASCONCELOS</v>
          </cell>
          <cell r="F2314" t="str">
            <v>2 - Outros Profissionais da Saúde</v>
          </cell>
          <cell r="G2314" t="str">
            <v>223505</v>
          </cell>
          <cell r="H2314">
            <v>45352</v>
          </cell>
          <cell r="O2314">
            <v>1.35</v>
          </cell>
          <cell r="U2314">
            <v>120.26</v>
          </cell>
          <cell r="X2314" t="str">
            <v>AUX. CRECHE I</v>
          </cell>
          <cell r="Y2314">
            <v>1130.8899999999999</v>
          </cell>
          <cell r="AB2314" t="str">
            <v>PL14434</v>
          </cell>
        </row>
        <row r="2315">
          <cell r="C2315" t="str">
            <v>HOSPITAL MESTRE VITALINO</v>
          </cell>
          <cell r="E2315" t="str">
            <v>WERIQUESSON DAYVID FERREIRA DOS SANTOS</v>
          </cell>
          <cell r="F2315" t="str">
            <v>3 - Administrativo</v>
          </cell>
          <cell r="G2315" t="str">
            <v>514320</v>
          </cell>
          <cell r="H2315">
            <v>45352</v>
          </cell>
          <cell r="L2315">
            <v>113.3372377</v>
          </cell>
          <cell r="M2315">
            <v>28.24</v>
          </cell>
          <cell r="O2315">
            <v>1.82</v>
          </cell>
          <cell r="R2315">
            <v>307.2</v>
          </cell>
          <cell r="S2315">
            <v>84.72</v>
          </cell>
        </row>
        <row r="2316">
          <cell r="C2316" t="str">
            <v>HOSPITAL MESTRE VITALINO</v>
          </cell>
          <cell r="E2316" t="str">
            <v>WESLEY MATHEUS MENEZES SILVA</v>
          </cell>
          <cell r="F2316" t="str">
            <v>3 - Administrativo</v>
          </cell>
          <cell r="G2316" t="str">
            <v>514320</v>
          </cell>
          <cell r="H2316">
            <v>45352</v>
          </cell>
          <cell r="O2316">
            <v>1.82</v>
          </cell>
        </row>
        <row r="2317">
          <cell r="C2317" t="str">
            <v>HOSPITAL MESTRE VITALINO</v>
          </cell>
          <cell r="E2317" t="str">
            <v>WESLEY SILVA SEVERIANO TORRES</v>
          </cell>
          <cell r="F2317" t="str">
            <v>1 - Médico</v>
          </cell>
          <cell r="G2317" t="str">
            <v>225170</v>
          </cell>
          <cell r="H2317">
            <v>45352</v>
          </cell>
          <cell r="L2317">
            <v>113.3372377</v>
          </cell>
          <cell r="M2317">
            <v>4.24</v>
          </cell>
          <cell r="O2317">
            <v>5.77</v>
          </cell>
          <cell r="P2317">
            <v>1.23</v>
          </cell>
        </row>
        <row r="2318">
          <cell r="C2318" t="str">
            <v>HOSPITAL MESTRE VITALINO</v>
          </cell>
          <cell r="E2318" t="str">
            <v>WESLLEY JOSE NATHAN SOARES SILVA</v>
          </cell>
          <cell r="F2318" t="str">
            <v>2 - Outros Profissionais da Saúde</v>
          </cell>
          <cell r="G2318" t="str">
            <v>521130</v>
          </cell>
          <cell r="H2318">
            <v>45352</v>
          </cell>
          <cell r="L2318">
            <v>113.3372377</v>
          </cell>
          <cell r="M2318">
            <v>21.65</v>
          </cell>
          <cell r="O2318">
            <v>1.82</v>
          </cell>
        </row>
        <row r="2319">
          <cell r="C2319" t="str">
            <v>HOSPITAL MESTRE VITALINO</v>
          </cell>
          <cell r="E2319" t="str">
            <v>WILIANE SALES MONTEIRO</v>
          </cell>
          <cell r="F2319" t="str">
            <v>2 - Outros Profissionais da Saúde</v>
          </cell>
          <cell r="G2319" t="str">
            <v>223505</v>
          </cell>
          <cell r="H2319">
            <v>45352</v>
          </cell>
          <cell r="L2319">
            <v>113.3372377</v>
          </cell>
          <cell r="M2319">
            <v>4.1100000000000003</v>
          </cell>
          <cell r="O2319">
            <v>1.35</v>
          </cell>
          <cell r="Y2319">
            <v>972.42</v>
          </cell>
          <cell r="AB2319" t="str">
            <v>PL14434</v>
          </cell>
        </row>
        <row r="2320">
          <cell r="C2320" t="str">
            <v>HOSPITAL MESTRE VITALINO</v>
          </cell>
          <cell r="E2320" t="str">
            <v>WILINELSON SANTOS DE OLIVEIRA</v>
          </cell>
          <cell r="F2320" t="str">
            <v>2 - Outros Profissionais da Saúde</v>
          </cell>
          <cell r="G2320" t="str">
            <v>322205</v>
          </cell>
          <cell r="H2320">
            <v>45352</v>
          </cell>
          <cell r="L2320">
            <v>113.3372377</v>
          </cell>
          <cell r="M2320">
            <v>29.39</v>
          </cell>
          <cell r="O2320">
            <v>1.82</v>
          </cell>
          <cell r="R2320">
            <v>153.6</v>
          </cell>
          <cell r="S2320">
            <v>88.17</v>
          </cell>
          <cell r="Y2320">
            <v>1653.3100000000002</v>
          </cell>
          <cell r="AB2320" t="str">
            <v>PL14434</v>
          </cell>
        </row>
        <row r="2321">
          <cell r="C2321" t="str">
            <v>HOSPITAL MESTRE VITALINO</v>
          </cell>
          <cell r="E2321" t="str">
            <v>WILLIAN ELIVAN SANTOS DA SILVA</v>
          </cell>
          <cell r="F2321" t="str">
            <v>3 - Administrativo</v>
          </cell>
          <cell r="G2321" t="str">
            <v>410105</v>
          </cell>
          <cell r="H2321">
            <v>45352</v>
          </cell>
          <cell r="O2321">
            <v>1.82</v>
          </cell>
        </row>
        <row r="2322">
          <cell r="C2322" t="str">
            <v>HOSPITAL MESTRE VITALINO</v>
          </cell>
          <cell r="E2322" t="str">
            <v>WILLIAN MOREIRA DE LIMA</v>
          </cell>
          <cell r="F2322" t="str">
            <v>3 - Administrativo</v>
          </cell>
          <cell r="G2322" t="str">
            <v>515110</v>
          </cell>
          <cell r="H2322">
            <v>45352</v>
          </cell>
          <cell r="O2322">
            <v>1.82</v>
          </cell>
        </row>
        <row r="2323">
          <cell r="C2323" t="str">
            <v>HOSPITAL MESTRE VITALINO</v>
          </cell>
          <cell r="E2323" t="str">
            <v>WILLIANE DOS SANTOS FARIAS</v>
          </cell>
          <cell r="F2323" t="str">
            <v>3 - Administrativo</v>
          </cell>
          <cell r="G2323" t="str">
            <v>513430</v>
          </cell>
          <cell r="H2323">
            <v>45352</v>
          </cell>
          <cell r="O2323">
            <v>1.82</v>
          </cell>
        </row>
        <row r="2324">
          <cell r="C2324" t="str">
            <v>HOSPITAL MESTRE VITALINO</v>
          </cell>
          <cell r="E2324" t="str">
            <v>WILLIANE MARIA NUNES GONCALVES</v>
          </cell>
          <cell r="F2324" t="str">
            <v>2 - Outros Profissionais da Saúde</v>
          </cell>
          <cell r="G2324" t="str">
            <v>322205</v>
          </cell>
          <cell r="H2324">
            <v>45352</v>
          </cell>
          <cell r="L2324">
            <v>113.3372377</v>
          </cell>
          <cell r="M2324">
            <v>20.57</v>
          </cell>
          <cell r="O2324">
            <v>1.82</v>
          </cell>
          <cell r="U2324">
            <v>56.87</v>
          </cell>
          <cell r="X2324" t="str">
            <v>AUX. CRECHE I</v>
          </cell>
        </row>
        <row r="2325">
          <cell r="C2325" t="str">
            <v>HOSPITAL MESTRE VITALINO</v>
          </cell>
          <cell r="E2325" t="str">
            <v>WILLIANS VILELA MULATO</v>
          </cell>
          <cell r="F2325" t="str">
            <v>3 - Administrativo</v>
          </cell>
          <cell r="G2325" t="str">
            <v>212410</v>
          </cell>
          <cell r="H2325">
            <v>45352</v>
          </cell>
          <cell r="O2325">
            <v>1.82</v>
          </cell>
        </row>
        <row r="2326">
          <cell r="C2326" t="str">
            <v>HOSPITAL MESTRE VITALINO</v>
          </cell>
          <cell r="E2326" t="str">
            <v>WILLIANY BEZERRA DA SILVA</v>
          </cell>
          <cell r="F2326" t="str">
            <v>2 - Outros Profissionais da Saúde</v>
          </cell>
          <cell r="G2326" t="str">
            <v>322205</v>
          </cell>
          <cell r="H2326">
            <v>45352</v>
          </cell>
          <cell r="L2326">
            <v>113.3372377</v>
          </cell>
          <cell r="M2326">
            <v>29.39</v>
          </cell>
          <cell r="O2326">
            <v>1.82</v>
          </cell>
          <cell r="U2326">
            <v>77.55</v>
          </cell>
          <cell r="X2326" t="str">
            <v>AUX. CRECHE I</v>
          </cell>
          <cell r="Y2326">
            <v>1653.3100000000002</v>
          </cell>
          <cell r="AB2326" t="str">
            <v>PL14434</v>
          </cell>
        </row>
        <row r="2327">
          <cell r="C2327" t="str">
            <v>HOSPITAL MESTRE VITALINO</v>
          </cell>
          <cell r="E2327" t="str">
            <v>WILMA MARIA DE ARAUJO</v>
          </cell>
          <cell r="F2327" t="str">
            <v>3 - Administrativo</v>
          </cell>
          <cell r="G2327" t="str">
            <v>514320</v>
          </cell>
          <cell r="H2327">
            <v>45352</v>
          </cell>
          <cell r="L2327">
            <v>113.3372377</v>
          </cell>
          <cell r="M2327">
            <v>28.24</v>
          </cell>
          <cell r="O2327">
            <v>1.82</v>
          </cell>
        </row>
        <row r="2328">
          <cell r="C2328" t="str">
            <v>HOSPITAL MESTRE VITALINO</v>
          </cell>
          <cell r="E2328" t="str">
            <v>WILSA QUEIROZ DE BARROS</v>
          </cell>
          <cell r="F2328" t="str">
            <v>3 - Administrativo</v>
          </cell>
          <cell r="G2328" t="str">
            <v>513430</v>
          </cell>
          <cell r="H2328">
            <v>45352</v>
          </cell>
          <cell r="L2328">
            <v>113.3372377</v>
          </cell>
          <cell r="M2328">
            <v>17.89</v>
          </cell>
          <cell r="O2328">
            <v>1.82</v>
          </cell>
        </row>
        <row r="2329">
          <cell r="C2329" t="str">
            <v>HOSPITAL MESTRE VITALINO</v>
          </cell>
          <cell r="E2329" t="str">
            <v>WILSON SEBASTIAO DA SILVA</v>
          </cell>
          <cell r="F2329" t="str">
            <v>2 - Outros Profissionais da Saúde</v>
          </cell>
          <cell r="G2329" t="str">
            <v>322205</v>
          </cell>
          <cell r="H2329">
            <v>45352</v>
          </cell>
          <cell r="O2329">
            <v>1.82</v>
          </cell>
          <cell r="Y2329">
            <v>771.54000000000008</v>
          </cell>
          <cell r="AB2329" t="str">
            <v>PL14434</v>
          </cell>
        </row>
        <row r="2330">
          <cell r="C2330" t="str">
            <v>HOSPITAL MESTRE VITALINO</v>
          </cell>
          <cell r="E2330" t="str">
            <v>WITILLA RENATA FERREIRA SANTOS BORGES</v>
          </cell>
          <cell r="F2330" t="str">
            <v>2 - Outros Profissionais da Saúde</v>
          </cell>
          <cell r="G2330" t="str">
            <v>322205</v>
          </cell>
          <cell r="H2330">
            <v>45352</v>
          </cell>
          <cell r="L2330">
            <v>113.3372377</v>
          </cell>
          <cell r="M2330">
            <v>29.39</v>
          </cell>
          <cell r="O2330">
            <v>1.82</v>
          </cell>
          <cell r="Y2330">
            <v>1653.3100000000002</v>
          </cell>
          <cell r="AB2330" t="str">
            <v>PL14434</v>
          </cell>
        </row>
        <row r="2331">
          <cell r="C2331" t="str">
            <v>HOSPITAL MESTRE VITALINO</v>
          </cell>
          <cell r="E2331" t="str">
            <v>YALLE LARYSSA FLORENCIO SILVA</v>
          </cell>
          <cell r="F2331" t="str">
            <v>2 - Outros Profissionais da Saúde</v>
          </cell>
          <cell r="G2331" t="str">
            <v>223505</v>
          </cell>
          <cell r="H2331">
            <v>45352</v>
          </cell>
          <cell r="L2331">
            <v>113.3372377</v>
          </cell>
          <cell r="M2331">
            <v>4.1100000000000003</v>
          </cell>
          <cell r="O2331">
            <v>1.35</v>
          </cell>
          <cell r="Y2331">
            <v>972.42</v>
          </cell>
          <cell r="AB2331" t="str">
            <v>PL14434</v>
          </cell>
        </row>
        <row r="2332">
          <cell r="C2332" t="str">
            <v>HOSPITAL MESTRE VITALINO</v>
          </cell>
          <cell r="E2332" t="str">
            <v>YAMA RAFAELA MELO PORTO DA SILVA</v>
          </cell>
          <cell r="F2332" t="str">
            <v>2 - Outros Profissionais da Saúde</v>
          </cell>
          <cell r="G2332" t="str">
            <v>223505</v>
          </cell>
          <cell r="H2332">
            <v>45352</v>
          </cell>
          <cell r="L2332">
            <v>113.3372377</v>
          </cell>
          <cell r="M2332">
            <v>4.1100000000000003</v>
          </cell>
          <cell r="O2332">
            <v>1.35</v>
          </cell>
          <cell r="Y2332">
            <v>972.42</v>
          </cell>
          <cell r="AB2332" t="str">
            <v>PL14434</v>
          </cell>
        </row>
        <row r="2333">
          <cell r="C2333" t="str">
            <v>HOSPITAL MESTRE VITALINO</v>
          </cell>
          <cell r="E2333" t="str">
            <v>YANKA KAROLINE DE MELO SANTOS</v>
          </cell>
          <cell r="F2333" t="str">
            <v>2 - Outros Profissionais da Saúde</v>
          </cell>
          <cell r="G2333" t="str">
            <v>223505</v>
          </cell>
          <cell r="H2333">
            <v>45352</v>
          </cell>
          <cell r="L2333">
            <v>113.3372377</v>
          </cell>
          <cell r="M2333">
            <v>2.99</v>
          </cell>
          <cell r="O2333">
            <v>1.35</v>
          </cell>
          <cell r="Y2333">
            <v>1597.24</v>
          </cell>
          <cell r="AB2333" t="str">
            <v>PL14434</v>
          </cell>
        </row>
        <row r="2334">
          <cell r="C2334" t="str">
            <v>HOSPITAL MESTRE VITALINO</v>
          </cell>
          <cell r="E2334" t="str">
            <v>YANKA MARIA LEITE SANTOS</v>
          </cell>
          <cell r="F2334" t="str">
            <v>1 - Médico</v>
          </cell>
          <cell r="G2334" t="str">
            <v>225125</v>
          </cell>
          <cell r="H2334">
            <v>45352</v>
          </cell>
          <cell r="L2334">
            <v>113.3372377</v>
          </cell>
          <cell r="M2334">
            <v>4.24</v>
          </cell>
          <cell r="O2334">
            <v>5.77</v>
          </cell>
          <cell r="P2334">
            <v>1.23</v>
          </cell>
        </row>
        <row r="2335">
          <cell r="C2335" t="str">
            <v>HOSPITAL MESTRE VITALINO</v>
          </cell>
          <cell r="E2335" t="str">
            <v>YARA LAIANE SOARES DE CARVALHO</v>
          </cell>
          <cell r="F2335" t="str">
            <v>2 - Outros Profissionais da Saúde</v>
          </cell>
          <cell r="G2335" t="str">
            <v>223505</v>
          </cell>
          <cell r="H2335">
            <v>45352</v>
          </cell>
          <cell r="L2335">
            <v>113.3372377</v>
          </cell>
          <cell r="M2335">
            <v>4.1100000000000003</v>
          </cell>
          <cell r="O2335">
            <v>1.35</v>
          </cell>
          <cell r="Y2335">
            <v>972.42</v>
          </cell>
          <cell r="AB2335" t="str">
            <v>PL14434</v>
          </cell>
        </row>
        <row r="2336">
          <cell r="C2336" t="str">
            <v>HOSPITAL MESTRE VITALINO</v>
          </cell>
          <cell r="E2336" t="str">
            <v>YASMIM PATRICIA ANDRE DOS SANTOS</v>
          </cell>
          <cell r="F2336" t="str">
            <v>3 - Administrativo</v>
          </cell>
          <cell r="G2336" t="str">
            <v>411005</v>
          </cell>
          <cell r="H2336">
            <v>45352</v>
          </cell>
          <cell r="O2336">
            <v>1.82</v>
          </cell>
          <cell r="R2336">
            <v>201.6</v>
          </cell>
          <cell r="S2336">
            <v>39.74</v>
          </cell>
        </row>
        <row r="2337">
          <cell r="C2337" t="str">
            <v>HOSPITAL MESTRE VITALINO</v>
          </cell>
          <cell r="E2337" t="str">
            <v>YASMIN STEFANNY BATISTA DE OLIVEIRA</v>
          </cell>
          <cell r="F2337" t="str">
            <v>2 - Outros Profissionais da Saúde</v>
          </cell>
          <cell r="G2337" t="str">
            <v>223605</v>
          </cell>
          <cell r="H2337">
            <v>45352</v>
          </cell>
          <cell r="L2337">
            <v>113.3372377</v>
          </cell>
          <cell r="M2337">
            <v>3.24</v>
          </cell>
          <cell r="O2337">
            <v>1.35</v>
          </cell>
        </row>
        <row r="2338">
          <cell r="C2338" t="str">
            <v>HOSPITAL MESTRE VITALINO</v>
          </cell>
          <cell r="E2338" t="str">
            <v>YCARO LOPES BRIANO</v>
          </cell>
          <cell r="F2338" t="str">
            <v>1 - Médico</v>
          </cell>
          <cell r="G2338" t="str">
            <v>225225</v>
          </cell>
          <cell r="H2338">
            <v>45352</v>
          </cell>
          <cell r="L2338">
            <v>113.3372377</v>
          </cell>
          <cell r="M2338">
            <v>4.24</v>
          </cell>
          <cell r="O2338">
            <v>5.77</v>
          </cell>
          <cell r="P2338">
            <v>1.23</v>
          </cell>
        </row>
        <row r="2339">
          <cell r="C2339" t="str">
            <v>HOSPITAL MESTRE VITALINO</v>
          </cell>
          <cell r="E2339" t="str">
            <v>YNAIARA PRISCILLA DA SILVA GONDIM</v>
          </cell>
          <cell r="F2339" t="str">
            <v>2 - Outros Profissionais da Saúde</v>
          </cell>
          <cell r="G2339" t="str">
            <v>223605</v>
          </cell>
          <cell r="H2339">
            <v>45352</v>
          </cell>
          <cell r="L2339">
            <v>113.3372377</v>
          </cell>
          <cell r="M2339">
            <v>3.54</v>
          </cell>
          <cell r="O2339">
            <v>1.35</v>
          </cell>
        </row>
        <row r="2340">
          <cell r="C2340" t="str">
            <v>HOSPITAL MESTRE VITALINO</v>
          </cell>
          <cell r="E2340" t="str">
            <v>YONA FABIA LINS RAMOS</v>
          </cell>
          <cell r="F2340" t="str">
            <v>2 - Outros Profissionais da Saúde</v>
          </cell>
          <cell r="G2340" t="str">
            <v>322205</v>
          </cell>
          <cell r="H2340">
            <v>45352</v>
          </cell>
          <cell r="O2340">
            <v>1.82</v>
          </cell>
          <cell r="Y2340">
            <v>1653.3100000000002</v>
          </cell>
          <cell r="AB2340" t="str">
            <v>PL14434</v>
          </cell>
        </row>
        <row r="2341">
          <cell r="C2341" t="str">
            <v>HOSPITAL MESTRE VITALINO</v>
          </cell>
          <cell r="E2341" t="str">
            <v>YURI FERREIRA ORNELAS</v>
          </cell>
          <cell r="F2341" t="str">
            <v>2 - Outros Profissionais da Saúde</v>
          </cell>
          <cell r="G2341" t="str">
            <v>322205</v>
          </cell>
          <cell r="H2341">
            <v>45352</v>
          </cell>
          <cell r="O2341">
            <v>1.82</v>
          </cell>
          <cell r="R2341">
            <v>201.6</v>
          </cell>
          <cell r="S2341">
            <v>88.17</v>
          </cell>
          <cell r="Y2341">
            <v>1653.3100000000002</v>
          </cell>
          <cell r="AB2341" t="str">
            <v>PL14434</v>
          </cell>
        </row>
        <row r="2342">
          <cell r="C2342" t="str">
            <v>HOSPITAL MESTRE VITALINO</v>
          </cell>
          <cell r="E2342" t="str">
            <v>ZELIA COSTA</v>
          </cell>
          <cell r="F2342" t="str">
            <v>2 - Outros Profissionais da Saúde</v>
          </cell>
          <cell r="G2342" t="str">
            <v>322205</v>
          </cell>
          <cell r="H2342">
            <v>45352</v>
          </cell>
          <cell r="L2342">
            <v>113.3372377</v>
          </cell>
          <cell r="M2342">
            <v>28.41</v>
          </cell>
          <cell r="O2342">
            <v>1.82</v>
          </cell>
          <cell r="Y2342">
            <v>1653.3100000000002</v>
          </cell>
          <cell r="AB2342" t="str">
            <v>PL14434</v>
          </cell>
        </row>
        <row r="2343">
          <cell r="C2343" t="str">
            <v>HOSPITAL MESTRE VITALINO</v>
          </cell>
          <cell r="E2343" t="str">
            <v>ZENAILDE QUITERIA DA SILVA</v>
          </cell>
          <cell r="F2343" t="str">
            <v>2 - Outros Profissionais da Saúde</v>
          </cell>
          <cell r="G2343" t="str">
            <v>322205</v>
          </cell>
          <cell r="H2343">
            <v>45352</v>
          </cell>
          <cell r="O2343">
            <v>1.82</v>
          </cell>
          <cell r="Y2343">
            <v>1653.3100000000002</v>
          </cell>
          <cell r="AB2343" t="str">
            <v>PL14434</v>
          </cell>
        </row>
        <row r="2344">
          <cell r="C2344" t="str">
            <v>HOSPITAL MESTRE VITALINO</v>
          </cell>
          <cell r="E2344" t="str">
            <v>ZENILDA FAUSTINO BATISTA</v>
          </cell>
          <cell r="F2344" t="str">
            <v>2 - Outros Profissionais da Saúde</v>
          </cell>
          <cell r="G2344" t="str">
            <v>322205</v>
          </cell>
          <cell r="H2344">
            <v>45352</v>
          </cell>
          <cell r="O2344">
            <v>1.82</v>
          </cell>
        </row>
        <row r="2346">
          <cell r="E2346" t="str">
            <v>AVANICE MARIA DO NASCIMENTO</v>
          </cell>
          <cell r="F2346" t="str">
            <v>2 - Outros Profissionais da Saúde</v>
          </cell>
          <cell r="G2346" t="str">
            <v>322205</v>
          </cell>
          <cell r="H2346">
            <v>45352</v>
          </cell>
          <cell r="Y2346">
            <v>2424.86</v>
          </cell>
          <cell r="AB2346" t="str">
            <v>PL14434</v>
          </cell>
        </row>
        <row r="2347">
          <cell r="E2347" t="str">
            <v>CARLOS EDUARDO DA SILVA NASCIMENTO</v>
          </cell>
          <cell r="F2347" t="str">
            <v>2 - Outros Profissionais da Saúde</v>
          </cell>
          <cell r="G2347" t="str">
            <v>223505</v>
          </cell>
          <cell r="H2347">
            <v>45352</v>
          </cell>
          <cell r="Y2347">
            <v>3034.7599999999998</v>
          </cell>
          <cell r="AB2347" t="str">
            <v>PL14434</v>
          </cell>
        </row>
        <row r="2348">
          <cell r="E2348" t="str">
            <v>CAROLINY SUZIANNE DE MEDEIROS LEAL</v>
          </cell>
          <cell r="F2348" t="str">
            <v>2 - Outros Profissionais da Saúde</v>
          </cell>
          <cell r="G2348" t="str">
            <v>223505</v>
          </cell>
          <cell r="H2348">
            <v>45352</v>
          </cell>
          <cell r="Y2348">
            <v>2395.86</v>
          </cell>
          <cell r="AB2348" t="str">
            <v>PL14434</v>
          </cell>
        </row>
        <row r="2349">
          <cell r="E2349" t="str">
            <v>DAVID DOS SANTOS OLIVEIRA</v>
          </cell>
          <cell r="F2349" t="str">
            <v>2 - Outros Profissionais da Saúde</v>
          </cell>
          <cell r="G2349" t="str">
            <v>223505</v>
          </cell>
          <cell r="H2349">
            <v>45352</v>
          </cell>
          <cell r="Y2349">
            <v>291.71999999999997</v>
          </cell>
          <cell r="AB2349" t="str">
            <v>PL14434</v>
          </cell>
        </row>
        <row r="2350">
          <cell r="E2350" t="str">
            <v>GABRIELA GOMES DA SILVA</v>
          </cell>
          <cell r="F2350" t="str">
            <v>2 - Outros Profissionais da Saúde</v>
          </cell>
          <cell r="G2350" t="str">
            <v>322205</v>
          </cell>
          <cell r="H2350">
            <v>45352</v>
          </cell>
          <cell r="Y2350">
            <v>1928.8600000000001</v>
          </cell>
          <cell r="AB2350" t="str">
            <v>PL14434</v>
          </cell>
        </row>
        <row r="2351">
          <cell r="E2351" t="str">
            <v>LUANA MARIA DA SILVA</v>
          </cell>
          <cell r="F2351" t="str">
            <v>2 - Outros Profissionais da Saúde</v>
          </cell>
          <cell r="G2351" t="str">
            <v>322205</v>
          </cell>
          <cell r="H2351">
            <v>45352</v>
          </cell>
          <cell r="Y2351">
            <v>2039.07</v>
          </cell>
          <cell r="AB2351" t="str">
            <v>PL14434</v>
          </cell>
        </row>
        <row r="2352">
          <cell r="E2352" t="str">
            <v>MARIA EMANUELA DUTRA SILVA</v>
          </cell>
          <cell r="F2352" t="str">
            <v>2 - Outros Profissionais da Saúde</v>
          </cell>
          <cell r="G2352" t="str">
            <v>223505</v>
          </cell>
          <cell r="H2352">
            <v>45352</v>
          </cell>
          <cell r="Y2352">
            <v>1912.41</v>
          </cell>
          <cell r="AB2352" t="str">
            <v>PL14434</v>
          </cell>
        </row>
        <row r="2353">
          <cell r="E2353" t="str">
            <v>VANESSA CIPRIANO DO NASCIMENTO</v>
          </cell>
          <cell r="F2353" t="str">
            <v>2 - Outros Profissionais da Saúde</v>
          </cell>
          <cell r="G2353" t="str">
            <v>322205</v>
          </cell>
          <cell r="H2353">
            <v>45352</v>
          </cell>
          <cell r="Y2353">
            <v>771.54000000000008</v>
          </cell>
          <cell r="AB2353" t="str">
            <v>PL14434</v>
          </cell>
        </row>
        <row r="2354">
          <cell r="E2354" t="str">
            <v>MILKA EMANUELY DA SILVA</v>
          </cell>
          <cell r="F2354" t="str">
            <v>2 - Outros Profissionais da Saúde</v>
          </cell>
          <cell r="G2354" t="str">
            <v>223505</v>
          </cell>
          <cell r="H2354">
            <v>45352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CDEA7-D9F6-4EEF-80DE-AE038ED2F00B}">
  <sheetPr>
    <tabColor theme="3" tint="0.39997558519241921"/>
  </sheetPr>
  <dimension ref="A1:AB5002"/>
  <sheetViews>
    <sheetView showGridLines="0" tabSelected="1" topLeftCell="A7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113.3372377</v>
      </c>
      <c r="L3" s="15">
        <f>'[1]TCE - ANEXO III - Preencher'!M12</f>
        <v>28.24</v>
      </c>
      <c r="M3" s="15">
        <f>K3-L3</f>
        <v>85.097237700000008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307.2</v>
      </c>
      <c r="R3" s="15">
        <f>'[1]TCE - ANEXO III - Preencher'!S12</f>
        <v>84.72</v>
      </c>
      <c r="S3" s="16">
        <f>Q3-R3</f>
        <v>222.48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309.39723770000001</v>
      </c>
    </row>
    <row r="4" spans="1:28" x14ac:dyDescent="0.2">
      <c r="A4" s="8">
        <f>IFERROR(VLOOKUP(B4,'[1]DADOS (OCULTAR)'!$Q$3:$S$135,3,0),"")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1.82</v>
      </c>
    </row>
    <row r="5" spans="1:28" x14ac:dyDescent="0.2">
      <c r="A5" s="8">
        <f>IFERROR(VLOOKUP(B5,'[1]DADOS (OCULTAR)'!$Q$3:$S$135,3,0),"")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113.3372377</v>
      </c>
      <c r="L5" s="15">
        <f>'[1]TCE - ANEXO III - Preencher'!M14</f>
        <v>29.32</v>
      </c>
      <c r="M5" s="15">
        <f t="shared" si="1"/>
        <v>84.01723770000001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85.837237700000003</v>
      </c>
    </row>
    <row r="6" spans="1:28" x14ac:dyDescent="0.2">
      <c r="A6" s="8">
        <f>IFERROR(VLOOKUP(B6,'[1]DADOS (OCULTAR)'!$Q$3:$S$135,3,0),"")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113.3372377</v>
      </c>
      <c r="L6" s="15">
        <f>'[1]TCE - ANEXO III - Preencher'!M15</f>
        <v>28.41</v>
      </c>
      <c r="M6" s="15">
        <f t="shared" si="1"/>
        <v>84.927237700000006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74.97</v>
      </c>
      <c r="U6" s="15">
        <f>'[1]TCE - ANEXO III - Preencher'!V15</f>
        <v>0</v>
      </c>
      <c r="V6" s="16">
        <f t="shared" si="4"/>
        <v>74.97</v>
      </c>
      <c r="W6" s="17" t="str">
        <f>IF('[1]TCE - ANEXO III - Preencher'!X15="","",'[1]TCE - ANEXO III - Preencher'!X15)</f>
        <v>AUX. CRECHE I</v>
      </c>
      <c r="X6" s="15">
        <f>'[1]TCE - ANEXO III - Preencher'!Y15</f>
        <v>1653.31</v>
      </c>
      <c r="Y6" s="15">
        <f>'[1]TCE - ANEXO III - Preencher'!Z15</f>
        <v>0</v>
      </c>
      <c r="Z6" s="16">
        <f t="shared" si="5"/>
        <v>1653.31</v>
      </c>
      <c r="AA6" s="17" t="str">
        <f>IF('[1]TCE - ANEXO III - Preencher'!AB15="","",'[1]TCE - ANEXO III - Preencher'!AB15)</f>
        <v>PL14434</v>
      </c>
      <c r="AB6" s="15">
        <f t="shared" si="0"/>
        <v>1815.0272376999999</v>
      </c>
    </row>
    <row r="7" spans="1:28" x14ac:dyDescent="0.2">
      <c r="A7" s="8">
        <f>IFERROR(VLOOKUP(B7,'[1]DADOS (OCULTAR)'!$Q$3:$S$135,3,0),"")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ADEILDA JOSE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113.3372377</v>
      </c>
      <c r="L7" s="15">
        <f>'[1]TCE - ANEXO III - Preencher'!M16</f>
        <v>2.27</v>
      </c>
      <c r="M7" s="15">
        <f t="shared" si="1"/>
        <v>111.06723770000001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112.4172377</v>
      </c>
    </row>
    <row r="8" spans="1:28" x14ac:dyDescent="0.2">
      <c r="A8" s="8">
        <f>IFERROR(VLOOKUP(B8,'[1]DADOS (OCULTAR)'!$Q$3:$S$135,3,0),"")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ADEILMA SOUSA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113.3372377</v>
      </c>
      <c r="L8" s="15">
        <f>'[1]TCE - ANEXO III - Preencher'!M17</f>
        <v>29.39</v>
      </c>
      <c r="M8" s="15">
        <f t="shared" si="1"/>
        <v>83.947237700000002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1653.3100000000002</v>
      </c>
      <c r="Y8" s="15">
        <f>'[1]TCE - ANEXO III - Preencher'!Z17</f>
        <v>0</v>
      </c>
      <c r="Z8" s="16">
        <f t="shared" si="5"/>
        <v>1653.3100000000002</v>
      </c>
      <c r="AA8" s="17" t="str">
        <f>IF('[1]TCE - ANEXO III - Preencher'!AB17="","",'[1]TCE - ANEXO III - Preencher'!AB17)</f>
        <v>PL14434</v>
      </c>
      <c r="AB8" s="15">
        <f t="shared" si="0"/>
        <v>1739.0772377000001</v>
      </c>
    </row>
    <row r="9" spans="1:28" x14ac:dyDescent="0.2">
      <c r="A9" s="8">
        <f>IFERROR(VLOOKUP(B9,'[1]DADOS (OCULTAR)'!$Q$3:$S$135,3,0),"")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DUARTE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514310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201.6</v>
      </c>
      <c r="R9" s="15">
        <f>'[1]TCE - ANEXO III - Preencher'!S18</f>
        <v>84.72</v>
      </c>
      <c r="S9" s="16">
        <f t="shared" si="3"/>
        <v>116.88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118.69999999999999</v>
      </c>
    </row>
    <row r="10" spans="1:28" x14ac:dyDescent="0.2">
      <c r="A10" s="8">
        <f>IFERROR(VLOOKUP(B10,'[1]DADOS (OCULTAR)'!$Q$3:$S$135,3,0),"")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JOSE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517410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113.3372377</v>
      </c>
      <c r="L10" s="15">
        <f>'[1]TCE - ANEXO III - Preencher'!M19</f>
        <v>28.24</v>
      </c>
      <c r="M10" s="15">
        <f t="shared" si="1"/>
        <v>85.097237700000008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86.917237700000001</v>
      </c>
    </row>
    <row r="11" spans="1:28" x14ac:dyDescent="0.2">
      <c r="A11" s="8">
        <f>IFERROR(VLOOKUP(B11,'[1]DADOS (OCULTAR)'!$Q$3:$S$135,3,0),"")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ADEILZA KARINA DA SILVA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251520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1.82</v>
      </c>
      <c r="O11" s="15">
        <f>'[1]TCE - ANEXO III - Preencher'!P20</f>
        <v>0</v>
      </c>
      <c r="P11" s="16">
        <f t="shared" si="2"/>
        <v>1.82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80.95</v>
      </c>
      <c r="U11" s="15">
        <f>'[1]TCE - ANEXO III - Preencher'!V20</f>
        <v>0</v>
      </c>
      <c r="V11" s="16">
        <f t="shared" si="4"/>
        <v>80.95</v>
      </c>
      <c r="W11" s="17" t="str">
        <f>IF('[1]TCE - ANEXO III - Preencher'!X20="","",'[1]TCE - ANEXO III - Preencher'!X20)</f>
        <v>AUX. CRECHE I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82.77</v>
      </c>
    </row>
    <row r="12" spans="1:28" x14ac:dyDescent="0.2">
      <c r="A12" s="8">
        <f>IFERROR(VLOOKUP(B12,'[1]DADOS (OCULTAR)'!$Q$3:$S$135,3,0),"")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1.35</v>
      </c>
    </row>
    <row r="13" spans="1:28" x14ac:dyDescent="0.2">
      <c r="A13" s="8">
        <f>IFERROR(VLOOKUP(B13,'[1]DADOS (OCULTAR)'!$Q$3:$S$135,3,0),"")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113.3372377</v>
      </c>
      <c r="L13" s="15">
        <f>'[1]TCE - ANEXO III - Preencher'!M22</f>
        <v>28.41</v>
      </c>
      <c r="M13" s="15">
        <f t="shared" si="1"/>
        <v>84.927237700000006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1653.3100000000002</v>
      </c>
      <c r="Y13" s="15">
        <f>'[1]TCE - ANEXO III - Preencher'!Z22</f>
        <v>0</v>
      </c>
      <c r="Z13" s="16">
        <f t="shared" si="5"/>
        <v>1653.3100000000002</v>
      </c>
      <c r="AA13" s="17" t="str">
        <f>IF('[1]TCE - ANEXO III - Preencher'!AB22="","",'[1]TCE - ANEXO III - Preencher'!AB22)</f>
        <v>PL14434</v>
      </c>
      <c r="AB13" s="15">
        <f t="shared" si="0"/>
        <v>1740.0572377000001</v>
      </c>
    </row>
    <row r="14" spans="1:28" x14ac:dyDescent="0.2">
      <c r="A14" s="8">
        <f>IFERROR(VLOOKUP(B14,'[1]DADOS (OCULTAR)'!$Q$3:$S$135,3,0),"")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ADEMIR MANOEL DA SILVA ALMEIDA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113.3372377</v>
      </c>
      <c r="L14" s="15">
        <f>'[1]TCE - ANEXO III - Preencher'!M23</f>
        <v>29.39</v>
      </c>
      <c r="M14" s="15">
        <f t="shared" si="1"/>
        <v>83.947237700000002</v>
      </c>
      <c r="N14" s="15">
        <f>'[1]TCE - ANEXO III - Preencher'!O23</f>
        <v>1.82</v>
      </c>
      <c r="O14" s="15">
        <f>'[1]TCE - ANEXO III - Preencher'!P23</f>
        <v>0</v>
      </c>
      <c r="P14" s="16">
        <f t="shared" si="2"/>
        <v>1.82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1653.3100000000002</v>
      </c>
      <c r="Y14" s="15">
        <f>'[1]TCE - ANEXO III - Preencher'!Z23</f>
        <v>0</v>
      </c>
      <c r="Z14" s="16">
        <f t="shared" si="5"/>
        <v>1653.3100000000002</v>
      </c>
      <c r="AA14" s="17" t="str">
        <f>IF('[1]TCE - ANEXO III - Preencher'!AB23="","",'[1]TCE - ANEXO III - Preencher'!AB23)</f>
        <v>PL14434</v>
      </c>
      <c r="AB14" s="15">
        <f t="shared" si="0"/>
        <v>1739.0772377000001</v>
      </c>
    </row>
    <row r="15" spans="1:28" x14ac:dyDescent="0.2">
      <c r="A15" s="8">
        <f>IFERROR(VLOOKUP(B15,'[1]DADOS (OCULTAR)'!$Q$3:$S$135,3,0),"")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ADENILDA AGOSTINHO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223505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120.26</v>
      </c>
      <c r="U15" s="15">
        <f>'[1]TCE - ANEXO III - Preencher'!V24</f>
        <v>0</v>
      </c>
      <c r="V15" s="16">
        <f t="shared" si="4"/>
        <v>120.26</v>
      </c>
      <c r="W15" s="17" t="str">
        <f>IF('[1]TCE - ANEXO III - Preencher'!X24="","",'[1]TCE - ANEXO III - Preencher'!X24)</f>
        <v>AUX. CRECHE I</v>
      </c>
      <c r="X15" s="15">
        <f>'[1]TCE - ANEXO III - Preencher'!Y24</f>
        <v>972.42</v>
      </c>
      <c r="Y15" s="15">
        <f>'[1]TCE - ANEXO III - Preencher'!Z24</f>
        <v>0</v>
      </c>
      <c r="Z15" s="16">
        <f t="shared" si="5"/>
        <v>972.42</v>
      </c>
      <c r="AA15" s="17" t="str">
        <f>IF('[1]TCE - ANEXO III - Preencher'!AB24="","",'[1]TCE - ANEXO III - Preencher'!AB24)</f>
        <v>PL14434</v>
      </c>
      <c r="AB15" s="15">
        <f t="shared" si="0"/>
        <v>1094.03</v>
      </c>
    </row>
    <row r="16" spans="1:28" x14ac:dyDescent="0.2">
      <c r="A16" s="8">
        <f>IFERROR(VLOOKUP(B16,'[1]DADOS (OCULTAR)'!$Q$3:$S$135,3,0),"")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ADERSON DE FARIAS LIMA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225225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113.3372377</v>
      </c>
      <c r="L16" s="15">
        <f>'[1]TCE - ANEXO III - Preencher'!M25</f>
        <v>4.24</v>
      </c>
      <c r="M16" s="15">
        <f t="shared" si="1"/>
        <v>109.09723770000001</v>
      </c>
      <c r="N16" s="15">
        <f>'[1]TCE - ANEXO III - Preencher'!O25</f>
        <v>5.77</v>
      </c>
      <c r="O16" s="15">
        <f>'[1]TCE - ANEXO III - Preencher'!P25</f>
        <v>1.23</v>
      </c>
      <c r="P16" s="16">
        <f t="shared" si="2"/>
        <v>4.5399999999999991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113.63723770000001</v>
      </c>
    </row>
    <row r="17" spans="1:28" x14ac:dyDescent="0.2">
      <c r="A17" s="8">
        <f>IFERROR(VLOOKUP(B17,'[1]DADOS (OCULTAR)'!$Q$3:$S$135,3,0),"")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ADILSON LUIZ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312105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403.2</v>
      </c>
      <c r="R17" s="15">
        <f>'[1]TCE - ANEXO III - Preencher'!S26</f>
        <v>107.41</v>
      </c>
      <c r="S17" s="16">
        <f t="shared" si="3"/>
        <v>295.78999999999996</v>
      </c>
      <c r="T17" s="15">
        <f>'[1]TCE - ANEXO III - Preencher'!U26</f>
        <v>49.5</v>
      </c>
      <c r="U17" s="15">
        <f>'[1]TCE - ANEXO III - Preencher'!V26</f>
        <v>0</v>
      </c>
      <c r="V17" s="16">
        <f t="shared" si="4"/>
        <v>49.5</v>
      </c>
      <c r="W17" s="17" t="str">
        <f>IF('[1]TCE - ANEXO III - Preencher'!X26="","",'[1]TCE - ANEXO III - Preencher'!X26)</f>
        <v>AUX DE FERRAMENTA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347.10999999999996</v>
      </c>
    </row>
    <row r="18" spans="1:28" x14ac:dyDescent="0.2">
      <c r="A18" s="8">
        <f>IFERROR(VLOOKUP(B18,'[1]DADOS (OCULTAR)'!$Q$3:$S$135,3,0),"")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ADIMAURA GOMES DE LIMA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113.3372377</v>
      </c>
      <c r="L18" s="15">
        <f>'[1]TCE - ANEXO III - Preencher'!M27</f>
        <v>22.53</v>
      </c>
      <c r="M18" s="15">
        <f t="shared" si="1"/>
        <v>90.807237700000002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92.627237699999995</v>
      </c>
    </row>
    <row r="19" spans="1:28" x14ac:dyDescent="0.2">
      <c r="A19" s="8">
        <f>IFERROR(VLOOKUP(B19,'[1]DADOS (OCULTAR)'!$Q$3:$S$135,3,0),"")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ADINAELMA MARIA BEZERRA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1653.3100000000002</v>
      </c>
      <c r="Y19" s="15">
        <f>'[1]TCE - ANEXO III - Preencher'!Z28</f>
        <v>0</v>
      </c>
      <c r="Z19" s="16">
        <f t="shared" si="5"/>
        <v>1653.3100000000002</v>
      </c>
      <c r="AA19" s="17" t="str">
        <f>IF('[1]TCE - ANEXO III - Preencher'!AB28="","",'[1]TCE - ANEXO III - Preencher'!AB28)</f>
        <v>PL14434</v>
      </c>
      <c r="AB19" s="15">
        <f t="shared" si="0"/>
        <v>1655.13</v>
      </c>
    </row>
    <row r="20" spans="1:28" x14ac:dyDescent="0.2">
      <c r="A20" s="8">
        <f>IFERROR(VLOOKUP(B20,'[1]DADOS (OCULTAR)'!$Q$3:$S$135,3,0),"")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ADJAILDA FERREIRA FIGUEIREDO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251605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113.3372377</v>
      </c>
      <c r="L20" s="15">
        <f>'[1]TCE - ANEXO III - Preencher'!M29</f>
        <v>44.65</v>
      </c>
      <c r="M20" s="15">
        <f t="shared" si="1"/>
        <v>68.687237699999997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70.50723769999999</v>
      </c>
    </row>
    <row r="21" spans="1:28" x14ac:dyDescent="0.2">
      <c r="A21" s="8">
        <f>IFERROR(VLOOKUP(B21,'[1]DADOS (OCULTAR)'!$Q$3:$S$135,3,0),"")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ADMILSON ADSON ALESSON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515110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113.3372377</v>
      </c>
      <c r="L21" s="15">
        <f>'[1]TCE - ANEXO III - Preencher'!M30</f>
        <v>28.24</v>
      </c>
      <c r="M21" s="15">
        <f t="shared" si="1"/>
        <v>85.097237700000008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86.917237700000001</v>
      </c>
    </row>
    <row r="22" spans="1:28" x14ac:dyDescent="0.2">
      <c r="A22" s="8">
        <f>IFERROR(VLOOKUP(B22,'[1]DADOS (OCULTAR)'!$Q$3:$S$135,3,0),"")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ADOLFO HERTZ DE ARAUJO ALBUQUERQUE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1.82</v>
      </c>
    </row>
    <row r="23" spans="1:28" x14ac:dyDescent="0.2">
      <c r="A23" s="8">
        <f>IFERROR(VLOOKUP(B23,'[1]DADOS (OCULTAR)'!$Q$3:$S$135,3,0),"")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ALVES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113.3372377</v>
      </c>
      <c r="L23" s="15">
        <f>'[1]TCE - ANEXO III - Preencher'!M32</f>
        <v>25.47</v>
      </c>
      <c r="M23" s="15">
        <f t="shared" si="1"/>
        <v>87.867237700000004</v>
      </c>
      <c r="N23" s="15">
        <f>'[1]TCE - ANEXO III - Preencher'!O32</f>
        <v>1.82</v>
      </c>
      <c r="O23" s="15">
        <f>'[1]TCE - ANEXO III - Preencher'!P32</f>
        <v>0</v>
      </c>
      <c r="P23" s="16">
        <f t="shared" si="2"/>
        <v>1.82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1653.3100000000002</v>
      </c>
      <c r="Y23" s="15">
        <f>'[1]TCE - ANEXO III - Preencher'!Z32</f>
        <v>0</v>
      </c>
      <c r="Z23" s="16">
        <f t="shared" si="5"/>
        <v>1653.3100000000002</v>
      </c>
      <c r="AA23" s="17" t="str">
        <f>IF('[1]TCE - ANEXO III - Preencher'!AB32="","",'[1]TCE - ANEXO III - Preencher'!AB32)</f>
        <v>PL14434</v>
      </c>
      <c r="AB23" s="15">
        <f t="shared" si="0"/>
        <v>1742.9972377000001</v>
      </c>
    </row>
    <row r="24" spans="1:28" x14ac:dyDescent="0.2">
      <c r="A24" s="8">
        <f>IFERROR(VLOOKUP(B24,'[1]DADOS (OCULTAR)'!$Q$3:$S$135,3,0),"")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DE LUCENA ARAUJO MELO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225150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113.3372377</v>
      </c>
      <c r="L24" s="15">
        <f>'[1]TCE - ANEXO III - Preencher'!M33</f>
        <v>2.2599999999999998</v>
      </c>
      <c r="M24" s="15">
        <f t="shared" si="1"/>
        <v>111.0772377</v>
      </c>
      <c r="N24" s="15">
        <f>'[1]TCE - ANEXO III - Preencher'!O33</f>
        <v>5.77</v>
      </c>
      <c r="O24" s="15">
        <f>'[1]TCE - ANEXO III - Preencher'!P33</f>
        <v>1.23</v>
      </c>
      <c r="P24" s="16">
        <f t="shared" si="2"/>
        <v>4.5399999999999991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115.6172377</v>
      </c>
    </row>
    <row r="25" spans="1:28" x14ac:dyDescent="0.2">
      <c r="A25" s="8">
        <f>IFERROR(VLOOKUP(B25,'[1]DADOS (OCULTAR)'!$Q$3:$S$135,3,0),"")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LEIDIANE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513430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113.3372377</v>
      </c>
      <c r="L25" s="15">
        <f>'[1]TCE - ANEXO III - Preencher'!M34</f>
        <v>28.24</v>
      </c>
      <c r="M25" s="15">
        <f t="shared" si="1"/>
        <v>85.097237700000008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86.917237700000001</v>
      </c>
    </row>
    <row r="26" spans="1:28" x14ac:dyDescent="0.2">
      <c r="A26" s="8">
        <f>IFERROR(VLOOKUP(B26,'[1]DADOS (OCULTAR)'!$Q$3:$S$135,3,0),"")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CONCEICAO SANTOS DO CARMO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113.3372377</v>
      </c>
      <c r="L26" s="15">
        <f>'[1]TCE - ANEXO III - Preencher'!M35</f>
        <v>29.39</v>
      </c>
      <c r="M26" s="15">
        <f t="shared" si="1"/>
        <v>83.947237700000002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1653.3100000000002</v>
      </c>
      <c r="Y26" s="15">
        <f>'[1]TCE - ANEXO III - Preencher'!Z35</f>
        <v>0</v>
      </c>
      <c r="Z26" s="16">
        <f t="shared" si="5"/>
        <v>1653.3100000000002</v>
      </c>
      <c r="AA26" s="17" t="str">
        <f>IF('[1]TCE - ANEXO III - Preencher'!AB35="","",'[1]TCE - ANEXO III - Preencher'!AB35)</f>
        <v>PL14434</v>
      </c>
      <c r="AB26" s="15">
        <f t="shared" si="0"/>
        <v>1739.0772377000001</v>
      </c>
    </row>
    <row r="27" spans="1:28" x14ac:dyDescent="0.2">
      <c r="A27" s="8">
        <f>IFERROR(VLOOKUP(B27,'[1]DADOS (OCULTAR)'!$Q$3:$S$135,3,0),"")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113.3372377</v>
      </c>
      <c r="L27" s="15">
        <f>'[1]TCE - ANEXO III - Preencher'!M36</f>
        <v>4.1100000000000003</v>
      </c>
      <c r="M27" s="15">
        <f t="shared" si="1"/>
        <v>109.2272377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120.26</v>
      </c>
      <c r="U27" s="15">
        <f>'[1]TCE - ANEXO III - Preencher'!V36</f>
        <v>0</v>
      </c>
      <c r="V27" s="16">
        <f t="shared" si="4"/>
        <v>120.26</v>
      </c>
      <c r="W27" s="17" t="str">
        <f>IF('[1]TCE - ANEXO III - Preencher'!X36="","",'[1]TCE - ANEXO III - Preencher'!X36)</f>
        <v>AUX. CRECHE I</v>
      </c>
      <c r="X27" s="15">
        <f>'[1]TCE - ANEXO III - Preencher'!Y36</f>
        <v>972.42</v>
      </c>
      <c r="Y27" s="15">
        <f>'[1]TCE - ANEXO III - Preencher'!Z36</f>
        <v>0</v>
      </c>
      <c r="Z27" s="16">
        <f t="shared" si="5"/>
        <v>972.42</v>
      </c>
      <c r="AA27" s="17" t="str">
        <f>IF('[1]TCE - ANEXO III - Preencher'!AB36="","",'[1]TCE - ANEXO III - Preencher'!AB36)</f>
        <v>PL14434</v>
      </c>
      <c r="AB27" s="15">
        <f t="shared" si="0"/>
        <v>1203.2572376999999</v>
      </c>
    </row>
    <row r="28" spans="1:28" x14ac:dyDescent="0.2">
      <c r="A28" s="8">
        <f>IFERROR(VLOOKUP(B28,'[1]DADOS (OCULTAR)'!$Q$3:$S$135,3,0),"")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DE SIQUEIRA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113.3372377</v>
      </c>
      <c r="L28" s="15">
        <f>'[1]TCE - ANEXO III - Preencher'!M37</f>
        <v>29.32</v>
      </c>
      <c r="M28" s="15">
        <f t="shared" si="1"/>
        <v>84.01723770000001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307.2</v>
      </c>
      <c r="R28" s="15">
        <f>'[1]TCE - ANEXO III - Preencher'!S37</f>
        <v>87.97</v>
      </c>
      <c r="S28" s="16">
        <f t="shared" si="3"/>
        <v>219.23</v>
      </c>
      <c r="T28" s="15">
        <f>'[1]TCE - ANEXO III - Preencher'!U37</f>
        <v>161.9</v>
      </c>
      <c r="U28" s="15">
        <f>'[1]TCE - ANEXO III - Preencher'!V37</f>
        <v>0</v>
      </c>
      <c r="V28" s="16">
        <f t="shared" si="4"/>
        <v>161.9</v>
      </c>
      <c r="W28" s="17" t="str">
        <f>IF('[1]TCE - ANEXO III - Preencher'!X37="","",'[1]TCE - ANEXO III - Preencher'!X37)</f>
        <v>AUX. CRECHE I, AUX.CRECHE II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466.96723769999994</v>
      </c>
    </row>
    <row r="29" spans="1:28" x14ac:dyDescent="0.2">
      <c r="A29" s="8">
        <f>IFERROR(VLOOKUP(B29,'[1]DADOS (OCULTAR)'!$Q$3:$S$135,3,0),"")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MARIA DOS SANTOS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113.3372377</v>
      </c>
      <c r="L29" s="15">
        <f>'[1]TCE - ANEXO III - Preencher'!M38</f>
        <v>29.39</v>
      </c>
      <c r="M29" s="15">
        <f t="shared" si="1"/>
        <v>83.947237700000002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1653.3100000000002</v>
      </c>
      <c r="Y29" s="15">
        <f>'[1]TCE - ANEXO III - Preencher'!Z38</f>
        <v>0</v>
      </c>
      <c r="Z29" s="16">
        <f t="shared" si="5"/>
        <v>1653.3100000000002</v>
      </c>
      <c r="AA29" s="17" t="str">
        <f>IF('[1]TCE - ANEXO III - Preencher'!AB38="","",'[1]TCE - ANEXO III - Preencher'!AB38)</f>
        <v>PL14434</v>
      </c>
      <c r="AB29" s="15">
        <f t="shared" si="0"/>
        <v>1739.0772377000001</v>
      </c>
    </row>
    <row r="30" spans="1:28" x14ac:dyDescent="0.2">
      <c r="A30" s="8">
        <f>IFERROR(VLOOKUP(B30,'[1]DADOS (OCULTAR)'!$Q$3:$S$135,3,0),"")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MERY RODRIGUES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411010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1.82</v>
      </c>
    </row>
    <row r="31" spans="1:28" x14ac:dyDescent="0.2">
      <c r="A31" s="8">
        <f>IFERROR(VLOOKUP(B31,'[1]DADOS (OCULTAR)'!$Q$3:$S$135,3,0),"")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351605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1.82</v>
      </c>
      <c r="O31" s="15">
        <f>'[1]TCE - ANEXO III - Preencher'!P40</f>
        <v>0</v>
      </c>
      <c r="P31" s="16">
        <f t="shared" si="2"/>
        <v>1.82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80.95</v>
      </c>
      <c r="U31" s="15">
        <f>'[1]TCE - ANEXO III - Preencher'!V40</f>
        <v>0</v>
      </c>
      <c r="V31" s="16">
        <f t="shared" si="4"/>
        <v>80.95</v>
      </c>
      <c r="W31" s="17" t="str">
        <f>IF('[1]TCE - ANEXO III - Preencher'!X40="","",'[1]TCE - ANEXO III - Preencher'!X40)</f>
        <v>AUX. CRECHE I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82.77</v>
      </c>
    </row>
    <row r="32" spans="1:28" x14ac:dyDescent="0.2">
      <c r="A32" s="8">
        <f>IFERROR(VLOOKUP(B32,'[1]DADOS (OCULTAR)'!$Q$3:$S$135,3,0),"")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PATRICIA SILVA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113.3372377</v>
      </c>
      <c r="L32" s="15">
        <f>'[1]TCE - ANEXO III - Preencher'!M41</f>
        <v>4.1100000000000003</v>
      </c>
      <c r="M32" s="15">
        <f t="shared" si="1"/>
        <v>109.2272377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110.5772377</v>
      </c>
    </row>
    <row r="33" spans="1:28" x14ac:dyDescent="0.2">
      <c r="A33" s="8">
        <f>IFERROR(VLOOKUP(B33,'[1]DADOS (OCULTAR)'!$Q$3:$S$135,3,0),"")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ADRIANA SILVA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113.3372377</v>
      </c>
      <c r="L33" s="15">
        <f>'[1]TCE - ANEXO III - Preencher'!M42</f>
        <v>27.3</v>
      </c>
      <c r="M33" s="15">
        <f t="shared" si="1"/>
        <v>86.037237700000006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403.2</v>
      </c>
      <c r="R33" s="15">
        <f>'[1]TCE - ANEXO III - Preencher'!S42</f>
        <v>84.72</v>
      </c>
      <c r="S33" s="16">
        <f t="shared" si="3"/>
        <v>318.48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406.3372377</v>
      </c>
    </row>
    <row r="34" spans="1:28" x14ac:dyDescent="0.2">
      <c r="A34" s="8">
        <f>IFERROR(VLOOKUP(B34,'[1]DADOS (OCULTAR)'!$Q$3:$S$135,3,0),"")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BARBOSA CORREIA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514320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113.3372377</v>
      </c>
      <c r="L34" s="15">
        <f>'[1]TCE - ANEXO III - Preencher'!M43</f>
        <v>28.24</v>
      </c>
      <c r="M34" s="15">
        <f t="shared" si="1"/>
        <v>85.097237700000008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201.6</v>
      </c>
      <c r="R34" s="15">
        <f>'[1]TCE - ANEXO III - Preencher'!S43</f>
        <v>84.72</v>
      </c>
      <c r="S34" s="16">
        <f t="shared" si="3"/>
        <v>116.88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203.79723769999998</v>
      </c>
    </row>
    <row r="35" spans="1:28" x14ac:dyDescent="0.2">
      <c r="A35" s="8">
        <f>IFERROR(VLOOKUP(B35,'[1]DADOS (OCULTAR)'!$Q$3:$S$135,3,0),"")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ADRIANE MARIA BATISTA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113.3372377</v>
      </c>
      <c r="L35" s="15">
        <f>'[1]TCE - ANEXO III - Preencher'!M44</f>
        <v>29.39</v>
      </c>
      <c r="M35" s="15">
        <f t="shared" si="1"/>
        <v>83.947237700000002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1653.3100000000002</v>
      </c>
      <c r="Y35" s="15">
        <f>'[1]TCE - ANEXO III - Preencher'!Z44</f>
        <v>0</v>
      </c>
      <c r="Z35" s="16">
        <f t="shared" si="5"/>
        <v>1653.3100000000002</v>
      </c>
      <c r="AA35" s="17" t="str">
        <f>IF('[1]TCE - ANEXO III - Preencher'!AB44="","",'[1]TCE - ANEXO III - Preencher'!AB44)</f>
        <v>PL14434</v>
      </c>
      <c r="AB35" s="15">
        <f t="shared" si="0"/>
        <v>1739.0772377000001</v>
      </c>
    </row>
    <row r="36" spans="1:28" x14ac:dyDescent="0.2">
      <c r="A36" s="8">
        <f>IFERROR(VLOOKUP(B36,'[1]DADOS (OCULTAR)'!$Q$3:$S$135,3,0),"")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BEZERRA DA SILVA JUNIOR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212410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113.3372377</v>
      </c>
      <c r="L36" s="15">
        <f>'[1]TCE - ANEXO III - Preencher'!M45</f>
        <v>34.71</v>
      </c>
      <c r="M36" s="15">
        <f t="shared" si="1"/>
        <v>78.627237699999995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80.447237699999988</v>
      </c>
    </row>
    <row r="37" spans="1:28" x14ac:dyDescent="0.2">
      <c r="A37" s="8">
        <f>IFERROR(VLOOKUP(B37,'[1]DADOS (OCULTAR)'!$Q$3:$S$135,3,0),"")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EMANOEL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113.3372377</v>
      </c>
      <c r="L37" s="15">
        <f>'[1]TCE - ANEXO III - Preencher'!M46</f>
        <v>3.34</v>
      </c>
      <c r="M37" s="15">
        <f t="shared" si="1"/>
        <v>109.9972377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1130.8899999999999</v>
      </c>
      <c r="Y37" s="15">
        <f>'[1]TCE - ANEXO III - Preencher'!Z46</f>
        <v>0</v>
      </c>
      <c r="Z37" s="16">
        <f t="shared" si="5"/>
        <v>1130.8899999999999</v>
      </c>
      <c r="AA37" s="17" t="str">
        <f>IF('[1]TCE - ANEXO III - Preencher'!AB46="","",'[1]TCE - ANEXO III - Preencher'!AB46)</f>
        <v>PL14434</v>
      </c>
      <c r="AB37" s="15">
        <f t="shared" si="0"/>
        <v>1242.2372376999999</v>
      </c>
    </row>
    <row r="38" spans="1:28" x14ac:dyDescent="0.2">
      <c r="A38" s="8">
        <f>IFERROR(VLOOKUP(B38,'[1]DADOS (OCULTAR)'!$Q$3:$S$135,3,0),"")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ADRIANO GONCALVES CHAVES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517410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307.2</v>
      </c>
      <c r="R38" s="15">
        <f>'[1]TCE - ANEXO III - Preencher'!S47</f>
        <v>84.72</v>
      </c>
      <c r="S38" s="16">
        <f t="shared" si="3"/>
        <v>222.48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224.29999999999998</v>
      </c>
    </row>
    <row r="39" spans="1:28" x14ac:dyDescent="0.2">
      <c r="A39" s="8">
        <f>IFERROR(VLOOKUP(B39,'[1]DADOS (OCULTAR)'!$Q$3:$S$135,3,0),"")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ADRIANO HENRIQUE SILVA FERREIRA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223505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113.3372377</v>
      </c>
      <c r="L39" s="15">
        <f>'[1]TCE - ANEXO III - Preencher'!M48</f>
        <v>3.85</v>
      </c>
      <c r="M39" s="15">
        <f t="shared" si="1"/>
        <v>109.48723770000001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1130.8899999999999</v>
      </c>
      <c r="Y39" s="15">
        <f>'[1]TCE - ANEXO III - Preencher'!Z48</f>
        <v>0</v>
      </c>
      <c r="Z39" s="16">
        <f t="shared" si="5"/>
        <v>1130.8899999999999</v>
      </c>
      <c r="AA39" s="17" t="str">
        <f>IF('[1]TCE - ANEXO III - Preencher'!AB48="","",'[1]TCE - ANEXO III - Preencher'!AB48)</f>
        <v>PL14434</v>
      </c>
      <c r="AB39" s="15">
        <f t="shared" si="0"/>
        <v>1241.7272376999999</v>
      </c>
    </row>
    <row r="40" spans="1:28" x14ac:dyDescent="0.2">
      <c r="A40" s="8">
        <f>IFERROR(VLOOKUP(B40,'[1]DADOS (OCULTAR)'!$Q$3:$S$135,3,0),"")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 FRANCISCO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515110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113.3372377</v>
      </c>
      <c r="L40" s="15">
        <f>'[1]TCE - ANEXO III - Preencher'!M49</f>
        <v>28.24</v>
      </c>
      <c r="M40" s="15">
        <f t="shared" si="1"/>
        <v>85.097237700000008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86.917237700000001</v>
      </c>
    </row>
    <row r="41" spans="1:28" x14ac:dyDescent="0.2">
      <c r="A41" s="8">
        <f>IFERROR(VLOOKUP(B41,'[1]DADOS (OCULTAR)'!$Q$3:$S$135,3,0),"")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ALIDA DE OLIVEIRA LINS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521130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113.3372377</v>
      </c>
      <c r="L41" s="15">
        <f>'[1]TCE - ANEXO III - Preencher'!M50</f>
        <v>28.24</v>
      </c>
      <c r="M41" s="15">
        <f t="shared" si="1"/>
        <v>85.097237700000008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86.917237700000001</v>
      </c>
    </row>
    <row r="42" spans="1:28" x14ac:dyDescent="0.2">
      <c r="A42" s="8">
        <f>IFERROR(VLOOKUP(B42,'[1]DADOS (OCULTAR)'!$Q$3:$S$135,3,0),"")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ADRIELLY KLAYNER LOPES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1.82</v>
      </c>
      <c r="O42" s="15">
        <f>'[1]TCE - ANEXO III - Preencher'!P51</f>
        <v>0</v>
      </c>
      <c r="P42" s="16">
        <f t="shared" si="2"/>
        <v>1.82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1653.3100000000002</v>
      </c>
      <c r="Y42" s="15">
        <f>'[1]TCE - ANEXO III - Preencher'!Z51</f>
        <v>0</v>
      </c>
      <c r="Z42" s="16">
        <f t="shared" si="5"/>
        <v>1653.3100000000002</v>
      </c>
      <c r="AA42" s="17" t="str">
        <f>IF('[1]TCE - ANEXO III - Preencher'!AB51="","",'[1]TCE - ANEXO III - Preencher'!AB51)</f>
        <v>PL14434</v>
      </c>
      <c r="AB42" s="15">
        <f t="shared" si="0"/>
        <v>1655.13</v>
      </c>
    </row>
    <row r="43" spans="1:28" x14ac:dyDescent="0.2">
      <c r="A43" s="8">
        <f>IFERROR(VLOOKUP(B43,'[1]DADOS (OCULTAR)'!$Q$3:$S$135,3,0),"")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ADRIELLY SILVA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223505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972.42</v>
      </c>
      <c r="Y43" s="15">
        <f>'[1]TCE - ANEXO III - Preencher'!Z52</f>
        <v>0</v>
      </c>
      <c r="Z43" s="16">
        <f t="shared" si="5"/>
        <v>972.42</v>
      </c>
      <c r="AA43" s="17" t="str">
        <f>IF('[1]TCE - ANEXO III - Preencher'!AB52="","",'[1]TCE - ANEXO III - Preencher'!AB52)</f>
        <v>PL14434</v>
      </c>
      <c r="AB43" s="15">
        <f t="shared" si="0"/>
        <v>973.77</v>
      </c>
    </row>
    <row r="44" spans="1:28" x14ac:dyDescent="0.2">
      <c r="A44" s="8">
        <f>IFERROR(VLOOKUP(B44,'[1]DADOS (OCULTAR)'!$Q$3:$S$135,3,0),"")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ADRIEMILLY FERREIRA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223605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113.3372377</v>
      </c>
      <c r="L44" s="15">
        <f>'[1]TCE - ANEXO III - Preencher'!M53</f>
        <v>3.24</v>
      </c>
      <c r="M44" s="15">
        <f t="shared" si="1"/>
        <v>110.09723770000001</v>
      </c>
      <c r="N44" s="15">
        <f>'[1]TCE - ANEXO III - Preencher'!O53</f>
        <v>1.35</v>
      </c>
      <c r="O44" s="15">
        <f>'[1]TCE - ANEXO III - Preencher'!P53</f>
        <v>0</v>
      </c>
      <c r="P44" s="16">
        <f t="shared" si="2"/>
        <v>1.35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111.4472377</v>
      </c>
    </row>
    <row r="45" spans="1:28" x14ac:dyDescent="0.2">
      <c r="A45" s="8">
        <f>IFERROR(VLOOKUP(B45,'[1]DADOS (OCULTAR)'!$Q$3:$S$135,3,0),"")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ADSON DOUGLAS PAULO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1653.3100000000002</v>
      </c>
      <c r="Y45" s="15">
        <f>'[1]TCE - ANEXO III - Preencher'!Z54</f>
        <v>0</v>
      </c>
      <c r="Z45" s="16">
        <f t="shared" si="5"/>
        <v>1653.3100000000002</v>
      </c>
      <c r="AA45" s="17" t="str">
        <f>IF('[1]TCE - ANEXO III - Preencher'!AB54="","",'[1]TCE - ANEXO III - Preencher'!AB54)</f>
        <v>PL14434</v>
      </c>
      <c r="AB45" s="15">
        <f t="shared" si="0"/>
        <v>1655.13</v>
      </c>
    </row>
    <row r="46" spans="1:28" x14ac:dyDescent="0.2">
      <c r="A46" s="8">
        <f>IFERROR(VLOOKUP(B46,'[1]DADOS (OCULTAR)'!$Q$3:$S$135,3,0),"")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AELIDA CANUTO DE SOUSA ROLIM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225125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113.3372377</v>
      </c>
      <c r="L46" s="15">
        <f>'[1]TCE - ANEXO III - Preencher'!M55</f>
        <v>4.09</v>
      </c>
      <c r="M46" s="15">
        <f t="shared" si="1"/>
        <v>109.2472377</v>
      </c>
      <c r="N46" s="15">
        <f>'[1]TCE - ANEXO III - Preencher'!O55</f>
        <v>5.77</v>
      </c>
      <c r="O46" s="15">
        <f>'[1]TCE - ANEXO III - Preencher'!P55</f>
        <v>1.23</v>
      </c>
      <c r="P46" s="16">
        <f t="shared" si="2"/>
        <v>4.5399999999999991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113.78723769999999</v>
      </c>
    </row>
    <row r="47" spans="1:28" x14ac:dyDescent="0.2">
      <c r="A47" s="8">
        <f>IFERROR(VLOOKUP(B47,'[1]DADOS (OCULTAR)'!$Q$3:$S$135,3,0),"")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AFONSO ALVES DE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1.82</v>
      </c>
      <c r="O47" s="15">
        <f>'[1]TCE - ANEXO III - Preencher'!P56</f>
        <v>0</v>
      </c>
      <c r="P47" s="16">
        <f t="shared" si="2"/>
        <v>1.82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1653.3100000000002</v>
      </c>
      <c r="Y47" s="15">
        <f>'[1]TCE - ANEXO III - Preencher'!Z56</f>
        <v>0</v>
      </c>
      <c r="Z47" s="16">
        <f t="shared" si="5"/>
        <v>1653.3100000000002</v>
      </c>
      <c r="AA47" s="17" t="str">
        <f>IF('[1]TCE - ANEXO III - Preencher'!AB56="","",'[1]TCE - ANEXO III - Preencher'!AB56)</f>
        <v>PL14434</v>
      </c>
      <c r="AB47" s="15">
        <f t="shared" si="0"/>
        <v>1655.13</v>
      </c>
    </row>
    <row r="48" spans="1:28" x14ac:dyDescent="0.2">
      <c r="A48" s="8">
        <f>IFERROR(VLOOKUP(B48,'[1]DADOS (OCULTAR)'!$Q$3:$S$135,3,0),"")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AFONSO HENRIQUE PASSOS DE MORAES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225150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113.3372377</v>
      </c>
      <c r="L48" s="15">
        <f>'[1]TCE - ANEXO III - Preencher'!M57</f>
        <v>4.24</v>
      </c>
      <c r="M48" s="15">
        <f t="shared" si="1"/>
        <v>109.09723770000001</v>
      </c>
      <c r="N48" s="15">
        <f>'[1]TCE - ANEXO III - Preencher'!O57</f>
        <v>5.77</v>
      </c>
      <c r="O48" s="15">
        <f>'[1]TCE - ANEXO III - Preencher'!P57</f>
        <v>1.23</v>
      </c>
      <c r="P48" s="16">
        <f t="shared" si="2"/>
        <v>4.5399999999999991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113.63723770000001</v>
      </c>
    </row>
    <row r="49" spans="1:28" x14ac:dyDescent="0.2">
      <c r="A49" s="8">
        <f>IFERROR(VLOOKUP(B49,'[1]DADOS (OCULTAR)'!$Q$3:$S$135,3,0),"")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AGNAILTON ANTONIO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223505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113.3372377</v>
      </c>
      <c r="L49" s="15">
        <f>'[1]TCE - ANEXO III - Preencher'!M58</f>
        <v>3.7</v>
      </c>
      <c r="M49" s="15">
        <f t="shared" si="1"/>
        <v>109.6372377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972.42</v>
      </c>
      <c r="Y49" s="15">
        <f>'[1]TCE - ANEXO III - Preencher'!Z58</f>
        <v>0</v>
      </c>
      <c r="Z49" s="16">
        <f t="shared" si="5"/>
        <v>972.42</v>
      </c>
      <c r="AA49" s="17" t="str">
        <f>IF('[1]TCE - ANEXO III - Preencher'!AB58="","",'[1]TCE - ANEXO III - Preencher'!AB58)</f>
        <v>PL14434</v>
      </c>
      <c r="AB49" s="15">
        <f t="shared" si="0"/>
        <v>1083.4072377</v>
      </c>
    </row>
    <row r="50" spans="1:28" x14ac:dyDescent="0.2">
      <c r="A50" s="8">
        <f>IFERROR(VLOOKUP(B50,'[1]DADOS (OCULTAR)'!$Q$3:$S$135,3,0),"")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AINA BARBOSA CHAGAS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223605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113.3372377</v>
      </c>
      <c r="L50" s="15">
        <f>'[1]TCE - ANEXO III - Preencher'!M59</f>
        <v>3.42</v>
      </c>
      <c r="M50" s="15">
        <f t="shared" si="1"/>
        <v>109.9172377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111.2672377</v>
      </c>
    </row>
    <row r="51" spans="1:28" x14ac:dyDescent="0.2">
      <c r="A51" s="8">
        <f>IFERROR(VLOOKUP(B51,'[1]DADOS (OCULTAR)'!$Q$3:$S$135,3,0),"")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AIRTON COSTA MADUREIRA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225225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113.3372377</v>
      </c>
      <c r="L51" s="15">
        <f>'[1]TCE - ANEXO III - Preencher'!M60</f>
        <v>4.24</v>
      </c>
      <c r="M51" s="15">
        <f t="shared" si="1"/>
        <v>109.09723770000001</v>
      </c>
      <c r="N51" s="15">
        <f>'[1]TCE - ANEXO III - Preencher'!O60</f>
        <v>5.77</v>
      </c>
      <c r="O51" s="15">
        <f>'[1]TCE - ANEXO III - Preencher'!P60</f>
        <v>1.23</v>
      </c>
      <c r="P51" s="16">
        <f t="shared" si="2"/>
        <v>4.5399999999999991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113.63723770000001</v>
      </c>
    </row>
    <row r="52" spans="1:28" x14ac:dyDescent="0.2">
      <c r="A52" s="8">
        <f>IFERROR(VLOOKUP(B52,'[1]DADOS (OCULTAR)'!$Q$3:$S$135,3,0),"")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EMANUELLY RIBEIRO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113.3372377</v>
      </c>
      <c r="L52" s="15">
        <f>'[1]TCE - ANEXO III - Preencher'!M61</f>
        <v>4.1100000000000003</v>
      </c>
      <c r="M52" s="15">
        <f t="shared" si="1"/>
        <v>109.2272377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972.42</v>
      </c>
      <c r="Y52" s="15">
        <f>'[1]TCE - ANEXO III - Preencher'!Z61</f>
        <v>0</v>
      </c>
      <c r="Z52" s="16">
        <f t="shared" si="5"/>
        <v>972.42</v>
      </c>
      <c r="AA52" s="17" t="str">
        <f>IF('[1]TCE - ANEXO III - Preencher'!AB61="","",'[1]TCE - ANEXO III - Preencher'!AB61)</f>
        <v>PL14434</v>
      </c>
      <c r="AB52" s="15">
        <f t="shared" si="0"/>
        <v>1082.9972376999999</v>
      </c>
    </row>
    <row r="53" spans="1:28" x14ac:dyDescent="0.2">
      <c r="A53" s="8">
        <f>IFERROR(VLOOKUP(B53,'[1]DADOS (OCULTAR)'!$Q$3:$S$135,3,0),"")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ALANA MILENA DOS SANTOS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223605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113.3372377</v>
      </c>
      <c r="L53" s="15">
        <f>'[1]TCE - ANEXO III - Preencher'!M62</f>
        <v>3.24</v>
      </c>
      <c r="M53" s="15">
        <f t="shared" si="1"/>
        <v>110.09723770000001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111.4472377</v>
      </c>
    </row>
    <row r="54" spans="1:28" x14ac:dyDescent="0.2">
      <c r="A54" s="8">
        <f>IFERROR(VLOOKUP(B54,'[1]DADOS (OCULTAR)'!$Q$3:$S$135,3,0),"")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ALANNE CAROLINE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411005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403.2</v>
      </c>
      <c r="R54" s="15">
        <f>'[1]TCE - ANEXO III - Preencher'!S63</f>
        <v>39.74</v>
      </c>
      <c r="S54" s="16">
        <f t="shared" si="3"/>
        <v>363.46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365.28</v>
      </c>
    </row>
    <row r="55" spans="1:28" x14ac:dyDescent="0.2">
      <c r="A55" s="8">
        <f>IFERROR(VLOOKUP(B55,'[1]DADOS (OCULTAR)'!$Q$3:$S$135,3,0),"")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ALBANISE DE MORAES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113.3372377</v>
      </c>
      <c r="L55" s="15">
        <f>'[1]TCE - ANEXO III - Preencher'!M64</f>
        <v>3.09</v>
      </c>
      <c r="M55" s="15">
        <f t="shared" si="1"/>
        <v>110.2472377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1597.24</v>
      </c>
      <c r="Y55" s="15">
        <f>'[1]TCE - ANEXO III - Preencher'!Z64</f>
        <v>0</v>
      </c>
      <c r="Z55" s="16">
        <f t="shared" si="5"/>
        <v>1597.24</v>
      </c>
      <c r="AA55" s="17" t="str">
        <f>IF('[1]TCE - ANEXO III - Preencher'!AB64="","",'[1]TCE - ANEXO III - Preencher'!AB64)</f>
        <v>PL14434</v>
      </c>
      <c r="AB55" s="15">
        <f t="shared" si="0"/>
        <v>1708.8372377000001</v>
      </c>
    </row>
    <row r="56" spans="1:28" x14ac:dyDescent="0.2">
      <c r="A56" s="8">
        <f>IFERROR(VLOOKUP(B56,'[1]DADOS (OCULTAR)'!$Q$3:$S$135,3,0),"")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ALBIANE KESIA XAVIER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223505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972.42</v>
      </c>
      <c r="Y56" s="15">
        <f>'[1]TCE - ANEXO III - Preencher'!Z65</f>
        <v>0</v>
      </c>
      <c r="Z56" s="16">
        <f t="shared" si="5"/>
        <v>972.42</v>
      </c>
      <c r="AA56" s="17" t="str">
        <f>IF('[1]TCE - ANEXO III - Preencher'!AB65="","",'[1]TCE - ANEXO III - Preencher'!AB65)</f>
        <v>PL14434</v>
      </c>
      <c r="AB56" s="15">
        <f t="shared" si="0"/>
        <v>973.77</v>
      </c>
    </row>
    <row r="57" spans="1:28" x14ac:dyDescent="0.2">
      <c r="A57" s="8">
        <f>IFERROR(VLOOKUP(B57,'[1]DADOS (OCULTAR)'!$Q$3:$S$135,3,0),"")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ALBIEGIO CARLOS TAVARES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225150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113.3372377</v>
      </c>
      <c r="L57" s="15">
        <f>'[1]TCE - ANEXO III - Preencher'!M66</f>
        <v>4.24</v>
      </c>
      <c r="M57" s="15">
        <f t="shared" si="1"/>
        <v>109.09723770000001</v>
      </c>
      <c r="N57" s="15">
        <f>'[1]TCE - ANEXO III - Preencher'!O66</f>
        <v>5.77</v>
      </c>
      <c r="O57" s="15">
        <f>'[1]TCE - ANEXO III - Preencher'!P66</f>
        <v>1.23</v>
      </c>
      <c r="P57" s="16">
        <f t="shared" si="2"/>
        <v>4.5399999999999991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113.63723770000001</v>
      </c>
    </row>
    <row r="58" spans="1:28" x14ac:dyDescent="0.2">
      <c r="A58" s="8">
        <f>IFERROR(VLOOKUP(B58,'[1]DADOS (OCULTAR)'!$Q$3:$S$135,3,0),"")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ALCILIEDJA NOGUEIRA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45352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113.3372377</v>
      </c>
      <c r="L58" s="15">
        <f>'[1]TCE - ANEXO III - Preencher'!M67</f>
        <v>29.39</v>
      </c>
      <c r="M58" s="15">
        <f t="shared" si="1"/>
        <v>83.947237700000002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77.55</v>
      </c>
      <c r="U58" s="15">
        <f>'[1]TCE - ANEXO III - Preencher'!V67</f>
        <v>0</v>
      </c>
      <c r="V58" s="16">
        <f t="shared" si="4"/>
        <v>77.55</v>
      </c>
      <c r="W58" s="17" t="str">
        <f>IF('[1]TCE - ANEXO III - Preencher'!X67="","",'[1]TCE - ANEXO III - Preencher'!X67)</f>
        <v>AUX. CRECHE I</v>
      </c>
      <c r="X58" s="15">
        <f>'[1]TCE - ANEXO III - Preencher'!Y67</f>
        <v>1653.3100000000002</v>
      </c>
      <c r="Y58" s="15">
        <f>'[1]TCE - ANEXO III - Preencher'!Z67</f>
        <v>0</v>
      </c>
      <c r="Z58" s="16">
        <f t="shared" si="5"/>
        <v>1653.3100000000002</v>
      </c>
      <c r="AA58" s="17" t="str">
        <f>IF('[1]TCE - ANEXO III - Preencher'!AB67="","",'[1]TCE - ANEXO III - Preencher'!AB67)</f>
        <v>PL14434</v>
      </c>
      <c r="AB58" s="15">
        <f t="shared" si="0"/>
        <v>1816.6272377000003</v>
      </c>
    </row>
    <row r="59" spans="1:28" x14ac:dyDescent="0.2">
      <c r="A59" s="8">
        <f>IFERROR(VLOOKUP(B59,'[1]DADOS (OCULTAR)'!$Q$3:$S$135,3,0),"")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ALCIONE MARIA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45352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307.2</v>
      </c>
      <c r="R59" s="15">
        <f>'[1]TCE - ANEXO III - Preencher'!S68</f>
        <v>88.17</v>
      </c>
      <c r="S59" s="16">
        <f t="shared" si="3"/>
        <v>219.02999999999997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1653.3100000000002</v>
      </c>
      <c r="Y59" s="15">
        <f>'[1]TCE - ANEXO III - Preencher'!Z68</f>
        <v>0</v>
      </c>
      <c r="Z59" s="16">
        <f t="shared" si="5"/>
        <v>1653.3100000000002</v>
      </c>
      <c r="AA59" s="17" t="str">
        <f>IF('[1]TCE - ANEXO III - Preencher'!AB68="","",'[1]TCE - ANEXO III - Preencher'!AB68)</f>
        <v>PL14434</v>
      </c>
      <c r="AB59" s="15">
        <f t="shared" si="0"/>
        <v>1874.16</v>
      </c>
    </row>
    <row r="60" spans="1:28" x14ac:dyDescent="0.2">
      <c r="A60" s="8">
        <f>IFERROR(VLOOKUP(B60,'[1]DADOS (OCULTAR)'!$Q$3:$S$135,3,0),"")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ALDA PATRICIA DA SILVA PEREIRA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45352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113.3372377</v>
      </c>
      <c r="L60" s="15">
        <f>'[1]TCE - ANEXO III - Preencher'!M69</f>
        <v>27.43</v>
      </c>
      <c r="M60" s="15">
        <f t="shared" si="1"/>
        <v>85.907237699999996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1653.3100000000002</v>
      </c>
      <c r="Y60" s="15">
        <f>'[1]TCE - ANEXO III - Preencher'!Z69</f>
        <v>0</v>
      </c>
      <c r="Z60" s="16">
        <f t="shared" si="5"/>
        <v>1653.3100000000002</v>
      </c>
      <c r="AA60" s="17" t="str">
        <f>IF('[1]TCE - ANEXO III - Preencher'!AB69="","",'[1]TCE - ANEXO III - Preencher'!AB69)</f>
        <v>PL14434</v>
      </c>
      <c r="AB60" s="15">
        <f t="shared" si="0"/>
        <v>1741.0372377000001</v>
      </c>
    </row>
    <row r="61" spans="1:28" x14ac:dyDescent="0.2">
      <c r="A61" s="8">
        <f>IFERROR(VLOOKUP(B61,'[1]DADOS (OCULTAR)'!$Q$3:$S$135,3,0),"")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ALECIA NADABIA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45352</v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113.3372377</v>
      </c>
      <c r="L61" s="15">
        <f>'[1]TCE - ANEXO III - Preencher'!M70</f>
        <v>28.41</v>
      </c>
      <c r="M61" s="15">
        <f t="shared" si="1"/>
        <v>84.927237700000006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1653.3100000000002</v>
      </c>
      <c r="Y61" s="15">
        <f>'[1]TCE - ANEXO III - Preencher'!Z70</f>
        <v>0</v>
      </c>
      <c r="Z61" s="16">
        <f t="shared" si="5"/>
        <v>1653.3100000000002</v>
      </c>
      <c r="AA61" s="17" t="str">
        <f>IF('[1]TCE - ANEXO III - Preencher'!AB70="","",'[1]TCE - ANEXO III - Preencher'!AB70)</f>
        <v>PL14434</v>
      </c>
      <c r="AB61" s="15">
        <f t="shared" si="0"/>
        <v>1740.0572377000001</v>
      </c>
    </row>
    <row r="62" spans="1:28" x14ac:dyDescent="0.2">
      <c r="A62" s="8">
        <f>IFERROR(VLOOKUP(B62,'[1]DADOS (OCULTAR)'!$Q$3:$S$135,3,0),"")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ALEKSANDRA MIRELLY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45352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113.3372377</v>
      </c>
      <c r="L62" s="15">
        <f>'[1]TCE - ANEXO III - Preencher'!M71</f>
        <v>28.41</v>
      </c>
      <c r="M62" s="15">
        <f t="shared" si="1"/>
        <v>84.927237700000006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1653.3100000000002</v>
      </c>
      <c r="Y62" s="15">
        <f>'[1]TCE - ANEXO III - Preencher'!Z71</f>
        <v>0</v>
      </c>
      <c r="Z62" s="16">
        <f t="shared" si="5"/>
        <v>1653.3100000000002</v>
      </c>
      <c r="AA62" s="17" t="str">
        <f>IF('[1]TCE - ANEXO III - Preencher'!AB71="","",'[1]TCE - ANEXO III - Preencher'!AB71)</f>
        <v>PL14434</v>
      </c>
      <c r="AB62" s="15">
        <f t="shared" si="0"/>
        <v>1740.0572377000001</v>
      </c>
    </row>
    <row r="63" spans="1:28" x14ac:dyDescent="0.2">
      <c r="A63" s="8">
        <f>IFERROR(VLOOKUP(B63,'[1]DADOS (OCULTAR)'!$Q$3:$S$135,3,0),"")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ALEKSSANDRA LACERDA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322405</v>
      </c>
      <c r="G63" s="13">
        <f>IF('[1]TCE - ANEXO III - Preencher'!H72="","",'[1]TCE - ANEXO III - Preencher'!H72)</f>
        <v>45352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113.3372377</v>
      </c>
      <c r="L63" s="15">
        <f>'[1]TCE - ANEXO III - Preencher'!M72</f>
        <v>33.76</v>
      </c>
      <c r="M63" s="15">
        <f t="shared" si="1"/>
        <v>79.577237700000012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403.2</v>
      </c>
      <c r="R63" s="15">
        <f>'[1]TCE - ANEXO III - Preencher'!S72</f>
        <v>101.28</v>
      </c>
      <c r="S63" s="16">
        <f t="shared" si="3"/>
        <v>301.91999999999996</v>
      </c>
      <c r="T63" s="15">
        <f>'[1]TCE - ANEXO III - Preencher'!U72</f>
        <v>59.48</v>
      </c>
      <c r="U63" s="15">
        <f>'[1]TCE - ANEXO III - Preencher'!V72</f>
        <v>0</v>
      </c>
      <c r="V63" s="16">
        <f t="shared" si="4"/>
        <v>59.48</v>
      </c>
      <c r="W63" s="17" t="str">
        <f>IF('[1]TCE - ANEXO III - Preencher'!X72="","",'[1]TCE - ANEXO III - Preencher'!X72)</f>
        <v>AUX. CRECHE I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442.79723769999998</v>
      </c>
    </row>
    <row r="64" spans="1:28" x14ac:dyDescent="0.2">
      <c r="A64" s="8">
        <f>IFERROR(VLOOKUP(B64,'[1]DADOS (OCULTAR)'!$Q$3:$S$135,3,0),"")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ALENE MARIA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45352</v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113.3372377</v>
      </c>
      <c r="L64" s="15">
        <f>'[1]TCE - ANEXO III - Preencher'!M73</f>
        <v>29.39</v>
      </c>
      <c r="M64" s="15">
        <f t="shared" si="1"/>
        <v>83.947237700000002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1653.3100000000002</v>
      </c>
      <c r="Y64" s="15">
        <f>'[1]TCE - ANEXO III - Preencher'!Z73</f>
        <v>0</v>
      </c>
      <c r="Z64" s="16">
        <f t="shared" si="5"/>
        <v>1653.3100000000002</v>
      </c>
      <c r="AA64" s="17" t="str">
        <f>IF('[1]TCE - ANEXO III - Preencher'!AB73="","",'[1]TCE - ANEXO III - Preencher'!AB73)</f>
        <v>PL14434</v>
      </c>
      <c r="AB64" s="15">
        <f t="shared" si="0"/>
        <v>1739.0772377000001</v>
      </c>
    </row>
    <row r="65" spans="1:28" x14ac:dyDescent="0.2">
      <c r="A65" s="8">
        <f>IFERROR(VLOOKUP(B65,'[1]DADOS (OCULTAR)'!$Q$3:$S$135,3,0),"")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ALERRANDRO EDSON FEITOSA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763305</v>
      </c>
      <c r="G65" s="13">
        <f>IF('[1]TCE - ANEXO III - Preencher'!H74="","",'[1]TCE - ANEXO III - Preencher'!H74)</f>
        <v>45352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113.3372377</v>
      </c>
      <c r="L65" s="15">
        <f>'[1]TCE - ANEXO III - Preencher'!M74</f>
        <v>28.24</v>
      </c>
      <c r="M65" s="15">
        <f t="shared" si="1"/>
        <v>85.097237700000008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86.917237700000001</v>
      </c>
    </row>
    <row r="66" spans="1:28" x14ac:dyDescent="0.2">
      <c r="A66" s="8">
        <f>IFERROR(VLOOKUP(B66,'[1]DADOS (OCULTAR)'!$Q$3:$S$135,3,0),"")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ALESANDRO FERREIRA RABELO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517410</v>
      </c>
      <c r="G66" s="13">
        <f>IF('[1]TCE - ANEXO III - Preencher'!H75="","",'[1]TCE - ANEXO III - Preencher'!H75)</f>
        <v>45352</v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113.3372377</v>
      </c>
      <c r="L66" s="15">
        <f>'[1]TCE - ANEXO III - Preencher'!M75</f>
        <v>28.24</v>
      </c>
      <c r="M66" s="15">
        <f t="shared" si="1"/>
        <v>85.097237700000008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86.917237700000001</v>
      </c>
    </row>
    <row r="67" spans="1:28" x14ac:dyDescent="0.2">
      <c r="A67" s="8">
        <f>IFERROR(VLOOKUP(B67,'[1]DADOS (OCULTAR)'!$Q$3:$S$135,3,0),"")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ALBUQUERQUE TORRES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45352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113.3372377</v>
      </c>
      <c r="L67" s="15">
        <f>'[1]TCE - ANEXO III - Preencher'!M76</f>
        <v>3.83</v>
      </c>
      <c r="M67" s="15">
        <f t="shared" si="1"/>
        <v>109.5072377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972.42</v>
      </c>
      <c r="Y67" s="15">
        <f>'[1]TCE - ANEXO III - Preencher'!Z76</f>
        <v>0</v>
      </c>
      <c r="Z67" s="16">
        <f t="shared" si="5"/>
        <v>972.42</v>
      </c>
      <c r="AA67" s="17" t="str">
        <f>IF('[1]TCE - ANEXO III - Preencher'!AB76="","",'[1]TCE - ANEXO III - Preencher'!AB76)</f>
        <v>PL14434</v>
      </c>
      <c r="AB67" s="15">
        <f t="shared" ref="AB67:AB130" si="6">H67+I67+J67+M67+P67+S67+V67+Z67</f>
        <v>1083.2772376999999</v>
      </c>
    </row>
    <row r="68" spans="1:28" x14ac:dyDescent="0.2">
      <c r="A68" s="8">
        <f>IFERROR(VLOOKUP(B68,'[1]DADOS (OCULTAR)'!$Q$3:$S$135,3,0),"")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ANA FERREIRA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514320</v>
      </c>
      <c r="G68" s="13">
        <f>IF('[1]TCE - ANEXO III - Preencher'!H77="","",'[1]TCE - ANEXO III - Preencher'!H77)</f>
        <v>45352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80.95</v>
      </c>
      <c r="U68" s="15">
        <f>'[1]TCE - ANEXO III - Preencher'!V77</f>
        <v>0</v>
      </c>
      <c r="V68" s="16">
        <f t="shared" ref="V68:V131" si="10">T68-U68</f>
        <v>80.95</v>
      </c>
      <c r="W68" s="17" t="str">
        <f>IF('[1]TCE - ANEXO III - Preencher'!X77="","",'[1]TCE - ANEXO III - Preencher'!X77)</f>
        <v>AUX. CRECHE I, AUX.CRECHE FÉRIAS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82.77</v>
      </c>
    </row>
    <row r="69" spans="1:28" x14ac:dyDescent="0.2">
      <c r="A69" s="8">
        <f>IFERROR(VLOOKUP(B69,'[1]DADOS (OCULTAR)'!$Q$3:$S$135,3,0),"")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DE GOIS SANTOS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411010</v>
      </c>
      <c r="G69" s="13">
        <f>IF('[1]TCE - ANEXO III - Preencher'!H78="","",'[1]TCE - ANEXO III - Preencher'!H78)</f>
        <v>45352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113.3372377</v>
      </c>
      <c r="L69" s="15">
        <f>'[1]TCE - ANEXO III - Preencher'!M78</f>
        <v>37.64</v>
      </c>
      <c r="M69" s="15">
        <f t="shared" si="7"/>
        <v>75.697237700000002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77.517237699999995</v>
      </c>
    </row>
    <row r="70" spans="1:28" x14ac:dyDescent="0.2">
      <c r="A70" s="8">
        <f>IFERROR(VLOOKUP(B70,'[1]DADOS (OCULTAR)'!$Q$3:$S$135,3,0),"")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MATIAS TEIXEIRA ALVES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223405</v>
      </c>
      <c r="G70" s="13">
        <f>IF('[1]TCE - ANEXO III - Preencher'!H79="","",'[1]TCE - ANEXO III - Preencher'!H79)</f>
        <v>45352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113.3372377</v>
      </c>
      <c r="L70" s="15">
        <f>'[1]TCE - ANEXO III - Preencher'!M79</f>
        <v>25.91</v>
      </c>
      <c r="M70" s="15">
        <f t="shared" si="7"/>
        <v>87.427237700000006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169.3</v>
      </c>
      <c r="U70" s="15">
        <f>'[1]TCE - ANEXO III - Preencher'!V79</f>
        <v>0</v>
      </c>
      <c r="V70" s="16">
        <f t="shared" si="10"/>
        <v>169.3</v>
      </c>
      <c r="W70" s="17" t="str">
        <f>IF('[1]TCE - ANEXO III - Preencher'!X79="","",'[1]TCE - ANEXO III - Preencher'!X79)</f>
        <v xml:space="preserve">AUX.CRECHE II 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258.54723769999998</v>
      </c>
    </row>
    <row r="71" spans="1:28" x14ac:dyDescent="0.2">
      <c r="A71" s="8">
        <f>IFERROR(VLOOKUP(B71,'[1]DADOS (OCULTAR)'!$Q$3:$S$135,3,0),"")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PEREIRA DE LUCENA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45352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113.3372377</v>
      </c>
      <c r="L71" s="15">
        <f>'[1]TCE - ANEXO III - Preencher'!M80</f>
        <v>3.97</v>
      </c>
      <c r="M71" s="15">
        <f t="shared" si="7"/>
        <v>109.3672377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116.25</v>
      </c>
      <c r="U71" s="15">
        <f>'[1]TCE - ANEXO III - Preencher'!V80</f>
        <v>0</v>
      </c>
      <c r="V71" s="16">
        <f t="shared" si="10"/>
        <v>116.25</v>
      </c>
      <c r="W71" s="17" t="str">
        <f>IF('[1]TCE - ANEXO III - Preencher'!X80="","",'[1]TCE - ANEXO III - Preencher'!X80)</f>
        <v>AUX. CRECHE I</v>
      </c>
      <c r="X71" s="15">
        <f>'[1]TCE - ANEXO III - Preencher'!Y80</f>
        <v>972.42</v>
      </c>
      <c r="Y71" s="15">
        <f>'[1]TCE - ANEXO III - Preencher'!Z80</f>
        <v>0</v>
      </c>
      <c r="Z71" s="16">
        <f t="shared" si="11"/>
        <v>972.42</v>
      </c>
      <c r="AA71" s="17" t="str">
        <f>IF('[1]TCE - ANEXO III - Preencher'!AB80="","",'[1]TCE - ANEXO III - Preencher'!AB80)</f>
        <v>PL14434</v>
      </c>
      <c r="AB71" s="15">
        <f t="shared" si="6"/>
        <v>1199.3872377</v>
      </c>
    </row>
    <row r="72" spans="1:28" x14ac:dyDescent="0.2">
      <c r="A72" s="8">
        <f>IFERROR(VLOOKUP(B72,'[1]DADOS (OCULTAR)'!$Q$3:$S$135,3,0),"")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ALESSANDRA THAIS WANDERLEY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223405</v>
      </c>
      <c r="G72" s="13">
        <f>IF('[1]TCE - ANEXO III - Preencher'!H81="","",'[1]TCE - ANEXO III - Preencher'!H81)</f>
        <v>45352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113.3372377</v>
      </c>
      <c r="L72" s="15">
        <f>'[1]TCE - ANEXO III - Preencher'!M81</f>
        <v>19.43</v>
      </c>
      <c r="M72" s="15">
        <f t="shared" si="7"/>
        <v>93.907237699999996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95.727237699999989</v>
      </c>
    </row>
    <row r="73" spans="1:28" x14ac:dyDescent="0.2">
      <c r="A73" s="8">
        <f>IFERROR(VLOOKUP(B73,'[1]DADOS (OCULTAR)'!$Q$3:$S$135,3,0),"")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BARBOSA CORREIA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223505</v>
      </c>
      <c r="G73" s="13">
        <f>IF('[1]TCE - ANEXO III - Preencher'!H82="","",'[1]TCE - ANEXO III - Preencher'!H82)</f>
        <v>45352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113.3372377</v>
      </c>
      <c r="L73" s="15">
        <f>'[1]TCE - ANEXO III - Preencher'!M82</f>
        <v>4.1100000000000003</v>
      </c>
      <c r="M73" s="15">
        <f t="shared" si="7"/>
        <v>109.2272377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972.42</v>
      </c>
      <c r="Y73" s="15">
        <f>'[1]TCE - ANEXO III - Preencher'!Z82</f>
        <v>0</v>
      </c>
      <c r="Z73" s="16">
        <f t="shared" si="11"/>
        <v>972.42</v>
      </c>
      <c r="AA73" s="17" t="str">
        <f>IF('[1]TCE - ANEXO III - Preencher'!AB82="","",'[1]TCE - ANEXO III - Preencher'!AB82)</f>
        <v>PL14434</v>
      </c>
      <c r="AB73" s="15">
        <f t="shared" si="6"/>
        <v>1082.9972376999999</v>
      </c>
    </row>
    <row r="74" spans="1:28" x14ac:dyDescent="0.2">
      <c r="A74" s="8">
        <f>IFERROR(VLOOKUP(B74,'[1]DADOS (OCULTAR)'!$Q$3:$S$135,3,0),"")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BISPO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45352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113.3372377</v>
      </c>
      <c r="L74" s="15">
        <f>'[1]TCE - ANEXO III - Preencher'!M83</f>
        <v>28.24</v>
      </c>
      <c r="M74" s="15">
        <f t="shared" si="7"/>
        <v>85.097237700000008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86.917237700000001</v>
      </c>
    </row>
    <row r="75" spans="1:28" x14ac:dyDescent="0.2">
      <c r="A75" s="8">
        <f>IFERROR(VLOOKUP(B75,'[1]DADOS (OCULTAR)'!$Q$3:$S$135,3,0),"")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GOMES DE OLIVEIRA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517410</v>
      </c>
      <c r="G75" s="13">
        <f>IF('[1]TCE - ANEXO III - Preencher'!H84="","",'[1]TCE - ANEXO III - Preencher'!H84)</f>
        <v>45352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1.82</v>
      </c>
    </row>
    <row r="76" spans="1:28" x14ac:dyDescent="0.2">
      <c r="A76" s="8">
        <f>IFERROR(VLOOKUP(B76,'[1]DADOS (OCULTAR)'!$Q$3:$S$135,3,0),"")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LEONARDO PETRUCIO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515110</v>
      </c>
      <c r="G76" s="13">
        <f>IF('[1]TCE - ANEXO III - Preencher'!H85="","",'[1]TCE - ANEXO III - Preencher'!H85)</f>
        <v>45352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1.82</v>
      </c>
    </row>
    <row r="77" spans="1:28" x14ac:dyDescent="0.2">
      <c r="A77" s="8">
        <f>IFERROR(VLOOKUP(B77,'[1]DADOS (OCULTAR)'!$Q$3:$S$135,3,0),"")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MARIANO FELIX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414105</v>
      </c>
      <c r="G77" s="13">
        <f>IF('[1]TCE - ANEXO III - Preencher'!H86="","",'[1]TCE - ANEXO III - Preencher'!H86)</f>
        <v>45352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1.82</v>
      </c>
    </row>
    <row r="78" spans="1:28" x14ac:dyDescent="0.2">
      <c r="A78" s="8">
        <f>IFERROR(VLOOKUP(B78,'[1]DADOS (OCULTAR)'!$Q$3:$S$135,3,0),"")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ALEXANDER ELADIO DE LA TORRE LOPEZ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225120</v>
      </c>
      <c r="G78" s="13">
        <f>IF('[1]TCE - ANEXO III - Preencher'!H87="","",'[1]TCE - ANEXO III - Preencher'!H87)</f>
        <v>45352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113.3372377</v>
      </c>
      <c r="L78" s="15">
        <f>'[1]TCE - ANEXO III - Preencher'!M87</f>
        <v>3.67</v>
      </c>
      <c r="M78" s="15">
        <f t="shared" si="7"/>
        <v>109.6672377</v>
      </c>
      <c r="N78" s="15">
        <f>'[1]TCE - ANEXO III - Preencher'!O87</f>
        <v>5.77</v>
      </c>
      <c r="O78" s="15">
        <f>'[1]TCE - ANEXO III - Preencher'!P87</f>
        <v>1.23</v>
      </c>
      <c r="P78" s="16">
        <f t="shared" si="8"/>
        <v>4.5399999999999991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114.20723770000001</v>
      </c>
    </row>
    <row r="79" spans="1:28" x14ac:dyDescent="0.2">
      <c r="A79" s="8">
        <f>IFERROR(VLOOKUP(B79,'[1]DADOS (OCULTAR)'!$Q$3:$S$135,3,0),"")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CRISTIANA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514320</v>
      </c>
      <c r="G79" s="13">
        <f>IF('[1]TCE - ANEXO III - Preencher'!H88="","",'[1]TCE - ANEXO III - Preencher'!H88)</f>
        <v>45352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1.82</v>
      </c>
    </row>
    <row r="80" spans="1:28" x14ac:dyDescent="0.2">
      <c r="A80" s="8">
        <f>IFERROR(VLOOKUP(B80,'[1]DADOS (OCULTAR)'!$Q$3:$S$135,3,0),"")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521130</v>
      </c>
      <c r="G80" s="13">
        <f>IF('[1]TCE - ANEXO III - Preencher'!H89="","",'[1]TCE - ANEXO III - Preencher'!H89)</f>
        <v>45352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1.82</v>
      </c>
    </row>
    <row r="81" spans="1:28" x14ac:dyDescent="0.2">
      <c r="A81" s="8">
        <f>IFERROR(VLOOKUP(B81,'[1]DADOS (OCULTAR)'!$Q$3:$S$135,3,0),"")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ALEXANDRE DOS SANTOS PEDROZA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225125</v>
      </c>
      <c r="G81" s="13">
        <f>IF('[1]TCE - ANEXO III - Preencher'!H90="","",'[1]TCE - ANEXO III - Preencher'!H90)</f>
        <v>45352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113.3372377</v>
      </c>
      <c r="L81" s="15">
        <f>'[1]TCE - ANEXO III - Preencher'!M90</f>
        <v>4.24</v>
      </c>
      <c r="M81" s="15">
        <f t="shared" si="7"/>
        <v>109.09723770000001</v>
      </c>
      <c r="N81" s="15">
        <f>'[1]TCE - ANEXO III - Preencher'!O90</f>
        <v>5.77</v>
      </c>
      <c r="O81" s="15">
        <f>'[1]TCE - ANEXO III - Preencher'!P90</f>
        <v>1.23</v>
      </c>
      <c r="P81" s="16">
        <f t="shared" si="8"/>
        <v>4.5399999999999991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113.63723770000001</v>
      </c>
    </row>
    <row r="82" spans="1:28" x14ac:dyDescent="0.2">
      <c r="A82" s="8">
        <f>IFERROR(VLOOKUP(B82,'[1]DADOS (OCULTAR)'!$Q$3:$S$135,3,0),"")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ALEXIA CAROLINE ALVES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223505</v>
      </c>
      <c r="G82" s="13">
        <f>IF('[1]TCE - ANEXO III - Preencher'!H91="","",'[1]TCE - ANEXO III - Preencher'!H91)</f>
        <v>45352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113.3372377</v>
      </c>
      <c r="L82" s="15">
        <f>'[1]TCE - ANEXO III - Preencher'!M91</f>
        <v>4.1100000000000003</v>
      </c>
      <c r="M82" s="15">
        <f t="shared" si="7"/>
        <v>109.2272377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972.42</v>
      </c>
      <c r="Y82" s="15">
        <f>'[1]TCE - ANEXO III - Preencher'!Z91</f>
        <v>0</v>
      </c>
      <c r="Z82" s="16">
        <f t="shared" si="11"/>
        <v>972.42</v>
      </c>
      <c r="AA82" s="17" t="str">
        <f>IF('[1]TCE - ANEXO III - Preencher'!AB91="","",'[1]TCE - ANEXO III - Preencher'!AB91)</f>
        <v>PL14434</v>
      </c>
      <c r="AB82" s="15">
        <f t="shared" si="6"/>
        <v>1082.9972376999999</v>
      </c>
    </row>
    <row r="83" spans="1:28" x14ac:dyDescent="0.2">
      <c r="A83" s="8">
        <f>IFERROR(VLOOKUP(B83,'[1]DADOS (OCULTAR)'!$Q$3:$S$135,3,0),"")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ALEXSANDRA DOMINGOS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45352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113.3372377</v>
      </c>
      <c r="L83" s="15">
        <f>'[1]TCE - ANEXO III - Preencher'!M92</f>
        <v>28.24</v>
      </c>
      <c r="M83" s="15">
        <f t="shared" si="7"/>
        <v>85.097237700000008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86.917237700000001</v>
      </c>
    </row>
    <row r="84" spans="1:28" x14ac:dyDescent="0.2">
      <c r="A84" s="8">
        <f>IFERROR(VLOOKUP(B84,'[1]DADOS (OCULTAR)'!$Q$3:$S$135,3,0),"")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ALEXSANDRO DA SILVA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45352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113.3372377</v>
      </c>
      <c r="L84" s="15">
        <f>'[1]TCE - ANEXO III - Preencher'!M93</f>
        <v>29.39</v>
      </c>
      <c r="M84" s="15">
        <f t="shared" si="7"/>
        <v>83.947237700000002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1653.3100000000002</v>
      </c>
      <c r="Y84" s="15">
        <f>'[1]TCE - ANEXO III - Preencher'!Z93</f>
        <v>0</v>
      </c>
      <c r="Z84" s="16">
        <f t="shared" si="11"/>
        <v>1653.3100000000002</v>
      </c>
      <c r="AA84" s="17" t="str">
        <f>IF('[1]TCE - ANEXO III - Preencher'!AB93="","",'[1]TCE - ANEXO III - Preencher'!AB93)</f>
        <v>PL14434</v>
      </c>
      <c r="AB84" s="15">
        <f t="shared" si="6"/>
        <v>1739.0772377000001</v>
      </c>
    </row>
    <row r="85" spans="1:28" x14ac:dyDescent="0.2">
      <c r="A85" s="8">
        <f>IFERROR(VLOOKUP(B85,'[1]DADOS (OCULTAR)'!$Q$3:$S$135,3,0),"")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ALEXSSANDRA DA SILVA VIEIRA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45352</v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113.3372377</v>
      </c>
      <c r="L85" s="15">
        <f>'[1]TCE - ANEXO III - Preencher'!M94</f>
        <v>3.09</v>
      </c>
      <c r="M85" s="15">
        <f t="shared" si="7"/>
        <v>110.2472377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1597.24</v>
      </c>
      <c r="Y85" s="15">
        <f>'[1]TCE - ANEXO III - Preencher'!Z94</f>
        <v>0</v>
      </c>
      <c r="Z85" s="16">
        <f t="shared" si="11"/>
        <v>1597.24</v>
      </c>
      <c r="AA85" s="17" t="str">
        <f>IF('[1]TCE - ANEXO III - Preencher'!AB94="","",'[1]TCE - ANEXO III - Preencher'!AB94)</f>
        <v>PL14434</v>
      </c>
      <c r="AB85" s="15">
        <f t="shared" si="6"/>
        <v>1708.8372377000001</v>
      </c>
    </row>
    <row r="86" spans="1:28" x14ac:dyDescent="0.2">
      <c r="A86" s="8">
        <f>IFERROR(VLOOKUP(B86,'[1]DADOS (OCULTAR)'!$Q$3:$S$135,3,0),"")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ALFREDO FRANCISCO DA SILVA NETO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521130</v>
      </c>
      <c r="G86" s="13">
        <f>IF('[1]TCE - ANEXO III - Preencher'!H95="","",'[1]TCE - ANEXO III - Preencher'!H95)</f>
        <v>45352</v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113.3372377</v>
      </c>
      <c r="L86" s="15">
        <f>'[1]TCE - ANEXO III - Preencher'!M95</f>
        <v>28.24</v>
      </c>
      <c r="M86" s="15">
        <f t="shared" si="7"/>
        <v>85.097237700000008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86.917237700000001</v>
      </c>
    </row>
    <row r="87" spans="1:28" x14ac:dyDescent="0.2">
      <c r="A87" s="8">
        <f>IFERROR(VLOOKUP(B87,'[1]DADOS (OCULTAR)'!$Q$3:$S$135,3,0),"")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ALICE IALLY SILVA LEANDRO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223710</v>
      </c>
      <c r="G87" s="13">
        <f>IF('[1]TCE - ANEXO III - Preencher'!H96="","",'[1]TCE - ANEXO III - Preencher'!H96)</f>
        <v>45352</v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1.82</v>
      </c>
    </row>
    <row r="88" spans="1:28" x14ac:dyDescent="0.2">
      <c r="A88" s="8">
        <f>IFERROR(VLOOKUP(B88,'[1]DADOS (OCULTAR)'!$Q$3:$S$135,3,0),"")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ALINE CINTHYA DE MELO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45352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113.3372377</v>
      </c>
      <c r="L88" s="15">
        <f>'[1]TCE - ANEXO III - Preencher'!M97</f>
        <v>3.85</v>
      </c>
      <c r="M88" s="15">
        <f t="shared" si="7"/>
        <v>109.48723770000001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1597.24</v>
      </c>
      <c r="Y88" s="15">
        <f>'[1]TCE - ANEXO III - Preencher'!Z97</f>
        <v>0</v>
      </c>
      <c r="Z88" s="16">
        <f t="shared" si="11"/>
        <v>1597.24</v>
      </c>
      <c r="AA88" s="17" t="str">
        <f>IF('[1]TCE - ANEXO III - Preencher'!AB97="","",'[1]TCE - ANEXO III - Preencher'!AB97)</f>
        <v>PL14434</v>
      </c>
      <c r="AB88" s="15">
        <f t="shared" si="6"/>
        <v>1708.0772377000001</v>
      </c>
    </row>
    <row r="89" spans="1:28" x14ac:dyDescent="0.2">
      <c r="A89" s="8">
        <f>IFERROR(VLOOKUP(B89,'[1]DADOS (OCULTAR)'!$Q$3:$S$135,3,0),"")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DA SILVA FRANCA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45352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113.3372377</v>
      </c>
      <c r="L89" s="15">
        <f>'[1]TCE - ANEXO III - Preencher'!M98</f>
        <v>28.41</v>
      </c>
      <c r="M89" s="15">
        <f t="shared" si="7"/>
        <v>84.927237700000006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77.55</v>
      </c>
      <c r="U89" s="15">
        <f>'[1]TCE - ANEXO III - Preencher'!V98</f>
        <v>0</v>
      </c>
      <c r="V89" s="16">
        <f t="shared" si="10"/>
        <v>77.55</v>
      </c>
      <c r="W89" s="17" t="str">
        <f>IF('[1]TCE - ANEXO III - Preencher'!X98="","",'[1]TCE - ANEXO III - Preencher'!X98)</f>
        <v>AUX. CRECHE I</v>
      </c>
      <c r="X89" s="15">
        <f>'[1]TCE - ANEXO III - Preencher'!Y98</f>
        <v>1653.3100000000002</v>
      </c>
      <c r="Y89" s="15">
        <f>'[1]TCE - ANEXO III - Preencher'!Z98</f>
        <v>0</v>
      </c>
      <c r="Z89" s="16">
        <f t="shared" si="11"/>
        <v>1653.3100000000002</v>
      </c>
      <c r="AA89" s="17" t="str">
        <f>IF('[1]TCE - ANEXO III - Preencher'!AB98="","",'[1]TCE - ANEXO III - Preencher'!AB98)</f>
        <v>PL14434</v>
      </c>
      <c r="AB89" s="15">
        <f t="shared" si="6"/>
        <v>1817.6072377</v>
      </c>
    </row>
    <row r="90" spans="1:28" x14ac:dyDescent="0.2">
      <c r="A90" s="8">
        <f>IFERROR(VLOOKUP(B90,'[1]DADOS (OCULTAR)'!$Q$3:$S$135,3,0),"")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45352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113.3372377</v>
      </c>
      <c r="L90" s="15">
        <f>'[1]TCE - ANEXO III - Preencher'!M99</f>
        <v>28.41</v>
      </c>
      <c r="M90" s="15">
        <f t="shared" si="7"/>
        <v>84.927237700000006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1653.3100000000002</v>
      </c>
      <c r="Y90" s="15">
        <f>'[1]TCE - ANEXO III - Preencher'!Z99</f>
        <v>0</v>
      </c>
      <c r="Z90" s="16">
        <f t="shared" si="11"/>
        <v>1653.3100000000002</v>
      </c>
      <c r="AA90" s="17" t="str">
        <f>IF('[1]TCE - ANEXO III - Preencher'!AB99="","",'[1]TCE - ANEXO III - Preencher'!AB99)</f>
        <v>PL14434</v>
      </c>
      <c r="AB90" s="15">
        <f t="shared" si="6"/>
        <v>1740.0572377000001</v>
      </c>
    </row>
    <row r="91" spans="1:28" x14ac:dyDescent="0.2">
      <c r="A91" s="8">
        <f>IFERROR(VLOOKUP(B91,'[1]DADOS (OCULTAR)'!$Q$3:$S$135,3,0),"")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 NETO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45352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1653.3100000000002</v>
      </c>
      <c r="Y91" s="15">
        <f>'[1]TCE - ANEXO III - Preencher'!Z100</f>
        <v>0</v>
      </c>
      <c r="Z91" s="16">
        <f t="shared" si="11"/>
        <v>1653.3100000000002</v>
      </c>
      <c r="AA91" s="17" t="str">
        <f>IF('[1]TCE - ANEXO III - Preencher'!AB100="","",'[1]TCE - ANEXO III - Preencher'!AB100)</f>
        <v>PL14434</v>
      </c>
      <c r="AB91" s="15">
        <f t="shared" si="6"/>
        <v>1655.13</v>
      </c>
    </row>
    <row r="92" spans="1:28" x14ac:dyDescent="0.2">
      <c r="A92" s="8">
        <f>IFERROR(VLOOKUP(B92,'[1]DADOS (OCULTAR)'!$Q$3:$S$135,3,0),"")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MAYARA DA SILVA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521130</v>
      </c>
      <c r="G92" s="13">
        <f>IF('[1]TCE - ANEXO III - Preencher'!H101="","",'[1]TCE - ANEXO III - Preencher'!H101)</f>
        <v>45352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113.3372377</v>
      </c>
      <c r="L92" s="15">
        <f>'[1]TCE - ANEXO III - Preencher'!M101</f>
        <v>27.3</v>
      </c>
      <c r="M92" s="15">
        <f t="shared" si="7"/>
        <v>86.037237700000006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307.2</v>
      </c>
      <c r="R92" s="15">
        <f>'[1]TCE - ANEXO III - Preencher'!S101</f>
        <v>84.72</v>
      </c>
      <c r="S92" s="16">
        <f t="shared" si="9"/>
        <v>222.48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310.3372377</v>
      </c>
    </row>
    <row r="93" spans="1:28" x14ac:dyDescent="0.2">
      <c r="A93" s="8">
        <f>IFERROR(VLOOKUP(B93,'[1]DADOS (OCULTAR)'!$Q$3:$S$135,3,0),"")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OLIVEIRA SALVADOR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45352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113.3372377</v>
      </c>
      <c r="L93" s="15">
        <f>'[1]TCE - ANEXO III - Preencher'!M102</f>
        <v>28.41</v>
      </c>
      <c r="M93" s="15">
        <f t="shared" si="7"/>
        <v>84.927237700000006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403.2</v>
      </c>
      <c r="R93" s="15">
        <f>'[1]TCE - ANEXO III - Preencher'!S102</f>
        <v>88.17</v>
      </c>
      <c r="S93" s="16">
        <f t="shared" si="9"/>
        <v>315.02999999999997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1653.3100000000002</v>
      </c>
      <c r="Y93" s="15">
        <f>'[1]TCE - ANEXO III - Preencher'!Z102</f>
        <v>0</v>
      </c>
      <c r="Z93" s="16">
        <f t="shared" si="11"/>
        <v>1653.3100000000002</v>
      </c>
      <c r="AA93" s="17" t="str">
        <f>IF('[1]TCE - ANEXO III - Preencher'!AB102="","",'[1]TCE - ANEXO III - Preencher'!AB102)</f>
        <v>PL14434</v>
      </c>
      <c r="AB93" s="15">
        <f t="shared" si="6"/>
        <v>2055.0872377000001</v>
      </c>
    </row>
    <row r="94" spans="1:28" x14ac:dyDescent="0.2">
      <c r="A94" s="8">
        <f>IFERROR(VLOOKUP(B94,'[1]DADOS (OCULTAR)'!$Q$3:$S$135,3,0),"")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RAFAELA SANTOS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45352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113.3372377</v>
      </c>
      <c r="L94" s="15">
        <f>'[1]TCE - ANEXO III - Preencher'!M103</f>
        <v>3.85</v>
      </c>
      <c r="M94" s="15">
        <f t="shared" si="7"/>
        <v>109.48723770000001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1597.24</v>
      </c>
      <c r="Y94" s="15">
        <f>'[1]TCE - ANEXO III - Preencher'!Z103</f>
        <v>0</v>
      </c>
      <c r="Z94" s="16">
        <f t="shared" si="11"/>
        <v>1597.24</v>
      </c>
      <c r="AA94" s="17" t="str">
        <f>IF('[1]TCE - ANEXO III - Preencher'!AB103="","",'[1]TCE - ANEXO III - Preencher'!AB103)</f>
        <v>PL14434</v>
      </c>
      <c r="AB94" s="15">
        <f t="shared" si="6"/>
        <v>1708.0772377000001</v>
      </c>
    </row>
    <row r="95" spans="1:28" x14ac:dyDescent="0.2">
      <c r="A95" s="8">
        <f>IFERROR(VLOOKUP(B95,'[1]DADOS (OCULTAR)'!$Q$3:$S$135,3,0),"")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SILVA DE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351605</v>
      </c>
      <c r="G95" s="13">
        <f>IF('[1]TCE - ANEXO III - Preencher'!H104="","",'[1]TCE - ANEXO III - Preencher'!H104)</f>
        <v>45352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1.82</v>
      </c>
    </row>
    <row r="96" spans="1:28" x14ac:dyDescent="0.2">
      <c r="A96" s="8">
        <f>IFERROR(VLOOKUP(B96,'[1]DADOS (OCULTAR)'!$Q$3:$S$135,3,0),"")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TENORIO CAVALCANTE MARINHO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225125</v>
      </c>
      <c r="G96" s="13">
        <f>IF('[1]TCE - ANEXO III - Preencher'!H105="","",'[1]TCE - ANEXO III - Preencher'!H105)</f>
        <v>45352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113.3372377</v>
      </c>
      <c r="L96" s="15">
        <f>'[1]TCE - ANEXO III - Preencher'!M105</f>
        <v>4.24</v>
      </c>
      <c r="M96" s="15">
        <f t="shared" si="7"/>
        <v>109.09723770000001</v>
      </c>
      <c r="N96" s="15">
        <f>'[1]TCE - ANEXO III - Preencher'!O105</f>
        <v>5.77</v>
      </c>
      <c r="O96" s="15">
        <f>'[1]TCE - ANEXO III - Preencher'!P105</f>
        <v>1.23</v>
      </c>
      <c r="P96" s="16">
        <f t="shared" si="8"/>
        <v>4.5399999999999991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113.63723770000001</v>
      </c>
    </row>
    <row r="97" spans="1:28" x14ac:dyDescent="0.2">
      <c r="A97" s="8">
        <f>IFERROR(VLOOKUP(B97,'[1]DADOS (OCULTAR)'!$Q$3:$S$135,3,0),"")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ALINNE GONCALVES BARBOSA DOS SANTOS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225120</v>
      </c>
      <c r="G97" s="13">
        <f>IF('[1]TCE - ANEXO III - Preencher'!H106="","",'[1]TCE - ANEXO III - Preencher'!H106)</f>
        <v>45352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113.3372377</v>
      </c>
      <c r="L97" s="15">
        <f>'[1]TCE - ANEXO III - Preencher'!M106</f>
        <v>4.24</v>
      </c>
      <c r="M97" s="15">
        <f t="shared" si="7"/>
        <v>109.09723770000001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113.63723770000001</v>
      </c>
    </row>
    <row r="98" spans="1:28" x14ac:dyDescent="0.2">
      <c r="A98" s="8">
        <f>IFERROR(VLOOKUP(B98,'[1]DADOS (OCULTAR)'!$Q$3:$S$135,3,0),"")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ALISSON HENRIQUE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515110</v>
      </c>
      <c r="G98" s="13">
        <f>IF('[1]TCE - ANEXO III - Preencher'!H107="","",'[1]TCE - ANEXO III - Preencher'!H107)</f>
        <v>45352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113.3372377</v>
      </c>
      <c r="L98" s="15">
        <f>'[1]TCE - ANEXO III - Preencher'!M107</f>
        <v>28.24</v>
      </c>
      <c r="M98" s="15">
        <f t="shared" si="7"/>
        <v>85.097237700000008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307.2</v>
      </c>
      <c r="R98" s="15">
        <f>'[1]TCE - ANEXO III - Preencher'!S107</f>
        <v>84.72</v>
      </c>
      <c r="S98" s="16">
        <f t="shared" si="9"/>
        <v>222.48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309.39723770000001</v>
      </c>
    </row>
    <row r="99" spans="1:28" x14ac:dyDescent="0.2">
      <c r="A99" s="8">
        <f>IFERROR(VLOOKUP(B99,'[1]DADOS (OCULTAR)'!$Q$3:$S$135,3,0),"")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ALLAN DE AZEVEDO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225124</v>
      </c>
      <c r="G99" s="13">
        <f>IF('[1]TCE - ANEXO III - Preencher'!H108="","",'[1]TCE - ANEXO III - Preencher'!H108)</f>
        <v>45352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113.3372377</v>
      </c>
      <c r="L99" s="15">
        <f>'[1]TCE - ANEXO III - Preencher'!M108</f>
        <v>4.24</v>
      </c>
      <c r="M99" s="15">
        <f t="shared" si="7"/>
        <v>109.09723770000001</v>
      </c>
      <c r="N99" s="15">
        <f>'[1]TCE - ANEXO III - Preencher'!O108</f>
        <v>5.77</v>
      </c>
      <c r="O99" s="15">
        <f>'[1]TCE - ANEXO III - Preencher'!P108</f>
        <v>1.23</v>
      </c>
      <c r="P99" s="16">
        <f t="shared" si="8"/>
        <v>4.5399999999999991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113.63723770000001</v>
      </c>
    </row>
    <row r="100" spans="1:28" x14ac:dyDescent="0.2">
      <c r="A100" s="8">
        <f>IFERROR(VLOOKUP(B100,'[1]DADOS (OCULTAR)'!$Q$3:$S$135,3,0),"")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ALLAN JOSE ALVES PEREIRA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45352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1653.3100000000002</v>
      </c>
      <c r="Y100" s="15">
        <f>'[1]TCE - ANEXO III - Preencher'!Z109</f>
        <v>0</v>
      </c>
      <c r="Z100" s="16">
        <f t="shared" si="11"/>
        <v>1653.3100000000002</v>
      </c>
      <c r="AA100" s="17" t="str">
        <f>IF('[1]TCE - ANEXO III - Preencher'!AB109="","",'[1]TCE - ANEXO III - Preencher'!AB109)</f>
        <v>PL14434</v>
      </c>
      <c r="AB100" s="15">
        <f t="shared" si="6"/>
        <v>1655.13</v>
      </c>
    </row>
    <row r="101" spans="1:28" x14ac:dyDescent="0.2">
      <c r="A101" s="8">
        <f>IFERROR(VLOOKUP(B101,'[1]DADOS (OCULTAR)'!$Q$3:$S$135,3,0),"")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MANOEL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324205</v>
      </c>
      <c r="G101" s="13">
        <f>IF('[1]TCE - ANEXO III - Preencher'!H110="","",'[1]TCE - ANEXO III - Preencher'!H110)</f>
        <v>45352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113.3372377</v>
      </c>
      <c r="L101" s="15">
        <f>'[1]TCE - ANEXO III - Preencher'!M110</f>
        <v>39.659999999999997</v>
      </c>
      <c r="M101" s="15">
        <f t="shared" si="7"/>
        <v>73.677237700000006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75.497237699999999</v>
      </c>
    </row>
    <row r="102" spans="1:28" x14ac:dyDescent="0.2">
      <c r="A102" s="8">
        <f>IFERROR(VLOOKUP(B102,'[1]DADOS (OCULTAR)'!$Q$3:$S$135,3,0),"")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PONTES DE QUEIROZ MALAQUIAS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225170</v>
      </c>
      <c r="G102" s="13">
        <f>IF('[1]TCE - ANEXO III - Preencher'!H111="","",'[1]TCE - ANEXO III - Preencher'!H111)</f>
        <v>45352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113.3372377</v>
      </c>
      <c r="L102" s="15">
        <f>'[1]TCE - ANEXO III - Preencher'!M111</f>
        <v>3.81</v>
      </c>
      <c r="M102" s="15">
        <f t="shared" si="7"/>
        <v>109.5272377</v>
      </c>
      <c r="N102" s="15">
        <f>'[1]TCE - ANEXO III - Preencher'!O111</f>
        <v>5.77</v>
      </c>
      <c r="O102" s="15">
        <f>'[1]TCE - ANEXO III - Preencher'!P111</f>
        <v>1.23</v>
      </c>
      <c r="P102" s="16">
        <f t="shared" si="8"/>
        <v>4.5399999999999991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114.06723769999999</v>
      </c>
    </row>
    <row r="103" spans="1:28" x14ac:dyDescent="0.2">
      <c r="A103" s="8">
        <f>IFERROR(VLOOKUP(B103,'[1]DADOS (OCULTAR)'!$Q$3:$S$135,3,0),"")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ALLINNE PATRICIA SILVA GONCALO DE LUCENA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45352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113.3372377</v>
      </c>
      <c r="L103" s="15">
        <f>'[1]TCE - ANEXO III - Preencher'!M112</f>
        <v>29.39</v>
      </c>
      <c r="M103" s="15">
        <f t="shared" si="7"/>
        <v>83.947237700000002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1653.3100000000002</v>
      </c>
      <c r="Y103" s="15">
        <f>'[1]TCE - ANEXO III - Preencher'!Z112</f>
        <v>0</v>
      </c>
      <c r="Z103" s="16">
        <f t="shared" si="11"/>
        <v>1653.3100000000002</v>
      </c>
      <c r="AA103" s="17" t="str">
        <f>IF('[1]TCE - ANEXO III - Preencher'!AB112="","",'[1]TCE - ANEXO III - Preencher'!AB112)</f>
        <v>PL14434</v>
      </c>
      <c r="AB103" s="15">
        <f t="shared" si="6"/>
        <v>1739.0772377000001</v>
      </c>
    </row>
    <row r="104" spans="1:28" x14ac:dyDescent="0.2">
      <c r="A104" s="8">
        <f>IFERROR(VLOOKUP(B104,'[1]DADOS (OCULTAR)'!$Q$3:$S$135,3,0),"")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ALLISON LEITE CAVALCANTE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45352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113.3372377</v>
      </c>
      <c r="L104" s="15">
        <f>'[1]TCE - ANEXO III - Preencher'!M113</f>
        <v>29.39</v>
      </c>
      <c r="M104" s="15">
        <f t="shared" si="7"/>
        <v>83.947237700000002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1653.3100000000002</v>
      </c>
      <c r="Y104" s="15">
        <f>'[1]TCE - ANEXO III - Preencher'!Z113</f>
        <v>0</v>
      </c>
      <c r="Z104" s="16">
        <f t="shared" si="11"/>
        <v>1653.3100000000002</v>
      </c>
      <c r="AA104" s="17" t="str">
        <f>IF('[1]TCE - ANEXO III - Preencher'!AB113="","",'[1]TCE - ANEXO III - Preencher'!AB113)</f>
        <v>PL14434</v>
      </c>
      <c r="AB104" s="15">
        <f t="shared" si="6"/>
        <v>1739.0772377000001</v>
      </c>
    </row>
    <row r="105" spans="1:28" x14ac:dyDescent="0.2">
      <c r="A105" s="8">
        <f>IFERROR(VLOOKUP(B105,'[1]DADOS (OCULTAR)'!$Q$3:$S$135,3,0),"")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ALLYNE BARBOSA DE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514320</v>
      </c>
      <c r="G105" s="13">
        <f>IF('[1]TCE - ANEXO III - Preencher'!H114="","",'[1]TCE - ANEXO III - Preencher'!H114)</f>
        <v>45352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80.95</v>
      </c>
      <c r="U105" s="15">
        <f>'[1]TCE - ANEXO III - Preencher'!V114</f>
        <v>0</v>
      </c>
      <c r="V105" s="16">
        <f t="shared" si="10"/>
        <v>80.95</v>
      </c>
      <c r="W105" s="17" t="str">
        <f>IF('[1]TCE - ANEXO III - Preencher'!X114="","",'[1]TCE - ANEXO III - Preencher'!X114)</f>
        <v>AUX. CRECHE I, AUX.CRECHE FÉRIAS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82.77</v>
      </c>
    </row>
    <row r="106" spans="1:28" x14ac:dyDescent="0.2">
      <c r="A106" s="8">
        <f>IFERROR(VLOOKUP(B106,'[1]DADOS (OCULTAR)'!$Q$3:$S$135,3,0),"")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ALLYSSON ALEXANDRE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45352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113.3372377</v>
      </c>
      <c r="L106" s="15">
        <f>'[1]TCE - ANEXO III - Preencher'!M115</f>
        <v>29.39</v>
      </c>
      <c r="M106" s="15">
        <f t="shared" si="7"/>
        <v>83.947237700000002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1653.3100000000002</v>
      </c>
      <c r="Y106" s="15">
        <f>'[1]TCE - ANEXO III - Preencher'!Z115</f>
        <v>0</v>
      </c>
      <c r="Z106" s="16">
        <f t="shared" si="11"/>
        <v>1653.3100000000002</v>
      </c>
      <c r="AA106" s="17" t="str">
        <f>IF('[1]TCE - ANEXO III - Preencher'!AB115="","",'[1]TCE - ANEXO III - Preencher'!AB115)</f>
        <v>PL14434</v>
      </c>
      <c r="AB106" s="15">
        <f t="shared" si="6"/>
        <v>1739.0772377000001</v>
      </c>
    </row>
    <row r="107" spans="1:28" x14ac:dyDescent="0.2">
      <c r="A107" s="8">
        <f>IFERROR(VLOOKUP(B107,'[1]DADOS (OCULTAR)'!$Q$3:$S$135,3,0),"")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ALMIR CARLOS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45352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113.3372377</v>
      </c>
      <c r="L107" s="15">
        <f>'[1]TCE - ANEXO III - Preencher'!M116</f>
        <v>28.24</v>
      </c>
      <c r="M107" s="15">
        <f t="shared" si="7"/>
        <v>85.097237700000008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86.917237700000001</v>
      </c>
    </row>
    <row r="108" spans="1:28" x14ac:dyDescent="0.2">
      <c r="A108" s="8">
        <f>IFERROR(VLOOKUP(B108,'[1]DADOS (OCULTAR)'!$Q$3:$S$135,3,0),"")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ALMIR JOSE DE SOUZA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763305</v>
      </c>
      <c r="G108" s="13">
        <f>IF('[1]TCE - ANEXO III - Preencher'!H117="","",'[1]TCE - ANEXO III - Preencher'!H117)</f>
        <v>45352</v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113.3372377</v>
      </c>
      <c r="L108" s="15">
        <f>'[1]TCE - ANEXO III - Preencher'!M117</f>
        <v>28.24</v>
      </c>
      <c r="M108" s="15">
        <f t="shared" si="7"/>
        <v>85.097237700000008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307.2</v>
      </c>
      <c r="R108" s="15">
        <f>'[1]TCE - ANEXO III - Preencher'!S117</f>
        <v>84.72</v>
      </c>
      <c r="S108" s="16">
        <f t="shared" si="9"/>
        <v>222.48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309.39723770000001</v>
      </c>
    </row>
    <row r="109" spans="1:28" x14ac:dyDescent="0.2">
      <c r="A109" s="8">
        <f>IFERROR(VLOOKUP(B109,'[1]DADOS (OCULTAR)'!$Q$3:$S$135,3,0),"")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ALTIERES ALVES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515110</v>
      </c>
      <c r="G109" s="13">
        <f>IF('[1]TCE - ANEXO III - Preencher'!H118="","",'[1]TCE - ANEXO III - Preencher'!H118)</f>
        <v>45352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1.82</v>
      </c>
    </row>
    <row r="110" spans="1:28" x14ac:dyDescent="0.2">
      <c r="A110" s="8">
        <f>IFERROR(VLOOKUP(B110,'[1]DADOS (OCULTAR)'!$Q$3:$S$135,3,0),"")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ALVARO OLIVEIRA VIEIRA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521130</v>
      </c>
      <c r="G110" s="13">
        <f>IF('[1]TCE - ANEXO III - Preencher'!H119="","",'[1]TCE - ANEXO III - Preencher'!H119)</f>
        <v>45352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1.82</v>
      </c>
    </row>
    <row r="111" spans="1:28" x14ac:dyDescent="0.2">
      <c r="A111" s="8">
        <f>IFERROR(VLOOKUP(B111,'[1]DADOS (OCULTAR)'!$Q$3:$S$135,3,0),"")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ALYNE RAYANE VIEIRA LOPES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45352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1653.3100000000002</v>
      </c>
      <c r="Y111" s="15">
        <f>'[1]TCE - ANEXO III - Preencher'!Z120</f>
        <v>0</v>
      </c>
      <c r="Z111" s="16">
        <f t="shared" si="11"/>
        <v>1653.3100000000002</v>
      </c>
      <c r="AA111" s="17" t="str">
        <f>IF('[1]TCE - ANEXO III - Preencher'!AB120="","",'[1]TCE - ANEXO III - Preencher'!AB120)</f>
        <v>PL14434</v>
      </c>
      <c r="AB111" s="15">
        <f t="shared" si="6"/>
        <v>1655.13</v>
      </c>
    </row>
    <row r="112" spans="1:28" x14ac:dyDescent="0.2">
      <c r="A112" s="8">
        <f>IFERROR(VLOOKUP(B112,'[1]DADOS (OCULTAR)'!$Q$3:$S$135,3,0),"")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ALYSON JUNIO SILVA DO Ó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517410</v>
      </c>
      <c r="G112" s="13">
        <f>IF('[1]TCE - ANEXO III - Preencher'!H121="","",'[1]TCE - ANEXO III - Preencher'!H121)</f>
        <v>45352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113.3372377</v>
      </c>
      <c r="L112" s="15">
        <f>'[1]TCE - ANEXO III - Preencher'!M121</f>
        <v>28.24</v>
      </c>
      <c r="M112" s="15">
        <f t="shared" si="7"/>
        <v>85.097237700000008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86.917237700000001</v>
      </c>
    </row>
    <row r="113" spans="1:28" x14ac:dyDescent="0.2">
      <c r="A113" s="8">
        <f>IFERROR(VLOOKUP(B113,'[1]DADOS (OCULTAR)'!$Q$3:$S$135,3,0),"")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AMANDA ARAUJO OLIMPIO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45352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113.3372377</v>
      </c>
      <c r="L113" s="15">
        <f>'[1]TCE - ANEXO III - Preencher'!M122</f>
        <v>29.39</v>
      </c>
      <c r="M113" s="15">
        <f t="shared" si="7"/>
        <v>83.947237700000002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1653.3100000000002</v>
      </c>
      <c r="Y113" s="15">
        <f>'[1]TCE - ANEXO III - Preencher'!Z122</f>
        <v>0</v>
      </c>
      <c r="Z113" s="16">
        <f t="shared" si="11"/>
        <v>1653.3100000000002</v>
      </c>
      <c r="AA113" s="17" t="str">
        <f>IF('[1]TCE - ANEXO III - Preencher'!AB122="","",'[1]TCE - ANEXO III - Preencher'!AB122)</f>
        <v>PL14434</v>
      </c>
      <c r="AB113" s="15">
        <f t="shared" si="6"/>
        <v>1739.0772377000001</v>
      </c>
    </row>
    <row r="114" spans="1:28" x14ac:dyDescent="0.2">
      <c r="A114" s="8">
        <f>IFERROR(VLOOKUP(B114,'[1]DADOS (OCULTAR)'!$Q$3:$S$135,3,0),"")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ARAUJO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223605</v>
      </c>
      <c r="G114" s="13">
        <f>IF('[1]TCE - ANEXO III - Preencher'!H123="","",'[1]TCE - ANEXO III - Preencher'!H123)</f>
        <v>45352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113.3372377</v>
      </c>
      <c r="L114" s="15">
        <f>'[1]TCE - ANEXO III - Preencher'!M123</f>
        <v>3.19</v>
      </c>
      <c r="M114" s="15">
        <f t="shared" si="7"/>
        <v>110.14723770000001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101</v>
      </c>
      <c r="U114" s="15">
        <f>'[1]TCE - ANEXO III - Preencher'!V123</f>
        <v>0</v>
      </c>
      <c r="V114" s="16">
        <f t="shared" si="10"/>
        <v>101</v>
      </c>
      <c r="W114" s="17" t="str">
        <f>IF('[1]TCE - ANEXO III - Preencher'!X123="","",'[1]TCE - ANEXO III - Preencher'!X123)</f>
        <v>AUX. CRECHE I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212.4972377</v>
      </c>
    </row>
    <row r="115" spans="1:28" x14ac:dyDescent="0.2">
      <c r="A115" s="8">
        <f>IFERROR(VLOOKUP(B115,'[1]DADOS (OCULTAR)'!$Q$3:$S$135,3,0),"")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AYAMME MARQUES ARRUDA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223505</v>
      </c>
      <c r="G115" s="13">
        <f>IF('[1]TCE - ANEXO III - Preencher'!H124="","",'[1]TCE - ANEXO III - Preencher'!H124)</f>
        <v>45352</v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120.26</v>
      </c>
      <c r="U115" s="15">
        <f>'[1]TCE - ANEXO III - Preencher'!V124</f>
        <v>0</v>
      </c>
      <c r="V115" s="16">
        <f t="shared" si="10"/>
        <v>120.26</v>
      </c>
      <c r="W115" s="17" t="str">
        <f>IF('[1]TCE - ANEXO III - Preencher'!X124="","",'[1]TCE - ANEXO III - Preencher'!X124)</f>
        <v>AUX. CRECHE I, AUX.CRECHE FÉRIAS</v>
      </c>
      <c r="X115" s="15">
        <f>'[1]TCE - ANEXO III - Preencher'!Y124</f>
        <v>745.52</v>
      </c>
      <c r="Y115" s="15">
        <f>'[1]TCE - ANEXO III - Preencher'!Z124</f>
        <v>0</v>
      </c>
      <c r="Z115" s="16">
        <f t="shared" si="11"/>
        <v>745.52</v>
      </c>
      <c r="AA115" s="17" t="str">
        <f>IF('[1]TCE - ANEXO III - Preencher'!AB124="","",'[1]TCE - ANEXO III - Preencher'!AB124)</f>
        <v>PL14434</v>
      </c>
      <c r="AB115" s="15">
        <f t="shared" si="6"/>
        <v>867.13</v>
      </c>
    </row>
    <row r="116" spans="1:28" x14ac:dyDescent="0.2">
      <c r="A116" s="8">
        <f>IFERROR(VLOOKUP(B116,'[1]DADOS (OCULTAR)'!$Q$3:$S$135,3,0),"")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CAVALCANTE DE FREITAS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45352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1653.3100000000002</v>
      </c>
      <c r="Y116" s="15">
        <f>'[1]TCE - ANEXO III - Preencher'!Z125</f>
        <v>0</v>
      </c>
      <c r="Z116" s="16">
        <f t="shared" si="11"/>
        <v>1653.3100000000002</v>
      </c>
      <c r="AA116" s="17" t="str">
        <f>IF('[1]TCE - ANEXO III - Preencher'!AB125="","",'[1]TCE - ANEXO III - Preencher'!AB125)</f>
        <v>PL14434</v>
      </c>
      <c r="AB116" s="15">
        <f t="shared" si="6"/>
        <v>1655.13</v>
      </c>
    </row>
    <row r="117" spans="1:28" x14ac:dyDescent="0.2">
      <c r="A117" s="8">
        <f>IFERROR(VLOOKUP(B117,'[1]DADOS (OCULTAR)'!$Q$3:$S$135,3,0),"")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CONCEICAO PINHEIRO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45352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113.3372377</v>
      </c>
      <c r="L117" s="15">
        <f>'[1]TCE - ANEXO III - Preencher'!M126</f>
        <v>28.41</v>
      </c>
      <c r="M117" s="15">
        <f t="shared" si="7"/>
        <v>84.927237700000006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1653.3100000000002</v>
      </c>
      <c r="Y117" s="15">
        <f>'[1]TCE - ANEXO III - Preencher'!Z126</f>
        <v>0</v>
      </c>
      <c r="Z117" s="16">
        <f t="shared" si="11"/>
        <v>1653.3100000000002</v>
      </c>
      <c r="AA117" s="17" t="str">
        <f>IF('[1]TCE - ANEXO III - Preencher'!AB126="","",'[1]TCE - ANEXO III - Preencher'!AB126)</f>
        <v>PL14434</v>
      </c>
      <c r="AB117" s="15">
        <f t="shared" si="6"/>
        <v>1740.0572377000001</v>
      </c>
    </row>
    <row r="118" spans="1:28" x14ac:dyDescent="0.2">
      <c r="A118" s="8">
        <f>IFERROR(VLOOKUP(B118,'[1]DADOS (OCULTAR)'!$Q$3:$S$135,3,0),"")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DA SILVA ALMEIDA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45352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113.3372377</v>
      </c>
      <c r="L118" s="15">
        <f>'[1]TCE - ANEXO III - Preencher'!M127</f>
        <v>28.41</v>
      </c>
      <c r="M118" s="15">
        <f t="shared" si="7"/>
        <v>84.927237700000006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1653.3100000000002</v>
      </c>
      <c r="Y118" s="15">
        <f>'[1]TCE - ANEXO III - Preencher'!Z127</f>
        <v>0</v>
      </c>
      <c r="Z118" s="16">
        <f t="shared" si="11"/>
        <v>1653.3100000000002</v>
      </c>
      <c r="AA118" s="17" t="str">
        <f>IF('[1]TCE - ANEXO III - Preencher'!AB127="","",'[1]TCE - ANEXO III - Preencher'!AB127)</f>
        <v>PL14434</v>
      </c>
      <c r="AB118" s="15">
        <f t="shared" si="6"/>
        <v>1740.0572377000001</v>
      </c>
    </row>
    <row r="119" spans="1:28" x14ac:dyDescent="0.2">
      <c r="A119" s="8">
        <f>IFERROR(VLOOKUP(B119,'[1]DADOS (OCULTAR)'!$Q$3:$S$135,3,0),"")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DA SILVA AZEVEDO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45352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113.3372377</v>
      </c>
      <c r="L119" s="15">
        <f>'[1]TCE - ANEXO III - Preencher'!M128</f>
        <v>28.41</v>
      </c>
      <c r="M119" s="15">
        <f t="shared" si="7"/>
        <v>84.927237700000006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165.33</v>
      </c>
      <c r="Y119" s="15">
        <f>'[1]TCE - ANEXO III - Preencher'!Z128</f>
        <v>0</v>
      </c>
      <c r="Z119" s="16">
        <f t="shared" si="11"/>
        <v>165.33</v>
      </c>
      <c r="AA119" s="17" t="str">
        <f>IF('[1]TCE - ANEXO III - Preencher'!AB128="","",'[1]TCE - ANEXO III - Preencher'!AB128)</f>
        <v>PL14434</v>
      </c>
      <c r="AB119" s="15">
        <f t="shared" si="6"/>
        <v>252.07723770000001</v>
      </c>
    </row>
    <row r="120" spans="1:28" x14ac:dyDescent="0.2">
      <c r="A120" s="8">
        <f>IFERROR(VLOOKUP(B120,'[1]DADOS (OCULTAR)'!$Q$3:$S$135,3,0),"")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FERREIRA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45352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113.3372377</v>
      </c>
      <c r="L120" s="15">
        <f>'[1]TCE - ANEXO III - Preencher'!M129</f>
        <v>22.53</v>
      </c>
      <c r="M120" s="15">
        <f t="shared" si="7"/>
        <v>90.807237700000002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77.55</v>
      </c>
      <c r="U120" s="15">
        <f>'[1]TCE - ANEXO III - Preencher'!V129</f>
        <v>0</v>
      </c>
      <c r="V120" s="16">
        <f t="shared" si="10"/>
        <v>77.55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1653.3100000000002</v>
      </c>
      <c r="Y120" s="15">
        <f>'[1]TCE - ANEXO III - Preencher'!Z129</f>
        <v>0</v>
      </c>
      <c r="Z120" s="16">
        <f t="shared" si="11"/>
        <v>1653.3100000000002</v>
      </c>
      <c r="AA120" s="17" t="str">
        <f>IF('[1]TCE - ANEXO III - Preencher'!AB129="","",'[1]TCE - ANEXO III - Preencher'!AB129)</f>
        <v>PL14434</v>
      </c>
      <c r="AB120" s="15">
        <f t="shared" si="6"/>
        <v>1823.4872377000002</v>
      </c>
    </row>
    <row r="121" spans="1:28" x14ac:dyDescent="0.2">
      <c r="A121" s="8">
        <f>IFERROR(VLOOKUP(B121,'[1]DADOS (OCULTAR)'!$Q$3:$S$135,3,0),"")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GABRIELA NEVES GOMES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225124</v>
      </c>
      <c r="G121" s="13">
        <f>IF('[1]TCE - ANEXO III - Preencher'!H130="","",'[1]TCE - ANEXO III - Preencher'!H130)</f>
        <v>45352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113.3372377</v>
      </c>
      <c r="L121" s="15">
        <f>'[1]TCE - ANEXO III - Preencher'!M130</f>
        <v>4.24</v>
      </c>
      <c r="M121" s="15">
        <f t="shared" si="7"/>
        <v>109.09723770000001</v>
      </c>
      <c r="N121" s="15">
        <f>'[1]TCE - ANEXO III - Preencher'!O130</f>
        <v>5.77</v>
      </c>
      <c r="O121" s="15">
        <f>'[1]TCE - ANEXO III - Preencher'!P130</f>
        <v>1.23</v>
      </c>
      <c r="P121" s="16">
        <f t="shared" si="8"/>
        <v>4.5399999999999991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113.63723770000001</v>
      </c>
    </row>
    <row r="122" spans="1:28" x14ac:dyDescent="0.2">
      <c r="A122" s="8">
        <f>IFERROR(VLOOKUP(B122,'[1]DADOS (OCULTAR)'!$Q$3:$S$135,3,0),"")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JORDAO BENIGNO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45352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113.3372377</v>
      </c>
      <c r="L122" s="15">
        <f>'[1]TCE - ANEXO III - Preencher'!M131</f>
        <v>2.89</v>
      </c>
      <c r="M122" s="15">
        <f t="shared" si="7"/>
        <v>110.4472377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120.26</v>
      </c>
      <c r="U122" s="15">
        <f>'[1]TCE - ANEXO III - Preencher'!V131</f>
        <v>0</v>
      </c>
      <c r="V122" s="16">
        <f t="shared" si="10"/>
        <v>120.26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1597.24</v>
      </c>
      <c r="Y122" s="15">
        <f>'[1]TCE - ANEXO III - Preencher'!Z131</f>
        <v>0</v>
      </c>
      <c r="Z122" s="16">
        <f t="shared" si="11"/>
        <v>1597.24</v>
      </c>
      <c r="AA122" s="17" t="str">
        <f>IF('[1]TCE - ANEXO III - Preencher'!AB131="","",'[1]TCE - ANEXO III - Preencher'!AB131)</f>
        <v>PL14434</v>
      </c>
      <c r="AB122" s="15">
        <f t="shared" si="6"/>
        <v>1829.2972377000001</v>
      </c>
    </row>
    <row r="123" spans="1:28" x14ac:dyDescent="0.2">
      <c r="A123" s="8">
        <f>IFERROR(VLOOKUP(B123,'[1]DADOS (OCULTAR)'!$Q$3:$S$135,3,0),"")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KALINE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45352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113.3372377</v>
      </c>
      <c r="L123" s="15">
        <f>'[1]TCE - ANEXO III - Preencher'!M132</f>
        <v>11.76</v>
      </c>
      <c r="M123" s="15">
        <f t="shared" si="7"/>
        <v>101.5772377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103.39723769999999</v>
      </c>
    </row>
    <row r="124" spans="1:28" x14ac:dyDescent="0.2">
      <c r="A124" s="8">
        <f>IFERROR(VLOOKUP(B124,'[1]DADOS (OCULTAR)'!$Q$3:$S$135,3,0),"")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KENIA BEZERRA ALVES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225150</v>
      </c>
      <c r="G124" s="13">
        <f>IF('[1]TCE - ANEXO III - Preencher'!H133="","",'[1]TCE - ANEXO III - Preencher'!H133)</f>
        <v>45352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113.3372377</v>
      </c>
      <c r="L124" s="15">
        <f>'[1]TCE - ANEXO III - Preencher'!M133</f>
        <v>4.24</v>
      </c>
      <c r="M124" s="15">
        <f t="shared" si="7"/>
        <v>109.09723770000001</v>
      </c>
      <c r="N124" s="15">
        <f>'[1]TCE - ANEXO III - Preencher'!O133</f>
        <v>5.77</v>
      </c>
      <c r="O124" s="15">
        <f>'[1]TCE - ANEXO III - Preencher'!P133</f>
        <v>1.23</v>
      </c>
      <c r="P124" s="16">
        <f t="shared" si="8"/>
        <v>4.5399999999999991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113.63723770000001</v>
      </c>
    </row>
    <row r="125" spans="1:28" x14ac:dyDescent="0.2">
      <c r="A125" s="8">
        <f>IFERROR(VLOOKUP(B125,'[1]DADOS (OCULTAR)'!$Q$3:$S$135,3,0),"")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KISLLA MOURA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142205</v>
      </c>
      <c r="G125" s="13">
        <f>IF('[1]TCE - ANEXO III - Preencher'!H134="","",'[1]TCE - ANEXO III - Preencher'!H134)</f>
        <v>45352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402.90999999999997</v>
      </c>
      <c r="U125" s="15">
        <f>'[1]TCE - ANEXO III - Preencher'!V134</f>
        <v>0</v>
      </c>
      <c r="V125" s="16">
        <f t="shared" si="10"/>
        <v>402.90999999999997</v>
      </c>
      <c r="W125" s="17" t="str">
        <f>IF('[1]TCE - ANEXO III - Preencher'!X134="","",'[1]TCE - ANEXO III - Preencher'!X134)</f>
        <v>AUX. CRECHE I, GRATIFICAÇÃO I</v>
      </c>
      <c r="X125" s="15">
        <f>'[1]TCE - ANEXO III - Preencher'!Y134</f>
        <v>1826.4</v>
      </c>
      <c r="Y125" s="15">
        <f>'[1]TCE - ANEXO III - Preencher'!Z134</f>
        <v>0</v>
      </c>
      <c r="Z125" s="16">
        <f t="shared" si="11"/>
        <v>1826.4</v>
      </c>
      <c r="AA125" s="17" t="str">
        <f>IF('[1]TCE - ANEXO III - Preencher'!AB134="","",'[1]TCE - ANEXO III - Preencher'!AB134)</f>
        <v>OUTROS</v>
      </c>
      <c r="AB125" s="15">
        <f t="shared" si="6"/>
        <v>2231.13</v>
      </c>
    </row>
    <row r="126" spans="1:28" x14ac:dyDescent="0.2">
      <c r="A126" s="8">
        <f>IFERROR(VLOOKUP(B126,'[1]DADOS (OCULTAR)'!$Q$3:$S$135,3,0),"")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LUISA OLIVEIRA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45352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972.42</v>
      </c>
      <c r="Y126" s="15">
        <f>'[1]TCE - ANEXO III - Preencher'!Z135</f>
        <v>0</v>
      </c>
      <c r="Z126" s="16">
        <f t="shared" si="11"/>
        <v>972.42</v>
      </c>
      <c r="AA126" s="17" t="str">
        <f>IF('[1]TCE - ANEXO III - Preencher'!AB135="","",'[1]TCE - ANEXO III - Preencher'!AB135)</f>
        <v>PL14434</v>
      </c>
      <c r="AB126" s="15">
        <f t="shared" si="6"/>
        <v>973.77</v>
      </c>
    </row>
    <row r="127" spans="1:28" x14ac:dyDescent="0.2">
      <c r="A127" s="8">
        <f>IFERROR(VLOOKUP(B127,'[1]DADOS (OCULTAR)'!$Q$3:$S$135,3,0),"")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ALBUQUERQUE DE AGUIAR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131210</v>
      </c>
      <c r="G127" s="13">
        <f>IF('[1]TCE - ANEXO III - Preencher'!H136="","",'[1]TCE - ANEXO III - Preencher'!H136)</f>
        <v>45352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120.26</v>
      </c>
      <c r="U127" s="15">
        <f>'[1]TCE - ANEXO III - Preencher'!V136</f>
        <v>0</v>
      </c>
      <c r="V127" s="16">
        <f t="shared" si="10"/>
        <v>120.26</v>
      </c>
      <c r="W127" s="17" t="str">
        <f>IF('[1]TCE - ANEXO III - Preencher'!X136="","",'[1]TCE - ANEXO III - Preencher'!X136)</f>
        <v>AUX. CRECHE I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121.61</v>
      </c>
    </row>
    <row r="128" spans="1:28" x14ac:dyDescent="0.2">
      <c r="A128" s="8">
        <f>IFERROR(VLOOKUP(B128,'[1]DADOS (OCULTAR)'!$Q$3:$S$135,3,0),"")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411010</v>
      </c>
      <c r="G128" s="13">
        <f>IF('[1]TCE - ANEXO III - Preencher'!H137="","",'[1]TCE - ANEXO III - Preencher'!H137)</f>
        <v>45352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113.3372377</v>
      </c>
      <c r="L128" s="15">
        <f>'[1]TCE - ANEXO III - Preencher'!M137</f>
        <v>1.96</v>
      </c>
      <c r="M128" s="15">
        <f t="shared" si="7"/>
        <v>111.37723770000001</v>
      </c>
      <c r="N128" s="15">
        <f>'[1]TCE - ANEXO III - Preencher'!O137</f>
        <v>1.82</v>
      </c>
      <c r="O128" s="15">
        <f>'[1]TCE - ANEXO III - Preencher'!P137</f>
        <v>0</v>
      </c>
      <c r="P128" s="16">
        <f t="shared" si="8"/>
        <v>1.82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113.1972377</v>
      </c>
    </row>
    <row r="129" spans="1:28" x14ac:dyDescent="0.2">
      <c r="A129" s="8">
        <f>IFERROR(VLOOKUP(B129,'[1]DADOS (OCULTAR)'!$Q$3:$S$135,3,0),"")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DAS GRACAS DE FARIAS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45352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113.3372377</v>
      </c>
      <c r="L129" s="15">
        <f>'[1]TCE - ANEXO III - Preencher'!M138</f>
        <v>4.1100000000000003</v>
      </c>
      <c r="M129" s="15">
        <f t="shared" si="7"/>
        <v>109.2272377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120.26</v>
      </c>
      <c r="U129" s="15">
        <f>'[1]TCE - ANEXO III - Preencher'!V138</f>
        <v>0</v>
      </c>
      <c r="V129" s="16">
        <f t="shared" si="10"/>
        <v>120.26</v>
      </c>
      <c r="W129" s="17" t="str">
        <f>IF('[1]TCE - ANEXO III - Preencher'!X138="","",'[1]TCE - ANEXO III - Preencher'!X138)</f>
        <v>AUX. CRECHE I</v>
      </c>
      <c r="X129" s="15">
        <f>'[1]TCE - ANEXO III - Preencher'!Y138</f>
        <v>972.42</v>
      </c>
      <c r="Y129" s="15">
        <f>'[1]TCE - ANEXO III - Preencher'!Z138</f>
        <v>0</v>
      </c>
      <c r="Z129" s="16">
        <f t="shared" si="11"/>
        <v>972.42</v>
      </c>
      <c r="AA129" s="17" t="str">
        <f>IF('[1]TCE - ANEXO III - Preencher'!AB138="","",'[1]TCE - ANEXO III - Preencher'!AB138)</f>
        <v>PL14434</v>
      </c>
      <c r="AB129" s="15">
        <f t="shared" si="6"/>
        <v>1203.2572376999999</v>
      </c>
    </row>
    <row r="130" spans="1:28" x14ac:dyDescent="0.2">
      <c r="A130" s="8">
        <f>IFERROR(VLOOKUP(B130,'[1]DADOS (OCULTAR)'!$Q$3:$S$135,3,0),"")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MONTEIRO DE ANDRADE CAVALCANTE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45352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113.3372377</v>
      </c>
      <c r="L130" s="15">
        <f>'[1]TCE - ANEXO III - Preencher'!M139</f>
        <v>4.1100000000000003</v>
      </c>
      <c r="M130" s="15">
        <f t="shared" si="7"/>
        <v>109.2272377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120.26</v>
      </c>
      <c r="U130" s="15">
        <f>'[1]TCE - ANEXO III - Preencher'!V139</f>
        <v>0</v>
      </c>
      <c r="V130" s="16">
        <f t="shared" si="10"/>
        <v>120.26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972.42</v>
      </c>
      <c r="Y130" s="15">
        <f>'[1]TCE - ANEXO III - Preencher'!Z139</f>
        <v>0</v>
      </c>
      <c r="Z130" s="16">
        <f t="shared" si="11"/>
        <v>972.42</v>
      </c>
      <c r="AA130" s="17" t="str">
        <f>IF('[1]TCE - ANEXO III - Preencher'!AB139="","",'[1]TCE - ANEXO III - Preencher'!AB139)</f>
        <v>PL14434</v>
      </c>
      <c r="AB130" s="15">
        <f t="shared" si="6"/>
        <v>1203.2572376999999</v>
      </c>
    </row>
    <row r="131" spans="1:28" x14ac:dyDescent="0.2">
      <c r="A131" s="8">
        <f>IFERROR(VLOOKUP(B131,'[1]DADOS (OCULTAR)'!$Q$3:$S$135,3,0),"")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MONTEIRO DE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45352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113.3372377</v>
      </c>
      <c r="L131" s="15">
        <f>'[1]TCE - ANEXO III - Preencher'!M140</f>
        <v>27.43</v>
      </c>
      <c r="M131" s="15">
        <f t="shared" si="7"/>
        <v>85.907237699999996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1653.3100000000002</v>
      </c>
      <c r="Y131" s="15">
        <f>'[1]TCE - ANEXO III - Preencher'!Z140</f>
        <v>0</v>
      </c>
      <c r="Z131" s="16">
        <f t="shared" si="11"/>
        <v>1653.3100000000002</v>
      </c>
      <c r="AA131" s="17" t="str">
        <f>IF('[1]TCE - ANEXO III - Preencher'!AB140="","",'[1]TCE - ANEXO III - Preencher'!AB140)</f>
        <v>PL14434</v>
      </c>
      <c r="AB131" s="15">
        <f t="shared" ref="AB131:AB194" si="12">H131+I131+J131+M131+P131+S131+V131+Z131</f>
        <v>1741.0372377000001</v>
      </c>
    </row>
    <row r="132" spans="1:28" x14ac:dyDescent="0.2">
      <c r="A132" s="8">
        <f>IFERROR(VLOOKUP(B132,'[1]DADOS (OCULTAR)'!$Q$3:$S$135,3,0),"")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MORGANA DA SILVA AZEVEDO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45352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1653.3100000000002</v>
      </c>
      <c r="Y132" s="15">
        <f>'[1]TCE - ANEXO III - Preencher'!Z141</f>
        <v>0</v>
      </c>
      <c r="Z132" s="16">
        <f t="shared" ref="Z132:Z195" si="17">X132-Y132</f>
        <v>1653.3100000000002</v>
      </c>
      <c r="AA132" s="17" t="str">
        <f>IF('[1]TCE - ANEXO III - Preencher'!AB141="","",'[1]TCE - ANEXO III - Preencher'!AB141)</f>
        <v>PL14434</v>
      </c>
      <c r="AB132" s="15">
        <f t="shared" si="12"/>
        <v>1655.13</v>
      </c>
    </row>
    <row r="133" spans="1:28" x14ac:dyDescent="0.2">
      <c r="A133" s="8">
        <f>IFERROR(VLOOKUP(B133,'[1]DADOS (OCULTAR)'!$Q$3:$S$135,3,0),"")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NAIARA MOURA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45352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1653.3100000000002</v>
      </c>
      <c r="Y133" s="15">
        <f>'[1]TCE - ANEXO III - Preencher'!Z142</f>
        <v>0</v>
      </c>
      <c r="Z133" s="16">
        <f t="shared" si="17"/>
        <v>1653.3100000000002</v>
      </c>
      <c r="AA133" s="17" t="str">
        <f>IF('[1]TCE - ANEXO III - Preencher'!AB142="","",'[1]TCE - ANEXO III - Preencher'!AB142)</f>
        <v>PL14434</v>
      </c>
      <c r="AB133" s="15">
        <f t="shared" si="12"/>
        <v>1655.13</v>
      </c>
    </row>
    <row r="134" spans="1:28" x14ac:dyDescent="0.2">
      <c r="A134" s="8">
        <f>IFERROR(VLOOKUP(B134,'[1]DADOS (OCULTAR)'!$Q$3:$S$135,3,0),"")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NOE DA SILVA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225203</v>
      </c>
      <c r="G134" s="13">
        <f>IF('[1]TCE - ANEXO III - Preencher'!H143="","",'[1]TCE - ANEXO III - Preencher'!H143)</f>
        <v>45352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113.3372377</v>
      </c>
      <c r="L134" s="15">
        <f>'[1]TCE - ANEXO III - Preencher'!M143</f>
        <v>4.24</v>
      </c>
      <c r="M134" s="15">
        <f t="shared" si="13"/>
        <v>109.09723770000001</v>
      </c>
      <c r="N134" s="15">
        <f>'[1]TCE - ANEXO III - Preencher'!O143</f>
        <v>5.77</v>
      </c>
      <c r="O134" s="15">
        <f>'[1]TCE - ANEXO III - Preencher'!P143</f>
        <v>1.23</v>
      </c>
      <c r="P134" s="16">
        <f t="shared" si="14"/>
        <v>4.5399999999999991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113.63723770000001</v>
      </c>
    </row>
    <row r="135" spans="1:28" x14ac:dyDescent="0.2">
      <c r="A135" s="8">
        <f>IFERROR(VLOOKUP(B135,'[1]DADOS (OCULTAR)'!$Q$3:$S$135,3,0),"")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PAES FERREIRA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223605</v>
      </c>
      <c r="G135" s="13">
        <f>IF('[1]TCE - ANEXO III - Preencher'!H144="","",'[1]TCE - ANEXO III - Preencher'!H144)</f>
        <v>45352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113.3372377</v>
      </c>
      <c r="L135" s="15">
        <f>'[1]TCE - ANEXO III - Preencher'!M144</f>
        <v>3.54</v>
      </c>
      <c r="M135" s="15">
        <f t="shared" si="13"/>
        <v>109.7972377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111.14723769999999</v>
      </c>
    </row>
    <row r="136" spans="1:28" x14ac:dyDescent="0.2">
      <c r="A136" s="8">
        <f>IFERROR(VLOOKUP(B136,'[1]DADOS (OCULTAR)'!$Q$3:$S$135,3,0),"")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PRISCILA DE LIMA MELO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45352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113.3372377</v>
      </c>
      <c r="L136" s="15">
        <f>'[1]TCE - ANEXO III - Preencher'!M145</f>
        <v>29.39</v>
      </c>
      <c r="M136" s="15">
        <f t="shared" si="13"/>
        <v>83.947237700000002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1653.3100000000002</v>
      </c>
      <c r="Y136" s="15">
        <f>'[1]TCE - ANEXO III - Preencher'!Z145</f>
        <v>0</v>
      </c>
      <c r="Z136" s="16">
        <f t="shared" si="17"/>
        <v>1653.3100000000002</v>
      </c>
      <c r="AA136" s="17" t="str">
        <f>IF('[1]TCE - ANEXO III - Preencher'!AB145="","",'[1]TCE - ANEXO III - Preencher'!AB145)</f>
        <v>PL14434</v>
      </c>
      <c r="AB136" s="15">
        <f t="shared" si="12"/>
        <v>1739.0772377000001</v>
      </c>
    </row>
    <row r="137" spans="1:28" x14ac:dyDescent="0.2">
      <c r="A137" s="8">
        <f>IFERROR(VLOOKUP(B137,'[1]DADOS (OCULTAR)'!$Q$3:$S$135,3,0),"")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QUARESMA DANTAS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223505</v>
      </c>
      <c r="G137" s="13">
        <f>IF('[1]TCE - ANEXO III - Preencher'!H146="","",'[1]TCE - ANEXO III - Preencher'!H146)</f>
        <v>45352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113.3372377</v>
      </c>
      <c r="L137" s="15">
        <f>'[1]TCE - ANEXO III - Preencher'!M146</f>
        <v>3.09</v>
      </c>
      <c r="M137" s="15">
        <f t="shared" si="13"/>
        <v>110.2472377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1597.24</v>
      </c>
      <c r="Y137" s="15">
        <f>'[1]TCE - ANEXO III - Preencher'!Z146</f>
        <v>0</v>
      </c>
      <c r="Z137" s="16">
        <f t="shared" si="17"/>
        <v>1597.24</v>
      </c>
      <c r="AA137" s="17" t="str">
        <f>IF('[1]TCE - ANEXO III - Preencher'!AB146="","",'[1]TCE - ANEXO III - Preencher'!AB146)</f>
        <v>PL14434</v>
      </c>
      <c r="AB137" s="15">
        <f t="shared" si="12"/>
        <v>1708.8372377000001</v>
      </c>
    </row>
    <row r="138" spans="1:28" x14ac:dyDescent="0.2">
      <c r="A138" s="8">
        <f>IFERROR(VLOOKUP(B138,'[1]DADOS (OCULTAR)'!$Q$3:$S$135,3,0),"")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REGINA SANTOS FARIAS CINTRA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223605</v>
      </c>
      <c r="G138" s="13">
        <f>IF('[1]TCE - ANEXO III - Preencher'!H147="","",'[1]TCE - ANEXO III - Preencher'!H147)</f>
        <v>45352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113.3372377</v>
      </c>
      <c r="L138" s="15">
        <f>'[1]TCE - ANEXO III - Preencher'!M147</f>
        <v>3.54</v>
      </c>
      <c r="M138" s="15">
        <f t="shared" si="13"/>
        <v>109.7972377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111.14723769999999</v>
      </c>
    </row>
    <row r="139" spans="1:28" x14ac:dyDescent="0.2">
      <c r="A139" s="8">
        <f>IFERROR(VLOOKUP(B139,'[1]DADOS (OCULTAR)'!$Q$3:$S$135,3,0),"")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AMAURI MAURICIO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514320</v>
      </c>
      <c r="G139" s="13">
        <f>IF('[1]TCE - ANEXO III - Preencher'!H148="","",'[1]TCE - ANEXO III - Preencher'!H148)</f>
        <v>45352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113.3372377</v>
      </c>
      <c r="L139" s="15">
        <f>'[1]TCE - ANEXO III - Preencher'!M148</f>
        <v>27.3</v>
      </c>
      <c r="M139" s="15">
        <f t="shared" si="13"/>
        <v>86.037237700000006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87.857237699999999</v>
      </c>
    </row>
    <row r="140" spans="1:28" x14ac:dyDescent="0.2">
      <c r="A140" s="8">
        <f>IFERROR(VLOOKUP(B140,'[1]DADOS (OCULTAR)'!$Q$3:$S$135,3,0),"")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ALICE MENDONCA VIEIRA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45352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1653.3100000000002</v>
      </c>
      <c r="Y140" s="15">
        <f>'[1]TCE - ANEXO III - Preencher'!Z149</f>
        <v>0</v>
      </c>
      <c r="Z140" s="16">
        <f t="shared" si="17"/>
        <v>1653.3100000000002</v>
      </c>
      <c r="AA140" s="17" t="str">
        <f>IF('[1]TCE - ANEXO III - Preencher'!AB149="","",'[1]TCE - ANEXO III - Preencher'!AB149)</f>
        <v>PL14434</v>
      </c>
      <c r="AB140" s="15">
        <f t="shared" si="12"/>
        <v>1655.13</v>
      </c>
    </row>
    <row r="141" spans="1:28" x14ac:dyDescent="0.2">
      <c r="A141" s="8">
        <f>IFERROR(VLOOKUP(B141,'[1]DADOS (OCULTAR)'!$Q$3:$S$135,3,0),"")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ALINE SOARES E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223505</v>
      </c>
      <c r="G141" s="13">
        <f>IF('[1]TCE - ANEXO III - Preencher'!H150="","",'[1]TCE - ANEXO III - Preencher'!H150)</f>
        <v>45352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113.3372377</v>
      </c>
      <c r="L141" s="15">
        <f>'[1]TCE - ANEXO III - Preencher'!M150</f>
        <v>3.97</v>
      </c>
      <c r="M141" s="15">
        <f t="shared" si="13"/>
        <v>109.3672377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972.42</v>
      </c>
      <c r="Y141" s="15">
        <f>'[1]TCE - ANEXO III - Preencher'!Z150</f>
        <v>0</v>
      </c>
      <c r="Z141" s="16">
        <f t="shared" si="17"/>
        <v>972.42</v>
      </c>
      <c r="AA141" s="17" t="str">
        <f>IF('[1]TCE - ANEXO III - Preencher'!AB150="","",'[1]TCE - ANEXO III - Preencher'!AB150)</f>
        <v>PL14434</v>
      </c>
      <c r="AB141" s="15">
        <f t="shared" si="12"/>
        <v>1083.1372377</v>
      </c>
    </row>
    <row r="142" spans="1:28" x14ac:dyDescent="0.2">
      <c r="A142" s="8">
        <f>IFERROR(VLOOKUP(B142,'[1]DADOS (OCULTAR)'!$Q$3:$S$135,3,0),"")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ALVES PINHEIRO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45352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113.3372377</v>
      </c>
      <c r="L142" s="15">
        <f>'[1]TCE - ANEXO III - Preencher'!M151</f>
        <v>29.39</v>
      </c>
      <c r="M142" s="15">
        <f t="shared" si="13"/>
        <v>83.947237700000002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1653.3100000000002</v>
      </c>
      <c r="Y142" s="15">
        <f>'[1]TCE - ANEXO III - Preencher'!Z151</f>
        <v>0</v>
      </c>
      <c r="Z142" s="16">
        <f t="shared" si="17"/>
        <v>1653.3100000000002</v>
      </c>
      <c r="AA142" s="17" t="str">
        <f>IF('[1]TCE - ANEXO III - Preencher'!AB151="","",'[1]TCE - ANEXO III - Preencher'!AB151)</f>
        <v>PL14434</v>
      </c>
      <c r="AB142" s="15">
        <f t="shared" si="12"/>
        <v>1739.0772377000001</v>
      </c>
    </row>
    <row r="143" spans="1:28" x14ac:dyDescent="0.2">
      <c r="A143" s="8">
        <f>IFERROR(VLOOKUP(B143,'[1]DADOS (OCULTAR)'!$Q$3:$S$135,3,0),"")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ANGELICA BALBINO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223605</v>
      </c>
      <c r="G143" s="13">
        <f>IF('[1]TCE - ANEXO III - Preencher'!H152="","",'[1]TCE - ANEXO III - Preencher'!H152)</f>
        <v>45352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113.3372377</v>
      </c>
      <c r="L143" s="15">
        <f>'[1]TCE - ANEXO III - Preencher'!M152</f>
        <v>3.54</v>
      </c>
      <c r="M143" s="15">
        <f t="shared" si="13"/>
        <v>109.7972377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111.14723769999999</v>
      </c>
    </row>
    <row r="144" spans="1:28" x14ac:dyDescent="0.2">
      <c r="A144" s="8">
        <f>IFERROR(VLOOKUP(B144,'[1]DADOS (OCULTAR)'!$Q$3:$S$135,3,0),"")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BEATRIZ BEZERRA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45352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113.3372377</v>
      </c>
      <c r="L144" s="15">
        <f>'[1]TCE - ANEXO III - Preencher'!M153</f>
        <v>29.39</v>
      </c>
      <c r="M144" s="15">
        <f t="shared" si="13"/>
        <v>83.947237700000002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1653.3100000000002</v>
      </c>
      <c r="Y144" s="15">
        <f>'[1]TCE - ANEXO III - Preencher'!Z153</f>
        <v>0</v>
      </c>
      <c r="Z144" s="16">
        <f t="shared" si="17"/>
        <v>1653.3100000000002</v>
      </c>
      <c r="AA144" s="17" t="str">
        <f>IF('[1]TCE - ANEXO III - Preencher'!AB153="","",'[1]TCE - ANEXO III - Preencher'!AB153)</f>
        <v>PL14434</v>
      </c>
      <c r="AB144" s="15">
        <f t="shared" si="12"/>
        <v>1739.0772377000001</v>
      </c>
    </row>
    <row r="145" spans="1:28" x14ac:dyDescent="0.2">
      <c r="A145" s="8">
        <f>IFERROR(VLOOKUP(B145,'[1]DADOS (OCULTAR)'!$Q$3:$S$135,3,0),"")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BEATRIZ DE MELO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45352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113.3372377</v>
      </c>
      <c r="L145" s="15">
        <f>'[1]TCE - ANEXO III - Preencher'!M154</f>
        <v>1.96</v>
      </c>
      <c r="M145" s="15">
        <f t="shared" si="13"/>
        <v>111.37723770000001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1653.3100000000002</v>
      </c>
      <c r="Y145" s="15">
        <f>'[1]TCE - ANEXO III - Preencher'!Z154</f>
        <v>0</v>
      </c>
      <c r="Z145" s="16">
        <f t="shared" si="17"/>
        <v>1653.3100000000002</v>
      </c>
      <c r="AA145" s="17" t="str">
        <f>IF('[1]TCE - ANEXO III - Preencher'!AB154="","",'[1]TCE - ANEXO III - Preencher'!AB154)</f>
        <v>PL14434</v>
      </c>
      <c r="AB145" s="15">
        <f t="shared" si="12"/>
        <v>1766.5072377000001</v>
      </c>
    </row>
    <row r="146" spans="1:28" x14ac:dyDescent="0.2">
      <c r="A146" s="8">
        <f>IFERROR(VLOOKUP(B146,'[1]DADOS (OCULTAR)'!$Q$3:$S$135,3,0),"")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BEATRIZ QUIRINO DE ARAUJO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223605</v>
      </c>
      <c r="G146" s="13">
        <f>IF('[1]TCE - ANEXO III - Preencher'!H155="","",'[1]TCE - ANEXO III - Preencher'!H155)</f>
        <v>45352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113.3372377</v>
      </c>
      <c r="L146" s="15">
        <f>'[1]TCE - ANEXO III - Preencher'!M155</f>
        <v>3.54</v>
      </c>
      <c r="M146" s="15">
        <f t="shared" si="13"/>
        <v>109.7972377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111.14723769999999</v>
      </c>
    </row>
    <row r="147" spans="1:28" x14ac:dyDescent="0.2">
      <c r="A147" s="8">
        <f>IFERROR(VLOOKUP(B147,'[1]DADOS (OCULTAR)'!$Q$3:$S$135,3,0),"")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BEATRIZ SILVA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521130</v>
      </c>
      <c r="G147" s="13">
        <f>IF('[1]TCE - ANEXO III - Preencher'!H156="","",'[1]TCE - ANEXO III - Preencher'!H156)</f>
        <v>45352</v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113.3372377</v>
      </c>
      <c r="L147" s="15">
        <f>'[1]TCE - ANEXO III - Preencher'!M156</f>
        <v>25.42</v>
      </c>
      <c r="M147" s="15">
        <f t="shared" si="13"/>
        <v>87.917237700000001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89.737237699999994</v>
      </c>
    </row>
    <row r="148" spans="1:28" x14ac:dyDescent="0.2">
      <c r="A148" s="8">
        <f>IFERROR(VLOOKUP(B148,'[1]DADOS (OCULTAR)'!$Q$3:$S$135,3,0),"")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CARLA MARQUES DA SILVA MOURA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45352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113.3372377</v>
      </c>
      <c r="L148" s="15">
        <f>'[1]TCE - ANEXO III - Preencher'!M157</f>
        <v>29.39</v>
      </c>
      <c r="M148" s="15">
        <f t="shared" si="13"/>
        <v>83.947237700000002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1653.3100000000002</v>
      </c>
      <c r="Y148" s="15">
        <f>'[1]TCE - ANEXO III - Preencher'!Z157</f>
        <v>0</v>
      </c>
      <c r="Z148" s="16">
        <f t="shared" si="17"/>
        <v>1653.3100000000002</v>
      </c>
      <c r="AA148" s="17" t="str">
        <f>IF('[1]TCE - ANEXO III - Preencher'!AB157="","",'[1]TCE - ANEXO III - Preencher'!AB157)</f>
        <v>PL14434</v>
      </c>
      <c r="AB148" s="15">
        <f t="shared" si="12"/>
        <v>1739.0772377000001</v>
      </c>
    </row>
    <row r="149" spans="1:28" x14ac:dyDescent="0.2">
      <c r="A149" s="8">
        <f>IFERROR(VLOOKUP(B149,'[1]DADOS (OCULTAR)'!$Q$3:$S$135,3,0),"")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CELIA LEITE PEREIRA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223505</v>
      </c>
      <c r="G149" s="13">
        <f>IF('[1]TCE - ANEXO III - Preencher'!H158="","",'[1]TCE - ANEXO III - Preencher'!H158)</f>
        <v>45352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113.3372377</v>
      </c>
      <c r="L149" s="15">
        <f>'[1]TCE - ANEXO III - Preencher'!M158</f>
        <v>4.1100000000000003</v>
      </c>
      <c r="M149" s="15">
        <f t="shared" si="13"/>
        <v>109.2272377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972.42</v>
      </c>
      <c r="Y149" s="15">
        <f>'[1]TCE - ANEXO III - Preencher'!Z158</f>
        <v>0</v>
      </c>
      <c r="Z149" s="16">
        <f t="shared" si="17"/>
        <v>972.42</v>
      </c>
      <c r="AA149" s="17" t="str">
        <f>IF('[1]TCE - ANEXO III - Preencher'!AB158="","",'[1]TCE - ANEXO III - Preencher'!AB158)</f>
        <v>PL14434</v>
      </c>
      <c r="AB149" s="15">
        <f t="shared" si="12"/>
        <v>1082.9972376999999</v>
      </c>
    </row>
    <row r="150" spans="1:28" x14ac:dyDescent="0.2">
      <c r="A150" s="8">
        <f>IFERROR(VLOOKUP(B150,'[1]DADOS (OCULTAR)'!$Q$3:$S$135,3,0),"")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CLARA RAMOS DE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223405</v>
      </c>
      <c r="G150" s="13">
        <f>IF('[1]TCE - ANEXO III - Preencher'!H159="","",'[1]TCE - ANEXO III - Preencher'!H159)</f>
        <v>45352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113.3372377</v>
      </c>
      <c r="L150" s="15">
        <f>'[1]TCE - ANEXO III - Preencher'!M159</f>
        <v>16.329999999999998</v>
      </c>
      <c r="M150" s="15">
        <f t="shared" si="13"/>
        <v>97.007237700000005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98.827237699999998</v>
      </c>
    </row>
    <row r="151" spans="1:28" x14ac:dyDescent="0.2">
      <c r="A151" s="8">
        <f>IFERROR(VLOOKUP(B151,'[1]DADOS (OCULTAR)'!$Q$3:$S$135,3,0),"")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CLAUDIA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45352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113.3372377</v>
      </c>
      <c r="L151" s="15">
        <f>'[1]TCE - ANEXO III - Preencher'!M160</f>
        <v>29.39</v>
      </c>
      <c r="M151" s="15">
        <f t="shared" si="13"/>
        <v>83.947237700000002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1653.3100000000002</v>
      </c>
      <c r="Y151" s="15">
        <f>'[1]TCE - ANEXO III - Preencher'!Z160</f>
        <v>0</v>
      </c>
      <c r="Z151" s="16">
        <f t="shared" si="17"/>
        <v>1653.3100000000002</v>
      </c>
      <c r="AA151" s="17" t="str">
        <f>IF('[1]TCE - ANEXO III - Preencher'!AB160="","",'[1]TCE - ANEXO III - Preencher'!AB160)</f>
        <v>PL14434</v>
      </c>
      <c r="AB151" s="15">
        <f t="shared" si="12"/>
        <v>1739.0772377000001</v>
      </c>
    </row>
    <row r="152" spans="1:28" x14ac:dyDescent="0.2">
      <c r="A152" s="8">
        <f>IFERROR(VLOOKUP(B152,'[1]DADOS (OCULTAR)'!$Q$3:$S$135,3,0),"")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CLAUDIA HONORATO PEREIRA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521130</v>
      </c>
      <c r="G152" s="13">
        <f>IF('[1]TCE - ANEXO III - Preencher'!H161="","",'[1]TCE - ANEXO III - Preencher'!H161)</f>
        <v>45352</v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113.3372377</v>
      </c>
      <c r="L152" s="15">
        <f>'[1]TCE - ANEXO III - Preencher'!M161</f>
        <v>23.53</v>
      </c>
      <c r="M152" s="15">
        <f t="shared" si="13"/>
        <v>89.807237700000002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307.2</v>
      </c>
      <c r="R152" s="15">
        <f>'[1]TCE - ANEXO III - Preencher'!S161</f>
        <v>84.72</v>
      </c>
      <c r="S152" s="16">
        <f t="shared" si="15"/>
        <v>222.48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314.10723769999998</v>
      </c>
    </row>
    <row r="153" spans="1:28" x14ac:dyDescent="0.2">
      <c r="A153" s="8">
        <f>IFERROR(VLOOKUP(B153,'[1]DADOS (OCULTAR)'!$Q$3:$S$135,3,0),"")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CLAUDIA MEDEIROS DE OLIVEIRA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225112</v>
      </c>
      <c r="G153" s="13">
        <f>IF('[1]TCE - ANEXO III - Preencher'!H162="","",'[1]TCE - ANEXO III - Preencher'!H162)</f>
        <v>45352</v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113.3372377</v>
      </c>
      <c r="L153" s="15">
        <f>'[1]TCE - ANEXO III - Preencher'!M162</f>
        <v>4.24</v>
      </c>
      <c r="M153" s="15">
        <f t="shared" si="13"/>
        <v>109.09723770000001</v>
      </c>
      <c r="N153" s="15">
        <f>'[1]TCE - ANEXO III - Preencher'!O162</f>
        <v>5.77</v>
      </c>
      <c r="O153" s="15">
        <f>'[1]TCE - ANEXO III - Preencher'!P162</f>
        <v>1.23</v>
      </c>
      <c r="P153" s="16">
        <f t="shared" si="14"/>
        <v>4.5399999999999991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113.63723770000001</v>
      </c>
    </row>
    <row r="154" spans="1:28" x14ac:dyDescent="0.2">
      <c r="A154" s="8">
        <f>IFERROR(VLOOKUP(B154,'[1]DADOS (OCULTAR)'!$Q$3:$S$135,3,0),"")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FERNANDA BEZERRA SALVIANO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514320</v>
      </c>
      <c r="G154" s="13">
        <f>IF('[1]TCE - ANEXO III - Preencher'!H163="","",'[1]TCE - ANEXO III - Preencher'!H163)</f>
        <v>45352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307.2</v>
      </c>
      <c r="R154" s="15">
        <f>'[1]TCE - ANEXO III - Preencher'!S163</f>
        <v>84.72</v>
      </c>
      <c r="S154" s="16">
        <f t="shared" si="15"/>
        <v>222.48</v>
      </c>
      <c r="T154" s="15">
        <f>'[1]TCE - ANEXO III - Preencher'!U163</f>
        <v>80.95</v>
      </c>
      <c r="U154" s="15">
        <f>'[1]TCE - ANEXO III - Preencher'!V163</f>
        <v>0</v>
      </c>
      <c r="V154" s="16">
        <f t="shared" si="16"/>
        <v>80.95</v>
      </c>
      <c r="W154" s="17" t="str">
        <f>IF('[1]TCE - ANEXO III - Preencher'!X163="","",'[1]TCE - ANEXO III - Preencher'!X163)</f>
        <v>AUX. CRECHE I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305.25</v>
      </c>
    </row>
    <row r="155" spans="1:28" x14ac:dyDescent="0.2">
      <c r="A155" s="8">
        <f>IFERROR(VLOOKUP(B155,'[1]DADOS (OCULTAR)'!$Q$3:$S$135,3,0),"")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FLAVIA DA SILVA ALVES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513220</v>
      </c>
      <c r="G155" s="13">
        <f>IF('[1]TCE - ANEXO III - Preencher'!H164="","",'[1]TCE - ANEXO III - Preencher'!H164)</f>
        <v>45352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113.3372377</v>
      </c>
      <c r="L155" s="15">
        <f>'[1]TCE - ANEXO III - Preencher'!M164</f>
        <v>28.24</v>
      </c>
      <c r="M155" s="15">
        <f t="shared" si="13"/>
        <v>85.097237700000008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86.917237700000001</v>
      </c>
    </row>
    <row r="156" spans="1:28" x14ac:dyDescent="0.2">
      <c r="A156" s="8">
        <f>IFERROR(VLOOKUP(B156,'[1]DADOS (OCULTAR)'!$Q$3:$S$135,3,0),"")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FLAVIA DE SOUZA BARROS LIRA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223605</v>
      </c>
      <c r="G156" s="13">
        <f>IF('[1]TCE - ANEXO III - Preencher'!H165="","",'[1]TCE - ANEXO III - Preencher'!H165)</f>
        <v>45352</v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1.35</v>
      </c>
    </row>
    <row r="157" spans="1:28" x14ac:dyDescent="0.2">
      <c r="A157" s="8">
        <f>IFERROR(VLOOKUP(B157,'[1]DADOS (OCULTAR)'!$Q$3:$S$135,3,0),"")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GERLENI DE PAULA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45352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113.3372377</v>
      </c>
      <c r="L157" s="15">
        <f>'[1]TCE - ANEXO III - Preencher'!M166</f>
        <v>3.56</v>
      </c>
      <c r="M157" s="15">
        <f t="shared" si="13"/>
        <v>109.7772377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972.42</v>
      </c>
      <c r="Y157" s="15">
        <f>'[1]TCE - ANEXO III - Preencher'!Z166</f>
        <v>0</v>
      </c>
      <c r="Z157" s="16">
        <f t="shared" si="17"/>
        <v>972.42</v>
      </c>
      <c r="AA157" s="17" t="str">
        <f>IF('[1]TCE - ANEXO III - Preencher'!AB166="","",'[1]TCE - ANEXO III - Preencher'!AB166)</f>
        <v>PL14434</v>
      </c>
      <c r="AB157" s="15">
        <f t="shared" si="12"/>
        <v>1083.5472376999999</v>
      </c>
    </row>
    <row r="158" spans="1:28" x14ac:dyDescent="0.2">
      <c r="A158" s="8">
        <f>IFERROR(VLOOKUP(B158,'[1]DADOS (OCULTAR)'!$Q$3:$S$135,3,0),"")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KARLA MELO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252545</v>
      </c>
      <c r="G158" s="13">
        <f>IF('[1]TCE - ANEXO III - Preencher'!H167="","",'[1]TCE - ANEXO III - Preencher'!H167)</f>
        <v>45352</v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201.6</v>
      </c>
      <c r="R158" s="15">
        <f>'[1]TCE - ANEXO III - Preencher'!S167</f>
        <v>112.93</v>
      </c>
      <c r="S158" s="16">
        <f t="shared" si="15"/>
        <v>88.669999999999987</v>
      </c>
      <c r="T158" s="15">
        <f>'[1]TCE - ANEXO III - Preencher'!U167</f>
        <v>80.95</v>
      </c>
      <c r="U158" s="15">
        <f>'[1]TCE - ANEXO III - Preencher'!V167</f>
        <v>0</v>
      </c>
      <c r="V158" s="16">
        <f t="shared" si="16"/>
        <v>80.95</v>
      </c>
      <c r="W158" s="17" t="str">
        <f>IF('[1]TCE - ANEXO III - Preencher'!X167="","",'[1]TCE - ANEXO III - Preencher'!X167)</f>
        <v>AUX. CRECHE I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171.44</v>
      </c>
    </row>
    <row r="159" spans="1:28" x14ac:dyDescent="0.2">
      <c r="A159" s="8">
        <f>IFERROR(VLOOKUP(B159,'[1]DADOS (OCULTAR)'!$Q$3:$S$135,3,0),"")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KAROLLINA DA SILVA MAIA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45352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120.26</v>
      </c>
      <c r="U159" s="15">
        <f>'[1]TCE - ANEXO III - Preencher'!V168</f>
        <v>0</v>
      </c>
      <c r="V159" s="16">
        <f t="shared" si="16"/>
        <v>120.26</v>
      </c>
      <c r="W159" s="17" t="str">
        <f>IF('[1]TCE - ANEXO III - Preencher'!X168="","",'[1]TCE - ANEXO III - Preencher'!X168)</f>
        <v>AUX.CRECHE FÉRIAS</v>
      </c>
      <c r="X159" s="15">
        <f>'[1]TCE - ANEXO III - Preencher'!Y168</f>
        <v>972.42</v>
      </c>
      <c r="Y159" s="15">
        <f>'[1]TCE - ANEXO III - Preencher'!Z168</f>
        <v>0</v>
      </c>
      <c r="Z159" s="16">
        <f t="shared" si="17"/>
        <v>972.42</v>
      </c>
      <c r="AA159" s="17" t="str">
        <f>IF('[1]TCE - ANEXO III - Preencher'!AB168="","",'[1]TCE - ANEXO III - Preencher'!AB168)</f>
        <v>PL14434</v>
      </c>
      <c r="AB159" s="15">
        <f t="shared" si="12"/>
        <v>1094.03</v>
      </c>
    </row>
    <row r="160" spans="1:28" x14ac:dyDescent="0.2">
      <c r="A160" s="8">
        <f>IFERROR(VLOOKUP(B160,'[1]DADOS (OCULTAR)'!$Q$3:$S$135,3,0),"")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KAROLLYNE CAVALCANTI SOUSA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45352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113.3372377</v>
      </c>
      <c r="L160" s="15">
        <f>'[1]TCE - ANEXO III - Preencher'!M169</f>
        <v>1.37</v>
      </c>
      <c r="M160" s="15">
        <f t="shared" si="13"/>
        <v>111.9672377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972.42</v>
      </c>
      <c r="Y160" s="15">
        <f>'[1]TCE - ANEXO III - Preencher'!Z169</f>
        <v>0</v>
      </c>
      <c r="Z160" s="16">
        <f t="shared" si="17"/>
        <v>972.42</v>
      </c>
      <c r="AA160" s="17" t="str">
        <f>IF('[1]TCE - ANEXO III - Preencher'!AB169="","",'[1]TCE - ANEXO III - Preencher'!AB169)</f>
        <v>PL14434</v>
      </c>
      <c r="AB160" s="15">
        <f t="shared" si="12"/>
        <v>1085.7372376999999</v>
      </c>
    </row>
    <row r="161" spans="1:28" x14ac:dyDescent="0.2">
      <c r="A161" s="8">
        <f>IFERROR(VLOOKUP(B161,'[1]DADOS (OCULTAR)'!$Q$3:$S$135,3,0),"")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CAVALCANTI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45352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113.3372377</v>
      </c>
      <c r="L161" s="15">
        <f>'[1]TCE - ANEXO III - Preencher'!M170</f>
        <v>24.47</v>
      </c>
      <c r="M161" s="15">
        <f t="shared" si="13"/>
        <v>88.867237700000004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90.687237699999997</v>
      </c>
    </row>
    <row r="162" spans="1:28" x14ac:dyDescent="0.2">
      <c r="A162" s="8">
        <f>IFERROR(VLOOKUP(B162,'[1]DADOS (OCULTAR)'!$Q$3:$S$135,3,0),"")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LUCIA DE SANTANA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411010</v>
      </c>
      <c r="G162" s="13">
        <f>IF('[1]TCE - ANEXO III - Preencher'!H171="","",'[1]TCE - ANEXO III - Preencher'!H171)</f>
        <v>45352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113.3372377</v>
      </c>
      <c r="L162" s="15">
        <f>'[1]TCE - ANEXO III - Preencher'!M171</f>
        <v>28.35</v>
      </c>
      <c r="M162" s="15">
        <f t="shared" si="13"/>
        <v>84.987237700000009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86.807237700000002</v>
      </c>
    </row>
    <row r="163" spans="1:28" x14ac:dyDescent="0.2">
      <c r="A163" s="8">
        <f>IFERROR(VLOOKUP(B163,'[1]DADOS (OCULTAR)'!$Q$3:$S$135,3,0),"")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LUCIA DEJANIRA DE SOUZA CABRAL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45352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113.3372377</v>
      </c>
      <c r="L163" s="15">
        <f>'[1]TCE - ANEXO III - Preencher'!M172</f>
        <v>29.39</v>
      </c>
      <c r="M163" s="15">
        <f t="shared" si="13"/>
        <v>83.947237700000002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1653.3100000000002</v>
      </c>
      <c r="Y163" s="15">
        <f>'[1]TCE - ANEXO III - Preencher'!Z172</f>
        <v>0</v>
      </c>
      <c r="Z163" s="16">
        <f t="shared" si="17"/>
        <v>1653.3100000000002</v>
      </c>
      <c r="AA163" s="17" t="str">
        <f>IF('[1]TCE - ANEXO III - Preencher'!AB172="","",'[1]TCE - ANEXO III - Preencher'!AB172)</f>
        <v>PL14434</v>
      </c>
      <c r="AB163" s="15">
        <f t="shared" si="12"/>
        <v>1739.0772377000001</v>
      </c>
    </row>
    <row r="164" spans="1:28" x14ac:dyDescent="0.2">
      <c r="A164" s="8">
        <f>IFERROR(VLOOKUP(B164,'[1]DADOS (OCULTAR)'!$Q$3:$S$135,3,0),"")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LUCIA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45352</v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113.3372377</v>
      </c>
      <c r="L164" s="15">
        <f>'[1]TCE - ANEXO III - Preencher'!M173</f>
        <v>29.39</v>
      </c>
      <c r="M164" s="15">
        <f t="shared" si="13"/>
        <v>83.947237700000002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1653.3100000000002</v>
      </c>
      <c r="Y164" s="15">
        <f>'[1]TCE - ANEXO III - Preencher'!Z173</f>
        <v>0</v>
      </c>
      <c r="Z164" s="16">
        <f t="shared" si="17"/>
        <v>1653.3100000000002</v>
      </c>
      <c r="AA164" s="17" t="str">
        <f>IF('[1]TCE - ANEXO III - Preencher'!AB173="","",'[1]TCE - ANEXO III - Preencher'!AB173)</f>
        <v>PL14434</v>
      </c>
      <c r="AB164" s="15">
        <f t="shared" si="12"/>
        <v>1739.0772377000001</v>
      </c>
    </row>
    <row r="165" spans="1:28" x14ac:dyDescent="0.2">
      <c r="A165" s="8">
        <f>IFERROR(VLOOKUP(B165,'[1]DADOS (OCULTAR)'!$Q$3:$S$135,3,0),"")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LUIZA SIMOES DE BRITO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225125</v>
      </c>
      <c r="G165" s="13">
        <f>IF('[1]TCE - ANEXO III - Preencher'!H174="","",'[1]TCE - ANEXO III - Preencher'!H174)</f>
        <v>45352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113.3372377</v>
      </c>
      <c r="L165" s="15">
        <f>'[1]TCE - ANEXO III - Preencher'!M174</f>
        <v>4.09</v>
      </c>
      <c r="M165" s="15">
        <f t="shared" si="13"/>
        <v>109.2472377</v>
      </c>
      <c r="N165" s="15">
        <f>'[1]TCE - ANEXO III - Preencher'!O174</f>
        <v>5.77</v>
      </c>
      <c r="O165" s="15">
        <f>'[1]TCE - ANEXO III - Preencher'!P174</f>
        <v>1.23</v>
      </c>
      <c r="P165" s="16">
        <f t="shared" si="14"/>
        <v>4.5399999999999991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113.78723769999999</v>
      </c>
    </row>
    <row r="166" spans="1:28" x14ac:dyDescent="0.2">
      <c r="A166" s="8">
        <f>IFERROR(VLOOKUP(B166,'[1]DADOS (OCULTAR)'!$Q$3:$S$135,3,0),"")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521130</v>
      </c>
      <c r="G166" s="13">
        <f>IF('[1]TCE - ANEXO III - Preencher'!H175="","",'[1]TCE - ANEXO III - Preencher'!H175)</f>
        <v>45352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113.3372377</v>
      </c>
      <c r="L166" s="15">
        <f>'[1]TCE - ANEXO III - Preencher'!M175</f>
        <v>27.3</v>
      </c>
      <c r="M166" s="15">
        <f t="shared" si="13"/>
        <v>86.037237700000006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307.2</v>
      </c>
      <c r="R166" s="15">
        <f>'[1]TCE - ANEXO III - Preencher'!S175</f>
        <v>84.72</v>
      </c>
      <c r="S166" s="16">
        <f t="shared" si="15"/>
        <v>222.48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310.3372377</v>
      </c>
    </row>
    <row r="167" spans="1:28" x14ac:dyDescent="0.2">
      <c r="A167" s="8">
        <f>IFERROR(VLOOKUP(B167,'[1]DADOS (OCULTAR)'!$Q$3:$S$135,3,0),"")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45352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113.3372377</v>
      </c>
      <c r="L167" s="15">
        <f>'[1]TCE - ANEXO III - Preencher'!M176</f>
        <v>29.39</v>
      </c>
      <c r="M167" s="15">
        <f t="shared" si="13"/>
        <v>83.947237700000002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1653.3100000000002</v>
      </c>
      <c r="Y167" s="15">
        <f>'[1]TCE - ANEXO III - Preencher'!Z176</f>
        <v>0</v>
      </c>
      <c r="Z167" s="16">
        <f t="shared" si="17"/>
        <v>1653.3100000000002</v>
      </c>
      <c r="AA167" s="17" t="str">
        <f>IF('[1]TCE - ANEXO III - Preencher'!AB176="","",'[1]TCE - ANEXO III - Preencher'!AB176)</f>
        <v>PL14434</v>
      </c>
      <c r="AB167" s="15">
        <f t="shared" si="12"/>
        <v>1739.0772377000001</v>
      </c>
    </row>
    <row r="168" spans="1:28" x14ac:dyDescent="0.2">
      <c r="A168" s="8">
        <f>IFERROR(VLOOKUP(B168,'[1]DADOS (OCULTAR)'!$Q$3:$S$135,3,0),"")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DE LIMA SOUSA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45352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113.3372377</v>
      </c>
      <c r="L168" s="15">
        <f>'[1]TCE - ANEXO III - Preencher'!M177</f>
        <v>26.45</v>
      </c>
      <c r="M168" s="15">
        <f t="shared" si="13"/>
        <v>86.8872377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77.55</v>
      </c>
      <c r="U168" s="15">
        <f>'[1]TCE - ANEXO III - Preencher'!V177</f>
        <v>0</v>
      </c>
      <c r="V168" s="16">
        <f t="shared" si="16"/>
        <v>77.55</v>
      </c>
      <c r="W168" s="17" t="str">
        <f>IF('[1]TCE - ANEXO III - Preencher'!X177="","",'[1]TCE - ANEXO III - Preencher'!X177)</f>
        <v>AUX. CRECHE I</v>
      </c>
      <c r="X168" s="15">
        <f>'[1]TCE - ANEXO III - Preencher'!Y177</f>
        <v>1653.3100000000002</v>
      </c>
      <c r="Y168" s="15">
        <f>'[1]TCE - ANEXO III - Preencher'!Z177</f>
        <v>0</v>
      </c>
      <c r="Z168" s="16">
        <f t="shared" si="17"/>
        <v>1653.3100000000002</v>
      </c>
      <c r="AA168" s="17" t="str">
        <f>IF('[1]TCE - ANEXO III - Preencher'!AB177="","",'[1]TCE - ANEXO III - Preencher'!AB177)</f>
        <v>PL14434</v>
      </c>
      <c r="AB168" s="15">
        <f t="shared" si="12"/>
        <v>1819.5672377000001</v>
      </c>
    </row>
    <row r="169" spans="1:28" x14ac:dyDescent="0.2">
      <c r="A169" s="8">
        <f>IFERROR(VLOOKUP(B169,'[1]DADOS (OCULTAR)'!$Q$3:$S$135,3,0),"")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PERPEDIGNA DE AZEVEDO SIQUEIRA FONTENELE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225125</v>
      </c>
      <c r="G169" s="13">
        <f>IF('[1]TCE - ANEXO III - Preencher'!H178="","",'[1]TCE - ANEXO III - Preencher'!H178)</f>
        <v>45352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113.3372377</v>
      </c>
      <c r="L169" s="15">
        <f>'[1]TCE - ANEXO III - Preencher'!M178</f>
        <v>3.81</v>
      </c>
      <c r="M169" s="15">
        <f t="shared" si="13"/>
        <v>109.5272377</v>
      </c>
      <c r="N169" s="15">
        <f>'[1]TCE - ANEXO III - Preencher'!O178</f>
        <v>5.77</v>
      </c>
      <c r="O169" s="15">
        <f>'[1]TCE - ANEXO III - Preencher'!P178</f>
        <v>1.23</v>
      </c>
      <c r="P169" s="16">
        <f t="shared" si="14"/>
        <v>4.5399999999999991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114.06723769999999</v>
      </c>
    </row>
    <row r="170" spans="1:28" x14ac:dyDescent="0.2">
      <c r="A170" s="8">
        <f>IFERROR(VLOOKUP(B170,'[1]DADOS (OCULTAR)'!$Q$3:$S$135,3,0),"")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RICARDO DE SOUZA CAVALCANTI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45352</v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113.3372377</v>
      </c>
      <c r="L170" s="15">
        <f>'[1]TCE - ANEXO III - Preencher'!M179</f>
        <v>29.39</v>
      </c>
      <c r="M170" s="15">
        <f t="shared" si="13"/>
        <v>83.947237700000002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403.2</v>
      </c>
      <c r="R170" s="15">
        <f>'[1]TCE - ANEXO III - Preencher'!S179</f>
        <v>88.17</v>
      </c>
      <c r="S170" s="16">
        <f t="shared" si="15"/>
        <v>315.02999999999997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1653.3100000000002</v>
      </c>
      <c r="Y170" s="15">
        <f>'[1]TCE - ANEXO III - Preencher'!Z179</f>
        <v>0</v>
      </c>
      <c r="Z170" s="16">
        <f t="shared" si="17"/>
        <v>1653.3100000000002</v>
      </c>
      <c r="AA170" s="17" t="str">
        <f>IF('[1]TCE - ANEXO III - Preencher'!AB179="","",'[1]TCE - ANEXO III - Preencher'!AB179)</f>
        <v>PL14434</v>
      </c>
      <c r="AB170" s="15">
        <f t="shared" si="12"/>
        <v>2054.1072377</v>
      </c>
    </row>
    <row r="171" spans="1:28" x14ac:dyDescent="0.2">
      <c r="A171" s="8">
        <f>IFERROR(VLOOKUP(B171,'[1]DADOS (OCULTAR)'!$Q$3:$S$135,3,0),"")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223505</v>
      </c>
      <c r="G171" s="13">
        <f>IF('[1]TCE - ANEXO III - Preencher'!H180="","",'[1]TCE - ANEXO III - Preencher'!H180)</f>
        <v>45352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113.3372377</v>
      </c>
      <c r="L171" s="15">
        <f>'[1]TCE - ANEXO III - Preencher'!M180</f>
        <v>3.85</v>
      </c>
      <c r="M171" s="15">
        <f t="shared" si="13"/>
        <v>109.48723770000001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1130.8899999999999</v>
      </c>
      <c r="Y171" s="15">
        <f>'[1]TCE - ANEXO III - Preencher'!Z180</f>
        <v>0</v>
      </c>
      <c r="Z171" s="16">
        <f t="shared" si="17"/>
        <v>1130.8899999999999</v>
      </c>
      <c r="AA171" s="17" t="str">
        <f>IF('[1]TCE - ANEXO III - Preencher'!AB180="","",'[1]TCE - ANEXO III - Preencher'!AB180)</f>
        <v>PL14434</v>
      </c>
      <c r="AB171" s="15">
        <f t="shared" si="12"/>
        <v>1241.7272376999999</v>
      </c>
    </row>
    <row r="172" spans="1:28" x14ac:dyDescent="0.2">
      <c r="A172" s="8">
        <f>IFERROR(VLOOKUP(B172,'[1]DADOS (OCULTAR)'!$Q$3:$S$135,3,0),"")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SOARES DOMINGOS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45352</v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113.3372377</v>
      </c>
      <c r="L172" s="15">
        <f>'[1]TCE - ANEXO III - Preencher'!M181</f>
        <v>29.39</v>
      </c>
      <c r="M172" s="15">
        <f t="shared" si="13"/>
        <v>83.947237700000002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307.2</v>
      </c>
      <c r="R172" s="15">
        <f>'[1]TCE - ANEXO III - Preencher'!S181</f>
        <v>88.17</v>
      </c>
      <c r="S172" s="16">
        <f t="shared" si="15"/>
        <v>219.02999999999997</v>
      </c>
      <c r="T172" s="15">
        <f>'[1]TCE - ANEXO III - Preencher'!U181</f>
        <v>77.55</v>
      </c>
      <c r="U172" s="15">
        <f>'[1]TCE - ANEXO III - Preencher'!V181</f>
        <v>0</v>
      </c>
      <c r="V172" s="16">
        <f t="shared" si="16"/>
        <v>77.55</v>
      </c>
      <c r="W172" s="17" t="str">
        <f>IF('[1]TCE - ANEXO III - Preencher'!X181="","",'[1]TCE - ANEXO III - Preencher'!X181)</f>
        <v>AUX. CRECHE I</v>
      </c>
      <c r="X172" s="15">
        <f>'[1]TCE - ANEXO III - Preencher'!Y181</f>
        <v>1653.3100000000002</v>
      </c>
      <c r="Y172" s="15">
        <f>'[1]TCE - ANEXO III - Preencher'!Z181</f>
        <v>0</v>
      </c>
      <c r="Z172" s="16">
        <f t="shared" si="17"/>
        <v>1653.3100000000002</v>
      </c>
      <c r="AA172" s="17" t="str">
        <f>IF('[1]TCE - ANEXO III - Preencher'!AB181="","",'[1]TCE - ANEXO III - Preencher'!AB181)</f>
        <v>PL14434</v>
      </c>
      <c r="AB172" s="15">
        <f t="shared" si="12"/>
        <v>2035.6572377000002</v>
      </c>
    </row>
    <row r="173" spans="1:28" x14ac:dyDescent="0.2">
      <c r="A173" s="8">
        <f>IFERROR(VLOOKUP(B173,'[1]DADOS (OCULTAR)'!$Q$3:$S$135,3,0),"")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MARILIA GONCALVES PEREIRA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225150</v>
      </c>
      <c r="G173" s="13">
        <f>IF('[1]TCE - ANEXO III - Preencher'!H182="","",'[1]TCE - ANEXO III - Preencher'!H182)</f>
        <v>45352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113.3372377</v>
      </c>
      <c r="L173" s="15">
        <f>'[1]TCE - ANEXO III - Preencher'!M182</f>
        <v>4.24</v>
      </c>
      <c r="M173" s="15">
        <f t="shared" si="13"/>
        <v>109.09723770000001</v>
      </c>
      <c r="N173" s="15">
        <f>'[1]TCE - ANEXO III - Preencher'!O182</f>
        <v>5.77</v>
      </c>
      <c r="O173" s="15">
        <f>'[1]TCE - ANEXO III - Preencher'!P182</f>
        <v>1.23</v>
      </c>
      <c r="P173" s="16">
        <f t="shared" si="14"/>
        <v>4.5399999999999991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113.63723770000001</v>
      </c>
    </row>
    <row r="174" spans="1:28" x14ac:dyDescent="0.2">
      <c r="A174" s="8">
        <f>IFERROR(VLOOKUP(B174,'[1]DADOS (OCULTAR)'!$Q$3:$S$135,3,0),"")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PATRICIA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514320</v>
      </c>
      <c r="G174" s="13">
        <f>IF('[1]TCE - ANEXO III - Preencher'!H183="","",'[1]TCE - ANEXO III - Preencher'!H183)</f>
        <v>45352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1.82</v>
      </c>
    </row>
    <row r="175" spans="1:28" x14ac:dyDescent="0.2">
      <c r="A175" s="8">
        <f>IFERROR(VLOOKUP(B175,'[1]DADOS (OCULTAR)'!$Q$3:$S$135,3,0),"")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45352</v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113.3372377</v>
      </c>
      <c r="L175" s="15">
        <f>'[1]TCE - ANEXO III - Preencher'!M184</f>
        <v>29.39</v>
      </c>
      <c r="M175" s="15">
        <f t="shared" si="13"/>
        <v>83.947237700000002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1653.3100000000002</v>
      </c>
      <c r="Y175" s="15">
        <f>'[1]TCE - ANEXO III - Preencher'!Z184</f>
        <v>0</v>
      </c>
      <c r="Z175" s="16">
        <f t="shared" si="17"/>
        <v>1653.3100000000002</v>
      </c>
      <c r="AA175" s="17" t="str">
        <f>IF('[1]TCE - ANEXO III - Preencher'!AB184="","",'[1]TCE - ANEXO III - Preencher'!AB184)</f>
        <v>PL14434</v>
      </c>
      <c r="AB175" s="15">
        <f t="shared" si="12"/>
        <v>1739.0772377000001</v>
      </c>
    </row>
    <row r="176" spans="1:28" x14ac:dyDescent="0.2">
      <c r="A176" s="8">
        <f>IFERROR(VLOOKUP(B176,'[1]DADOS (OCULTAR)'!$Q$3:$S$135,3,0),"")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763305</v>
      </c>
      <c r="G176" s="13">
        <f>IF('[1]TCE - ANEXO III - Preencher'!H185="","",'[1]TCE - ANEXO III - Preencher'!H185)</f>
        <v>45352</v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1.82</v>
      </c>
    </row>
    <row r="177" spans="1:28" x14ac:dyDescent="0.2">
      <c r="A177" s="8">
        <f>IFERROR(VLOOKUP(B177,'[1]DADOS (OCULTAR)'!$Q$3:$S$135,3,0),"")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45352</v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113.3372377</v>
      </c>
      <c r="L177" s="15">
        <f>'[1]TCE - ANEXO III - Preencher'!M186</f>
        <v>29.39</v>
      </c>
      <c r="M177" s="15">
        <f t="shared" si="13"/>
        <v>83.947237700000002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1653.3100000000002</v>
      </c>
      <c r="Y177" s="15">
        <f>'[1]TCE - ANEXO III - Preencher'!Z186</f>
        <v>0</v>
      </c>
      <c r="Z177" s="16">
        <f t="shared" si="17"/>
        <v>1653.3100000000002</v>
      </c>
      <c r="AA177" s="17" t="str">
        <f>IF('[1]TCE - ANEXO III - Preencher'!AB186="","",'[1]TCE - ANEXO III - Preencher'!AB186)</f>
        <v>PL14434</v>
      </c>
      <c r="AB177" s="15">
        <f t="shared" si="12"/>
        <v>1739.0772377000001</v>
      </c>
    </row>
    <row r="178" spans="1:28" x14ac:dyDescent="0.2">
      <c r="A178" s="8">
        <f>IFERROR(VLOOKUP(B178,'[1]DADOS (OCULTAR)'!$Q$3:$S$135,3,0),"")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 FARIAS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411010</v>
      </c>
      <c r="G178" s="13">
        <f>IF('[1]TCE - ANEXO III - Preencher'!H187="","",'[1]TCE - ANEXO III - Preencher'!H187)</f>
        <v>45352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1.82</v>
      </c>
    </row>
    <row r="179" spans="1:28" x14ac:dyDescent="0.2">
      <c r="A179" s="8">
        <f>IFERROR(VLOOKUP(B179,'[1]DADOS (OCULTAR)'!$Q$3:$S$135,3,0),"")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DA SILVA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45352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113.3372377</v>
      </c>
      <c r="L179" s="15">
        <f>'[1]TCE - ANEXO III - Preencher'!M188</f>
        <v>29.39</v>
      </c>
      <c r="M179" s="15">
        <f t="shared" si="13"/>
        <v>83.947237700000002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1653.3100000000002</v>
      </c>
      <c r="Y179" s="15">
        <f>'[1]TCE - ANEXO III - Preencher'!Z188</f>
        <v>0</v>
      </c>
      <c r="Z179" s="16">
        <f t="shared" si="17"/>
        <v>1653.3100000000002</v>
      </c>
      <c r="AA179" s="17" t="str">
        <f>IF('[1]TCE - ANEXO III - Preencher'!AB188="","",'[1]TCE - ANEXO III - Preencher'!AB188)</f>
        <v>PL14434</v>
      </c>
      <c r="AB179" s="15">
        <f t="shared" si="12"/>
        <v>1739.0772377000001</v>
      </c>
    </row>
    <row r="180" spans="1:28" x14ac:dyDescent="0.2">
      <c r="A180" s="8">
        <f>IFERROR(VLOOKUP(B180,'[1]DADOS (OCULTAR)'!$Q$3:$S$135,3,0),"")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DE BARROS FERREIRA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45352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113.3372377</v>
      </c>
      <c r="L180" s="15">
        <f>'[1]TCE - ANEXO III - Preencher'!M189</f>
        <v>29.39</v>
      </c>
      <c r="M180" s="15">
        <f t="shared" si="13"/>
        <v>83.947237700000002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1653.3100000000002</v>
      </c>
      <c r="Y180" s="15">
        <f>'[1]TCE - ANEXO III - Preencher'!Z189</f>
        <v>0</v>
      </c>
      <c r="Z180" s="16">
        <f t="shared" si="17"/>
        <v>1653.3100000000002</v>
      </c>
      <c r="AA180" s="17" t="str">
        <f>IF('[1]TCE - ANEXO III - Preencher'!AB189="","",'[1]TCE - ANEXO III - Preencher'!AB189)</f>
        <v>PL14434</v>
      </c>
      <c r="AB180" s="15">
        <f t="shared" si="12"/>
        <v>1739.0772377000001</v>
      </c>
    </row>
    <row r="181" spans="1:28" x14ac:dyDescent="0.2">
      <c r="A181" s="8">
        <f>IFERROR(VLOOKUP(B181,'[1]DADOS (OCULTAR)'!$Q$3:$S$135,3,0),"")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DE MELO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45352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113.3372377</v>
      </c>
      <c r="L181" s="15">
        <f>'[1]TCE - ANEXO III - Preencher'!M190</f>
        <v>29.39</v>
      </c>
      <c r="M181" s="15">
        <f t="shared" si="13"/>
        <v>83.947237700000002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1653.3100000000002</v>
      </c>
      <c r="Y181" s="15">
        <f>'[1]TCE - ANEXO III - Preencher'!Z190</f>
        <v>0</v>
      </c>
      <c r="Z181" s="16">
        <f t="shared" si="17"/>
        <v>1653.3100000000002</v>
      </c>
      <c r="AA181" s="17" t="str">
        <f>IF('[1]TCE - ANEXO III - Preencher'!AB190="","",'[1]TCE - ANEXO III - Preencher'!AB190)</f>
        <v>PL14434</v>
      </c>
      <c r="AB181" s="15">
        <f t="shared" si="12"/>
        <v>1739.0772377000001</v>
      </c>
    </row>
    <row r="182" spans="1:28" x14ac:dyDescent="0.2">
      <c r="A182" s="8">
        <f>IFERROR(VLOOKUP(B182,'[1]DADOS (OCULTAR)'!$Q$3:$S$135,3,0),"")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MAIA LEITE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223208</v>
      </c>
      <c r="G182" s="13">
        <f>IF('[1]TCE - ANEXO III - Preencher'!H191="","",'[1]TCE - ANEXO III - Preencher'!H191)</f>
        <v>45352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113.3372377</v>
      </c>
      <c r="L182" s="15">
        <f>'[1]TCE - ANEXO III - Preencher'!M191</f>
        <v>6.35</v>
      </c>
      <c r="M182" s="15">
        <f t="shared" si="13"/>
        <v>106.98723770000001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3222.2222222199998</v>
      </c>
      <c r="Y182" s="15">
        <f>'[1]TCE - ANEXO III - Preencher'!Z191</f>
        <v>0</v>
      </c>
      <c r="Z182" s="16">
        <f t="shared" si="17"/>
        <v>3222.2222222199998</v>
      </c>
      <c r="AA182" s="17" t="str">
        <f>IF('[1]TCE - ANEXO III - Preencher'!AB191="","",'[1]TCE - ANEXO III - Preencher'!AB191)</f>
        <v>LOCAÇÃO DE ÔNIBUS</v>
      </c>
      <c r="AB182" s="15">
        <f t="shared" si="12"/>
        <v>3331.0294599199997</v>
      </c>
    </row>
    <row r="183" spans="1:28" x14ac:dyDescent="0.2">
      <c r="A183" s="8">
        <f>IFERROR(VLOOKUP(B183,'[1]DADOS (OCULTAR)'!$Q$3:$S$135,3,0),"")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MARIANA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413115</v>
      </c>
      <c r="G183" s="13">
        <f>IF('[1]TCE - ANEXO III - Preencher'!H192="","",'[1]TCE - ANEXO III - Preencher'!H192)</f>
        <v>45352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113.3372377</v>
      </c>
      <c r="L183" s="15">
        <f>'[1]TCE - ANEXO III - Preencher'!M192</f>
        <v>35.700000000000003</v>
      </c>
      <c r="M183" s="15">
        <f t="shared" si="13"/>
        <v>77.6372377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79.457237699999993</v>
      </c>
    </row>
    <row r="184" spans="1:28" x14ac:dyDescent="0.2">
      <c r="A184" s="8">
        <f>IFERROR(VLOOKUP(B184,'[1]DADOS (OCULTAR)'!$Q$3:$S$135,3,0),"")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ROSA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514320</v>
      </c>
      <c r="G184" s="13">
        <f>IF('[1]TCE - ANEXO III - Preencher'!H193="","",'[1]TCE - ANEXO III - Preencher'!H193)</f>
        <v>45352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113.3372377</v>
      </c>
      <c r="L184" s="15">
        <f>'[1]TCE - ANEXO III - Preencher'!M193</f>
        <v>28.24</v>
      </c>
      <c r="M184" s="15">
        <f t="shared" si="13"/>
        <v>85.097237700000008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86.917237700000001</v>
      </c>
    </row>
    <row r="185" spans="1:28" x14ac:dyDescent="0.2">
      <c r="A185" s="8">
        <f>IFERROR(VLOOKUP(B185,'[1]DADOS (OCULTAR)'!$Q$3:$S$135,3,0),"")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PAULA SARINHO VILA NOVA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763305</v>
      </c>
      <c r="G185" s="13">
        <f>IF('[1]TCE - ANEXO III - Preencher'!H194="","",'[1]TCE - ANEXO III - Preencher'!H194)</f>
        <v>45352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113.3372377</v>
      </c>
      <c r="L185" s="15">
        <f>'[1]TCE - ANEXO III - Preencher'!M194</f>
        <v>28.24</v>
      </c>
      <c r="M185" s="15">
        <f t="shared" si="13"/>
        <v>85.097237700000008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153.6</v>
      </c>
      <c r="R185" s="15">
        <f>'[1]TCE - ANEXO III - Preencher'!S194</f>
        <v>84.72</v>
      </c>
      <c r="S185" s="16">
        <f t="shared" si="15"/>
        <v>68.88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155.79723769999998</v>
      </c>
    </row>
    <row r="186" spans="1:28" x14ac:dyDescent="0.2">
      <c r="A186" s="8">
        <f>IFERROR(VLOOKUP(B186,'[1]DADOS (OCULTAR)'!$Q$3:$S$135,3,0),"")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PAULA SILVEIRA DE OLIVEIRA LEO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225124</v>
      </c>
      <c r="G186" s="13">
        <f>IF('[1]TCE - ANEXO III - Preencher'!H195="","",'[1]TCE - ANEXO III - Preencher'!H195)</f>
        <v>45352</v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113.3372377</v>
      </c>
      <c r="L186" s="15">
        <f>'[1]TCE - ANEXO III - Preencher'!M195</f>
        <v>4.24</v>
      </c>
      <c r="M186" s="15">
        <f t="shared" si="13"/>
        <v>109.09723770000001</v>
      </c>
      <c r="N186" s="15">
        <f>'[1]TCE - ANEXO III - Preencher'!O195</f>
        <v>5.77</v>
      </c>
      <c r="O186" s="15">
        <f>'[1]TCE - ANEXO III - Preencher'!P195</f>
        <v>1.23</v>
      </c>
      <c r="P186" s="16">
        <f t="shared" si="14"/>
        <v>4.5399999999999991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113.63723770000001</v>
      </c>
    </row>
    <row r="187" spans="1:28" x14ac:dyDescent="0.2">
      <c r="A187" s="8">
        <f>IFERROR(VLOOKUP(B187,'[1]DADOS (OCULTAR)'!$Q$3:$S$135,3,0),"")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 PAULA SOARES PAES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45352</v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113.3372377</v>
      </c>
      <c r="L187" s="15">
        <f>'[1]TCE - ANEXO III - Preencher'!M196</f>
        <v>29.39</v>
      </c>
      <c r="M187" s="15">
        <f t="shared" si="13"/>
        <v>83.947237700000002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85.767237699999995</v>
      </c>
    </row>
    <row r="188" spans="1:28" x14ac:dyDescent="0.2">
      <c r="A188" s="8">
        <f>IFERROR(VLOOKUP(B188,'[1]DADOS (OCULTAR)'!$Q$3:$S$135,3,0),"")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ANA ROSA MELO CORREA LIMA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225112</v>
      </c>
      <c r="G188" s="13">
        <f>IF('[1]TCE - ANEXO III - Preencher'!H197="","",'[1]TCE - ANEXO III - Preencher'!H197)</f>
        <v>45352</v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113.3372377</v>
      </c>
      <c r="L188" s="15">
        <f>'[1]TCE - ANEXO III - Preencher'!M197</f>
        <v>4.24</v>
      </c>
      <c r="M188" s="15">
        <f t="shared" si="13"/>
        <v>109.09723770000001</v>
      </c>
      <c r="N188" s="15">
        <f>'[1]TCE - ANEXO III - Preencher'!O197</f>
        <v>5.77</v>
      </c>
      <c r="O188" s="15">
        <f>'[1]TCE - ANEXO III - Preencher'!P197</f>
        <v>1.23</v>
      </c>
      <c r="P188" s="16">
        <f t="shared" si="14"/>
        <v>4.5399999999999991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113.63723770000001</v>
      </c>
    </row>
    <row r="189" spans="1:28" x14ac:dyDescent="0.2">
      <c r="A189" s="8">
        <f>IFERROR(VLOOKUP(B189,'[1]DADOS (OCULTAR)'!$Q$3:$S$135,3,0),"")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ANA SOFIA ESCOBAR SANCHEZ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411005</v>
      </c>
      <c r="G189" s="13">
        <f>IF('[1]TCE - ANEXO III - Preencher'!H198="","",'[1]TCE - ANEXO III - Preencher'!H198)</f>
        <v>45352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403.2</v>
      </c>
      <c r="R189" s="15">
        <f>'[1]TCE - ANEXO III - Preencher'!S198</f>
        <v>352.22</v>
      </c>
      <c r="S189" s="16">
        <f t="shared" si="15"/>
        <v>50.979999999999961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52.799999999999962</v>
      </c>
    </row>
    <row r="190" spans="1:28" x14ac:dyDescent="0.2">
      <c r="A190" s="8">
        <f>IFERROR(VLOOKUP(B190,'[1]DADOS (OCULTAR)'!$Q$3:$S$135,3,0),"")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ANALICE BARBOSA FACUNDES MARINHO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45352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113.3372377</v>
      </c>
      <c r="L190" s="15">
        <f>'[1]TCE - ANEXO III - Preencher'!M199</f>
        <v>29.39</v>
      </c>
      <c r="M190" s="15">
        <f t="shared" si="13"/>
        <v>83.947237700000002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1653.3100000000002</v>
      </c>
      <c r="Y190" s="15">
        <f>'[1]TCE - ANEXO III - Preencher'!Z199</f>
        <v>0</v>
      </c>
      <c r="Z190" s="16">
        <f t="shared" si="17"/>
        <v>1653.3100000000002</v>
      </c>
      <c r="AA190" s="17" t="str">
        <f>IF('[1]TCE - ANEXO III - Preencher'!AB199="","",'[1]TCE - ANEXO III - Preencher'!AB199)</f>
        <v>PL14434</v>
      </c>
      <c r="AB190" s="15">
        <f t="shared" si="12"/>
        <v>1739.0772377000001</v>
      </c>
    </row>
    <row r="191" spans="1:28" x14ac:dyDescent="0.2">
      <c r="A191" s="8">
        <f>IFERROR(VLOOKUP(B191,'[1]DADOS (OCULTAR)'!$Q$3:$S$135,3,0),"")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ANDERSON MARES VIEIRA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515110</v>
      </c>
      <c r="G191" s="13">
        <f>IF('[1]TCE - ANEXO III - Preencher'!H200="","",'[1]TCE - ANEXO III - Preencher'!H200)</f>
        <v>45352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113.3372377</v>
      </c>
      <c r="L191" s="15">
        <f>'[1]TCE - ANEXO III - Preencher'!M200</f>
        <v>28.24</v>
      </c>
      <c r="M191" s="15">
        <f t="shared" si="13"/>
        <v>85.097237700000008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86.917237700000001</v>
      </c>
    </row>
    <row r="192" spans="1:28" x14ac:dyDescent="0.2">
      <c r="A192" s="8">
        <f>IFERROR(VLOOKUP(B192,'[1]DADOS (OCULTAR)'!$Q$3:$S$135,3,0),"")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ANDERSON NAPOLEAO CRUZ LUCENA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225120</v>
      </c>
      <c r="G192" s="13">
        <f>IF('[1]TCE - ANEXO III - Preencher'!H201="","",'[1]TCE - ANEXO III - Preencher'!H201)</f>
        <v>45352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5.77</v>
      </c>
      <c r="O192" s="15">
        <f>'[1]TCE - ANEXO III - Preencher'!P201</f>
        <v>1.23</v>
      </c>
      <c r="P192" s="16">
        <f t="shared" si="14"/>
        <v>4.5399999999999991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4.5399999999999991</v>
      </c>
    </row>
    <row r="193" spans="1:28" x14ac:dyDescent="0.2">
      <c r="A193" s="8">
        <f>IFERROR(VLOOKUP(B193,'[1]DADOS (OCULTAR)'!$Q$3:$S$135,3,0),"")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ANDERSON RICARDO RIBEIRO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521130</v>
      </c>
      <c r="G193" s="13">
        <f>IF('[1]TCE - ANEXO III - Preencher'!H202="","",'[1]TCE - ANEXO III - Preencher'!H202)</f>
        <v>45352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113.3372377</v>
      </c>
      <c r="L193" s="15">
        <f>'[1]TCE - ANEXO III - Preencher'!M202</f>
        <v>28.24</v>
      </c>
      <c r="M193" s="15">
        <f t="shared" si="13"/>
        <v>85.097237700000008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86.917237700000001</v>
      </c>
    </row>
    <row r="194" spans="1:28" x14ac:dyDescent="0.2">
      <c r="A194" s="8">
        <f>IFERROR(VLOOKUP(B194,'[1]DADOS (OCULTAR)'!$Q$3:$S$135,3,0),"")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ANDERSON SANTIAGO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517410</v>
      </c>
      <c r="G194" s="13">
        <f>IF('[1]TCE - ANEXO III - Preencher'!H203="","",'[1]TCE - ANEXO III - Preencher'!H203)</f>
        <v>45352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1.82</v>
      </c>
    </row>
    <row r="195" spans="1:28" x14ac:dyDescent="0.2">
      <c r="A195" s="8">
        <f>IFERROR(VLOOKUP(B195,'[1]DADOS (OCULTAR)'!$Q$3:$S$135,3,0),"")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ANDERSON VAGNER BARBOSA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411010</v>
      </c>
      <c r="G195" s="13">
        <f>IF('[1]TCE - ANEXO III - Preencher'!H204="","",'[1]TCE - ANEXO III - Preencher'!H204)</f>
        <v>45352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113.3372377</v>
      </c>
      <c r="L195" s="15">
        <f>'[1]TCE - ANEXO III - Preencher'!M204</f>
        <v>29.32</v>
      </c>
      <c r="M195" s="15">
        <f t="shared" si="13"/>
        <v>84.01723770000001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307.2</v>
      </c>
      <c r="R195" s="15">
        <f>'[1]TCE - ANEXO III - Preencher'!S204</f>
        <v>87.97</v>
      </c>
      <c r="S195" s="16">
        <f t="shared" si="15"/>
        <v>219.23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305.06723769999996</v>
      </c>
    </row>
    <row r="196" spans="1:28" x14ac:dyDescent="0.2">
      <c r="A196" s="8">
        <f>IFERROR(VLOOKUP(B196,'[1]DADOS (OCULTAR)'!$Q$3:$S$135,3,0),"")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 ALVES BEZERRA MENDES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515110</v>
      </c>
      <c r="G196" s="13">
        <f>IF('[1]TCE - ANEXO III - Preencher'!H205="","",'[1]TCE - ANEXO III - Preencher'!H205)</f>
        <v>45352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113.3372377</v>
      </c>
      <c r="L196" s="15">
        <f>'[1]TCE - ANEXO III - Preencher'!M205</f>
        <v>27.3</v>
      </c>
      <c r="M196" s="15">
        <f t="shared" ref="M196:M259" si="19">K196-L196</f>
        <v>86.037237700000006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87.857237699999999</v>
      </c>
    </row>
    <row r="197" spans="1:28" x14ac:dyDescent="0.2">
      <c r="A197" s="8">
        <f>IFERROR(VLOOKUP(B197,'[1]DADOS (OCULTAR)'!$Q$3:$S$135,3,0),"")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 AUGUSTO LEMOS VIDAL DE NEGREIROS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225112</v>
      </c>
      <c r="G197" s="13">
        <f>IF('[1]TCE - ANEXO III - Preencher'!H206="","",'[1]TCE - ANEXO III - Preencher'!H206)</f>
        <v>45352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113.3372377</v>
      </c>
      <c r="L197" s="15">
        <f>'[1]TCE - ANEXO III - Preencher'!M206</f>
        <v>3.67</v>
      </c>
      <c r="M197" s="15">
        <f t="shared" si="19"/>
        <v>109.6672377</v>
      </c>
      <c r="N197" s="15">
        <f>'[1]TCE - ANEXO III - Preencher'!O206</f>
        <v>5.77</v>
      </c>
      <c r="O197" s="15">
        <f>'[1]TCE - ANEXO III - Preencher'!P206</f>
        <v>1.23</v>
      </c>
      <c r="P197" s="16">
        <f t="shared" si="20"/>
        <v>4.5399999999999991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114.20723770000001</v>
      </c>
    </row>
    <row r="198" spans="1:28" x14ac:dyDescent="0.2">
      <c r="A198" s="8">
        <f>IFERROR(VLOOKUP(B198,'[1]DADOS (OCULTAR)'!$Q$3:$S$135,3,0),"")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 DA SILVA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223605</v>
      </c>
      <c r="G198" s="13">
        <f>IF('[1]TCE - ANEXO III - Preencher'!H207="","",'[1]TCE - ANEXO III - Preencher'!H207)</f>
        <v>45352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1.35</v>
      </c>
    </row>
    <row r="199" spans="1:28" x14ac:dyDescent="0.2">
      <c r="A199" s="8">
        <f>IFERROR(VLOOKUP(B199,'[1]DADOS (OCULTAR)'!$Q$3:$S$135,3,0),"")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 DOS SANTOS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223505</v>
      </c>
      <c r="G199" s="13">
        <f>IF('[1]TCE - ANEXO III - Preencher'!H208="","",'[1]TCE - ANEXO III - Preencher'!H208)</f>
        <v>45352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113.3372377</v>
      </c>
      <c r="L199" s="15">
        <f>'[1]TCE - ANEXO III - Preencher'!M208</f>
        <v>4.1100000000000003</v>
      </c>
      <c r="M199" s="15">
        <f t="shared" si="19"/>
        <v>109.2272377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972.42</v>
      </c>
      <c r="Y199" s="15">
        <f>'[1]TCE - ANEXO III - Preencher'!Z208</f>
        <v>0</v>
      </c>
      <c r="Z199" s="16">
        <f t="shared" si="23"/>
        <v>972.42</v>
      </c>
      <c r="AA199" s="17" t="str">
        <f>IF('[1]TCE - ANEXO III - Preencher'!AB208="","",'[1]TCE - ANEXO III - Preencher'!AB208)</f>
        <v>PL14434</v>
      </c>
      <c r="AB199" s="15">
        <f t="shared" si="18"/>
        <v>1082.9972376999999</v>
      </c>
    </row>
    <row r="200" spans="1:28" x14ac:dyDescent="0.2">
      <c r="A200" s="8">
        <f>IFERROR(VLOOKUP(B200,'[1]DADOS (OCULTAR)'!$Q$3:$S$135,3,0),"")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 GUSTAVO PONTES MIRANDA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225120</v>
      </c>
      <c r="G200" s="13">
        <f>IF('[1]TCE - ANEXO III - Preencher'!H209="","",'[1]TCE - ANEXO III - Preencher'!H209)</f>
        <v>45352</v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113.3372377</v>
      </c>
      <c r="L200" s="15">
        <f>'[1]TCE - ANEXO III - Preencher'!M209</f>
        <v>4.24</v>
      </c>
      <c r="M200" s="15">
        <f t="shared" si="19"/>
        <v>109.09723770000001</v>
      </c>
      <c r="N200" s="15">
        <f>'[1]TCE - ANEXO III - Preencher'!O209</f>
        <v>5.77</v>
      </c>
      <c r="O200" s="15">
        <f>'[1]TCE - ANEXO III - Preencher'!P209</f>
        <v>1.23</v>
      </c>
      <c r="P200" s="16">
        <f t="shared" si="20"/>
        <v>4.5399999999999991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113.63723770000001</v>
      </c>
    </row>
    <row r="201" spans="1:28" x14ac:dyDescent="0.2">
      <c r="A201" s="8">
        <f>IFERROR(VLOOKUP(B201,'[1]DADOS (OCULTAR)'!$Q$3:$S$135,3,0),"")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CARLA DE SOUZA PEREIRA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223405</v>
      </c>
      <c r="G201" s="13">
        <f>IF('[1]TCE - ANEXO III - Preencher'!H210="","",'[1]TCE - ANEXO III - Preencher'!H210)</f>
        <v>45352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113.3372377</v>
      </c>
      <c r="L201" s="15">
        <f>'[1]TCE - ANEXO III - Preencher'!M210</f>
        <v>18.78</v>
      </c>
      <c r="M201" s="15">
        <f t="shared" si="19"/>
        <v>94.557237700000002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96.377237699999995</v>
      </c>
    </row>
    <row r="202" spans="1:28" x14ac:dyDescent="0.2">
      <c r="A202" s="8">
        <f>IFERROR(VLOOKUP(B202,'[1]DADOS (OCULTAR)'!$Q$3:$S$135,3,0),"")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CORREIA DE SANTANA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45352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1653.3100000000002</v>
      </c>
      <c r="Y202" s="15">
        <f>'[1]TCE - ANEXO III - Preencher'!Z211</f>
        <v>0</v>
      </c>
      <c r="Z202" s="16">
        <f t="shared" si="23"/>
        <v>1653.3100000000002</v>
      </c>
      <c r="AA202" s="17" t="str">
        <f>IF('[1]TCE - ANEXO III - Preencher'!AB211="","",'[1]TCE - ANEXO III - Preencher'!AB211)</f>
        <v>PL14434</v>
      </c>
      <c r="AB202" s="15">
        <f t="shared" si="18"/>
        <v>1655.13</v>
      </c>
    </row>
    <row r="203" spans="1:28" x14ac:dyDescent="0.2">
      <c r="A203" s="8">
        <f>IFERROR(VLOOKUP(B203,'[1]DADOS (OCULTAR)'!$Q$3:$S$135,3,0),"")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FERNANDA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223505</v>
      </c>
      <c r="G203" s="13">
        <f>IF('[1]TCE - ANEXO III - Preencher'!H212="","",'[1]TCE - ANEXO III - Preencher'!H212)</f>
        <v>45352</v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113.3372377</v>
      </c>
      <c r="L203" s="15">
        <f>'[1]TCE - ANEXO III - Preencher'!M212</f>
        <v>3.42</v>
      </c>
      <c r="M203" s="15">
        <f t="shared" si="19"/>
        <v>109.9172377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972.42</v>
      </c>
      <c r="Y203" s="15">
        <f>'[1]TCE - ANEXO III - Preencher'!Z212</f>
        <v>0</v>
      </c>
      <c r="Z203" s="16">
        <f t="shared" si="23"/>
        <v>972.42</v>
      </c>
      <c r="AA203" s="17" t="str">
        <f>IF('[1]TCE - ANEXO III - Preencher'!AB212="","",'[1]TCE - ANEXO III - Preencher'!AB212)</f>
        <v>PL14434</v>
      </c>
      <c r="AB203" s="15">
        <f t="shared" si="18"/>
        <v>1083.6872377</v>
      </c>
    </row>
    <row r="204" spans="1:28" x14ac:dyDescent="0.2">
      <c r="A204" s="8">
        <f>IFERROR(VLOOKUP(B204,'[1]DADOS (OCULTAR)'!$Q$3:$S$135,3,0),"")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IDALETA DE CARVALHO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45352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113.3372377</v>
      </c>
      <c r="L204" s="15">
        <f>'[1]TCE - ANEXO III - Preencher'!M213</f>
        <v>29.39</v>
      </c>
      <c r="M204" s="15">
        <f t="shared" si="19"/>
        <v>83.947237700000002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1653.3100000000002</v>
      </c>
      <c r="Y204" s="15">
        <f>'[1]TCE - ANEXO III - Preencher'!Z213</f>
        <v>0</v>
      </c>
      <c r="Z204" s="16">
        <f t="shared" si="23"/>
        <v>1653.3100000000002</v>
      </c>
      <c r="AA204" s="17" t="str">
        <f>IF('[1]TCE - ANEXO III - Preencher'!AB213="","",'[1]TCE - ANEXO III - Preencher'!AB213)</f>
        <v>PL14434</v>
      </c>
      <c r="AB204" s="15">
        <f t="shared" si="18"/>
        <v>1739.0772377000001</v>
      </c>
    </row>
    <row r="205" spans="1:28" x14ac:dyDescent="0.2">
      <c r="A205" s="8">
        <f>IFERROR(VLOOKUP(B205,'[1]DADOS (OCULTAR)'!$Q$3:$S$135,3,0),"")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LETICIA DOS PRAZERES OLIVEIRA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45352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113.3372377</v>
      </c>
      <c r="L205" s="15">
        <f>'[1]TCE - ANEXO III - Preencher'!M214</f>
        <v>23.51</v>
      </c>
      <c r="M205" s="15">
        <f t="shared" si="19"/>
        <v>89.827237699999998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1653.3100000000002</v>
      </c>
      <c r="Y205" s="15">
        <f>'[1]TCE - ANEXO III - Preencher'!Z214</f>
        <v>0</v>
      </c>
      <c r="Z205" s="16">
        <f t="shared" si="23"/>
        <v>1653.3100000000002</v>
      </c>
      <c r="AA205" s="17" t="str">
        <f>IF('[1]TCE - ANEXO III - Preencher'!AB214="","",'[1]TCE - ANEXO III - Preencher'!AB214)</f>
        <v>PL14434</v>
      </c>
      <c r="AB205" s="15">
        <f t="shared" si="18"/>
        <v>1744.9572377000002</v>
      </c>
    </row>
    <row r="206" spans="1:28" x14ac:dyDescent="0.2">
      <c r="A206" s="8">
        <f>IFERROR(VLOOKUP(B206,'[1]DADOS (OCULTAR)'!$Q$3:$S$135,3,0),"")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MAGNA REGIS DA SILVA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225125</v>
      </c>
      <c r="G206" s="13">
        <f>IF('[1]TCE - ANEXO III - Preencher'!H215="","",'[1]TCE - ANEXO III - Preencher'!H215)</f>
        <v>45352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113.3372377</v>
      </c>
      <c r="L206" s="15">
        <f>'[1]TCE - ANEXO III - Preencher'!M215</f>
        <v>4.24</v>
      </c>
      <c r="M206" s="15">
        <f t="shared" si="19"/>
        <v>109.09723770000001</v>
      </c>
      <c r="N206" s="15">
        <f>'[1]TCE - ANEXO III - Preencher'!O215</f>
        <v>5.77</v>
      </c>
      <c r="O206" s="15">
        <f>'[1]TCE - ANEXO III - Preencher'!P215</f>
        <v>1.23</v>
      </c>
      <c r="P206" s="16">
        <f t="shared" si="20"/>
        <v>4.5399999999999991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113.63723770000001</v>
      </c>
    </row>
    <row r="207" spans="1:28" x14ac:dyDescent="0.2">
      <c r="A207" s="8">
        <f>IFERROR(VLOOKUP(B207,'[1]DADOS (OCULTAR)'!$Q$3:$S$135,3,0),"")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ANDREA MARIA DA SILVA SANTOS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514320</v>
      </c>
      <c r="G207" s="13">
        <f>IF('[1]TCE - ANEXO III - Preencher'!H216="","",'[1]TCE - ANEXO III - Preencher'!H216)</f>
        <v>45352</v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1.82</v>
      </c>
    </row>
    <row r="208" spans="1:28" x14ac:dyDescent="0.2">
      <c r="A208" s="8">
        <f>IFERROR(VLOOKUP(B208,'[1]DADOS (OCULTAR)'!$Q$3:$S$135,3,0),"")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ANDREA MARIA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45352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113.3372377</v>
      </c>
      <c r="L208" s="15">
        <f>'[1]TCE - ANEXO III - Preencher'!M217</f>
        <v>29.39</v>
      </c>
      <c r="M208" s="15">
        <f t="shared" si="19"/>
        <v>83.947237700000002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1653.3100000000002</v>
      </c>
      <c r="Y208" s="15">
        <f>'[1]TCE - ANEXO III - Preencher'!Z217</f>
        <v>0</v>
      </c>
      <c r="Z208" s="16">
        <f t="shared" si="23"/>
        <v>1653.3100000000002</v>
      </c>
      <c r="AA208" s="17" t="str">
        <f>IF('[1]TCE - ANEXO III - Preencher'!AB217="","",'[1]TCE - ANEXO III - Preencher'!AB217)</f>
        <v>PL14434</v>
      </c>
      <c r="AB208" s="15">
        <f t="shared" si="18"/>
        <v>1739.0772377000001</v>
      </c>
    </row>
    <row r="209" spans="1:28" x14ac:dyDescent="0.2">
      <c r="A209" s="8">
        <f>IFERROR(VLOOKUP(B209,'[1]DADOS (OCULTAR)'!$Q$3:$S$135,3,0),"")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ANDREA MARIA MORAIS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517410</v>
      </c>
      <c r="G209" s="13">
        <f>IF('[1]TCE - ANEXO III - Preencher'!H218="","",'[1]TCE - ANEXO III - Preencher'!H218)</f>
        <v>45352</v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113.3372377</v>
      </c>
      <c r="L209" s="15">
        <f>'[1]TCE - ANEXO III - Preencher'!M218</f>
        <v>25.42</v>
      </c>
      <c r="M209" s="15">
        <f t="shared" si="19"/>
        <v>87.917237700000001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307.2</v>
      </c>
      <c r="R209" s="15">
        <f>'[1]TCE - ANEXO III - Preencher'!S218</f>
        <v>84.72</v>
      </c>
      <c r="S209" s="16">
        <f t="shared" si="21"/>
        <v>222.48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312.2172377</v>
      </c>
    </row>
    <row r="210" spans="1:28" x14ac:dyDescent="0.2">
      <c r="A210" s="8">
        <f>IFERROR(VLOOKUP(B210,'[1]DADOS (OCULTAR)'!$Q$3:$S$135,3,0),"")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ANDREA SUANE BEZERRA SOARES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223605</v>
      </c>
      <c r="G210" s="13">
        <f>IF('[1]TCE - ANEXO III - Preencher'!H219="","",'[1]TCE - ANEXO III - Preencher'!H219)</f>
        <v>45352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113.3372377</v>
      </c>
      <c r="L210" s="15">
        <f>'[1]TCE - ANEXO III - Preencher'!M219</f>
        <v>3.54</v>
      </c>
      <c r="M210" s="15">
        <f t="shared" si="19"/>
        <v>109.7972377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111.14723769999999</v>
      </c>
    </row>
    <row r="211" spans="1:28" x14ac:dyDescent="0.2">
      <c r="A211" s="8">
        <f>IFERROR(VLOOKUP(B211,'[1]DADOS (OCULTAR)'!$Q$3:$S$135,3,0),"")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CARVALHO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45352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1653.3100000000002</v>
      </c>
      <c r="Y211" s="15">
        <f>'[1]TCE - ANEXO III - Preencher'!Z220</f>
        <v>0</v>
      </c>
      <c r="Z211" s="16">
        <f t="shared" si="23"/>
        <v>1653.3100000000002</v>
      </c>
      <c r="AA211" s="17" t="str">
        <f>IF('[1]TCE - ANEXO III - Preencher'!AB220="","",'[1]TCE - ANEXO III - Preencher'!AB220)</f>
        <v>PL14434</v>
      </c>
      <c r="AB211" s="15">
        <f t="shared" si="18"/>
        <v>1655.13</v>
      </c>
    </row>
    <row r="212" spans="1:28" x14ac:dyDescent="0.2">
      <c r="A212" s="8">
        <f>IFERROR(VLOOKUP(B212,'[1]DADOS (OCULTAR)'!$Q$3:$S$135,3,0),"")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MARIA DA SILVA BEZERRA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45352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113.3372377</v>
      </c>
      <c r="L212" s="15">
        <f>'[1]TCE - ANEXO III - Preencher'!M221</f>
        <v>26.45</v>
      </c>
      <c r="M212" s="15">
        <f t="shared" si="19"/>
        <v>86.8872377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307.2</v>
      </c>
      <c r="R212" s="15">
        <f>'[1]TCE - ANEXO III - Preencher'!S221</f>
        <v>88.17</v>
      </c>
      <c r="S212" s="16">
        <f t="shared" si="21"/>
        <v>219.02999999999997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1653.3100000000002</v>
      </c>
      <c r="Y212" s="15">
        <f>'[1]TCE - ANEXO III - Preencher'!Z221</f>
        <v>0</v>
      </c>
      <c r="Z212" s="16">
        <f t="shared" si="23"/>
        <v>1653.3100000000002</v>
      </c>
      <c r="AA212" s="17" t="str">
        <f>IF('[1]TCE - ANEXO III - Preencher'!AB221="","",'[1]TCE - ANEXO III - Preencher'!AB221)</f>
        <v>PL14434</v>
      </c>
      <c r="AB212" s="15">
        <f t="shared" si="18"/>
        <v>1961.0472377000001</v>
      </c>
    </row>
    <row r="213" spans="1:28" x14ac:dyDescent="0.2">
      <c r="A213" s="8">
        <f>IFERROR(VLOOKUP(B213,'[1]DADOS (OCULTAR)'!$Q$3:$S$135,3,0),"")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ANDREIA MARIA SOARES DE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324205</v>
      </c>
      <c r="G213" s="13">
        <f>IF('[1]TCE - ANEXO III - Preencher'!H222="","",'[1]TCE - ANEXO III - Preencher'!H222)</f>
        <v>45352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113.3372377</v>
      </c>
      <c r="L213" s="15">
        <f>'[1]TCE - ANEXO III - Preencher'!M222</f>
        <v>37.020000000000003</v>
      </c>
      <c r="M213" s="15">
        <f t="shared" si="19"/>
        <v>76.317237699999993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78.137237699999986</v>
      </c>
    </row>
    <row r="214" spans="1:28" x14ac:dyDescent="0.2">
      <c r="A214" s="8">
        <f>IFERROR(VLOOKUP(B214,'[1]DADOS (OCULTAR)'!$Q$3:$S$135,3,0),"")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ANDREIA MICHELE DE OLIVEIRA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324205</v>
      </c>
      <c r="G214" s="13">
        <f>IF('[1]TCE - ANEXO III - Preencher'!H223="","",'[1]TCE - ANEXO III - Preencher'!H223)</f>
        <v>45352</v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113.3372377</v>
      </c>
      <c r="L214" s="15">
        <f>'[1]TCE - ANEXO III - Preencher'!M223</f>
        <v>39.659999999999997</v>
      </c>
      <c r="M214" s="15">
        <f t="shared" si="19"/>
        <v>73.677237700000006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71.14</v>
      </c>
      <c r="U214" s="15">
        <f>'[1]TCE - ANEXO III - Preencher'!V223</f>
        <v>0</v>
      </c>
      <c r="V214" s="16">
        <f t="shared" si="22"/>
        <v>71.14</v>
      </c>
      <c r="W214" s="17" t="str">
        <f>IF('[1]TCE - ANEXO III - Preencher'!X223="","",'[1]TCE - ANEXO III - Preencher'!X223)</f>
        <v>AUX. CRECHE I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146.63723770000001</v>
      </c>
    </row>
    <row r="215" spans="1:28" x14ac:dyDescent="0.2">
      <c r="A215" s="8">
        <f>IFERROR(VLOOKUP(B215,'[1]DADOS (OCULTAR)'!$Q$3:$S$135,3,0),"")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ANDREIA ROBERTA MORAIS DA CRUZ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223505</v>
      </c>
      <c r="G215" s="13">
        <f>IF('[1]TCE - ANEXO III - Preencher'!H224="","",'[1]TCE - ANEXO III - Preencher'!H224)</f>
        <v>45352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113.3372377</v>
      </c>
      <c r="L215" s="15">
        <f>'[1]TCE - ANEXO III - Preencher'!M224</f>
        <v>4.1100000000000003</v>
      </c>
      <c r="M215" s="15">
        <f t="shared" si="19"/>
        <v>109.2272377</v>
      </c>
      <c r="N215" s="15">
        <f>'[1]TCE - ANEXO III - Preencher'!O224</f>
        <v>1.35</v>
      </c>
      <c r="O215" s="15">
        <f>'[1]TCE - ANEXO III - Preencher'!P224</f>
        <v>0</v>
      </c>
      <c r="P215" s="16">
        <f t="shared" si="20"/>
        <v>1.35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972.42</v>
      </c>
      <c r="Y215" s="15">
        <f>'[1]TCE - ANEXO III - Preencher'!Z224</f>
        <v>0</v>
      </c>
      <c r="Z215" s="16">
        <f t="shared" si="23"/>
        <v>972.42</v>
      </c>
      <c r="AA215" s="17" t="str">
        <f>IF('[1]TCE - ANEXO III - Preencher'!AB224="","",'[1]TCE - ANEXO III - Preencher'!AB224)</f>
        <v>PL14434</v>
      </c>
      <c r="AB215" s="15">
        <f t="shared" si="18"/>
        <v>1082.9972376999999</v>
      </c>
    </row>
    <row r="216" spans="1:28" x14ac:dyDescent="0.2">
      <c r="A216" s="8">
        <f>IFERROR(VLOOKUP(B216,'[1]DADOS (OCULTAR)'!$Q$3:$S$135,3,0),"")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ANDREIA SEVERINA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45352</v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113.3372377</v>
      </c>
      <c r="L216" s="15">
        <f>'[1]TCE - ANEXO III - Preencher'!M225</f>
        <v>29.39</v>
      </c>
      <c r="M216" s="15">
        <f t="shared" si="19"/>
        <v>83.947237700000002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77.55</v>
      </c>
      <c r="U216" s="15">
        <f>'[1]TCE - ANEXO III - Preencher'!V225</f>
        <v>0</v>
      </c>
      <c r="V216" s="16">
        <f t="shared" si="22"/>
        <v>77.55</v>
      </c>
      <c r="W216" s="17" t="str">
        <f>IF('[1]TCE - ANEXO III - Preencher'!X225="","",'[1]TCE - ANEXO III - Preencher'!X225)</f>
        <v xml:space="preserve">AUX.CRECHE II </v>
      </c>
      <c r="X216" s="15">
        <f>'[1]TCE - ANEXO III - Preencher'!Y225</f>
        <v>1653.3100000000002</v>
      </c>
      <c r="Y216" s="15">
        <f>'[1]TCE - ANEXO III - Preencher'!Z225</f>
        <v>0</v>
      </c>
      <c r="Z216" s="16">
        <f t="shared" si="23"/>
        <v>1653.3100000000002</v>
      </c>
      <c r="AA216" s="17" t="str">
        <f>IF('[1]TCE - ANEXO III - Preencher'!AB225="","",'[1]TCE - ANEXO III - Preencher'!AB225)</f>
        <v>PL14434</v>
      </c>
      <c r="AB216" s="15">
        <f t="shared" si="18"/>
        <v>1816.6272377000003</v>
      </c>
    </row>
    <row r="217" spans="1:28" x14ac:dyDescent="0.2">
      <c r="A217" s="8">
        <f>IFERROR(VLOOKUP(B217,'[1]DADOS (OCULTAR)'!$Q$3:$S$135,3,0),"")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ANDREILSON DE MELO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312105</v>
      </c>
      <c r="G217" s="13">
        <f>IF('[1]TCE - ANEXO III - Preencher'!H226="","",'[1]TCE - ANEXO III - Preencher'!H226)</f>
        <v>45352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403.2</v>
      </c>
      <c r="R217" s="15">
        <f>'[1]TCE - ANEXO III - Preencher'!S226</f>
        <v>107.41</v>
      </c>
      <c r="S217" s="16">
        <f t="shared" si="21"/>
        <v>295.78999999999996</v>
      </c>
      <c r="T217" s="15">
        <f>'[1]TCE - ANEXO III - Preencher'!U226</f>
        <v>47.85</v>
      </c>
      <c r="U217" s="15">
        <f>'[1]TCE - ANEXO III - Preencher'!V226</f>
        <v>0</v>
      </c>
      <c r="V217" s="16">
        <f t="shared" si="22"/>
        <v>47.85</v>
      </c>
      <c r="W217" s="17" t="str">
        <f>IF('[1]TCE - ANEXO III - Preencher'!X226="","",'[1]TCE - ANEXO III - Preencher'!X226)</f>
        <v>AUX DE FERRAMENTA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345.46</v>
      </c>
    </row>
    <row r="218" spans="1:28" x14ac:dyDescent="0.2">
      <c r="A218" s="8">
        <f>IFERROR(VLOOKUP(B218,'[1]DADOS (OCULTAR)'!$Q$3:$S$135,3,0),"")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ANDREINA NAYALLA BEZERRA DIAS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45352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113.3372377</v>
      </c>
      <c r="L218" s="15">
        <f>'[1]TCE - ANEXO III - Preencher'!M227</f>
        <v>27.43</v>
      </c>
      <c r="M218" s="15">
        <f t="shared" si="19"/>
        <v>85.907237699999996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1653.3100000000002</v>
      </c>
      <c r="Y218" s="15">
        <f>'[1]TCE - ANEXO III - Preencher'!Z227</f>
        <v>0</v>
      </c>
      <c r="Z218" s="16">
        <f t="shared" si="23"/>
        <v>1653.3100000000002</v>
      </c>
      <c r="AA218" s="17" t="str">
        <f>IF('[1]TCE - ANEXO III - Preencher'!AB227="","",'[1]TCE - ANEXO III - Preencher'!AB227)</f>
        <v>PL14434</v>
      </c>
      <c r="AB218" s="15">
        <f t="shared" si="18"/>
        <v>1741.0372377000001</v>
      </c>
    </row>
    <row r="219" spans="1:28" x14ac:dyDescent="0.2">
      <c r="A219" s="8">
        <f>IFERROR(VLOOKUP(B219,'[1]DADOS (OCULTAR)'!$Q$3:$S$135,3,0),"")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ANDREYA KARLA NUNES DE ALMEIDA CISA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251605</v>
      </c>
      <c r="G219" s="13">
        <f>IF('[1]TCE - ANEXO III - Preencher'!H228="","",'[1]TCE - ANEXO III - Preencher'!H228)</f>
        <v>45352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113.3372377</v>
      </c>
      <c r="L219" s="15">
        <f>'[1]TCE - ANEXO III - Preencher'!M228</f>
        <v>4.78</v>
      </c>
      <c r="M219" s="15">
        <f t="shared" si="19"/>
        <v>108.5572377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110.37723769999999</v>
      </c>
    </row>
    <row r="220" spans="1:28" x14ac:dyDescent="0.2">
      <c r="A220" s="8">
        <f>IFERROR(VLOOKUP(B220,'[1]DADOS (OCULTAR)'!$Q$3:$S$135,3,0),"")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ANDREYLZA MENDES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45352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113.3372377</v>
      </c>
      <c r="L220" s="15">
        <f>'[1]TCE - ANEXO III - Preencher'!M229</f>
        <v>26.45</v>
      </c>
      <c r="M220" s="15">
        <f t="shared" si="19"/>
        <v>86.8872377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1653.3100000000002</v>
      </c>
      <c r="Y220" s="15">
        <f>'[1]TCE - ANEXO III - Preencher'!Z229</f>
        <v>0</v>
      </c>
      <c r="Z220" s="16">
        <f t="shared" si="23"/>
        <v>1653.3100000000002</v>
      </c>
      <c r="AA220" s="17" t="str">
        <f>IF('[1]TCE - ANEXO III - Preencher'!AB229="","",'[1]TCE - ANEXO III - Preencher'!AB229)</f>
        <v>PL14434</v>
      </c>
      <c r="AB220" s="15">
        <f t="shared" si="18"/>
        <v>1742.0172377000001</v>
      </c>
    </row>
    <row r="221" spans="1:28" x14ac:dyDescent="0.2">
      <c r="A221" s="8">
        <f>IFERROR(VLOOKUP(B221,'[1]DADOS (OCULTAR)'!$Q$3:$S$135,3,0),"")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ANDREZZA DE SOUSA REIS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521130</v>
      </c>
      <c r="G221" s="13">
        <f>IF('[1]TCE - ANEXO III - Preencher'!H230="","",'[1]TCE - ANEXO III - Preencher'!H230)</f>
        <v>45352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113.3372377</v>
      </c>
      <c r="L221" s="15">
        <f>'[1]TCE - ANEXO III - Preencher'!M230</f>
        <v>28.24</v>
      </c>
      <c r="M221" s="15">
        <f t="shared" si="19"/>
        <v>85.097237700000008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86.917237700000001</v>
      </c>
    </row>
    <row r="222" spans="1:28" x14ac:dyDescent="0.2">
      <c r="A222" s="8">
        <f>IFERROR(VLOOKUP(B222,'[1]DADOS (OCULTAR)'!$Q$3:$S$135,3,0),"")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ANDSON RENNER COSTA DOS SANTOS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45352</v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307.2</v>
      </c>
      <c r="R222" s="15">
        <f>'[1]TCE - ANEXO III - Preencher'!S231</f>
        <v>88.17</v>
      </c>
      <c r="S222" s="16">
        <f t="shared" si="21"/>
        <v>219.02999999999997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1653.3100000000002</v>
      </c>
      <c r="Y222" s="15">
        <f>'[1]TCE - ANEXO III - Preencher'!Z231</f>
        <v>0</v>
      </c>
      <c r="Z222" s="16">
        <f t="shared" si="23"/>
        <v>1653.3100000000002</v>
      </c>
      <c r="AA222" s="17" t="str">
        <f>IF('[1]TCE - ANEXO III - Preencher'!AB231="","",'[1]TCE - ANEXO III - Preencher'!AB231)</f>
        <v>PL14434</v>
      </c>
      <c r="AB222" s="15">
        <f t="shared" si="18"/>
        <v>1874.16</v>
      </c>
    </row>
    <row r="223" spans="1:28" x14ac:dyDescent="0.2">
      <c r="A223" s="8">
        <f>IFERROR(VLOOKUP(B223,'[1]DADOS (OCULTAR)'!$Q$3:$S$135,3,0),"")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CRISTINA PAULINA FERREIRA ACIOLI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45352</v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113.3372377</v>
      </c>
      <c r="L223" s="15">
        <f>'[1]TCE - ANEXO III - Preencher'!M232</f>
        <v>29.39</v>
      </c>
      <c r="M223" s="15">
        <f t="shared" si="19"/>
        <v>83.947237700000002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307.2</v>
      </c>
      <c r="R223" s="15">
        <f>'[1]TCE - ANEXO III - Preencher'!S232</f>
        <v>88.17</v>
      </c>
      <c r="S223" s="16">
        <f t="shared" si="21"/>
        <v>219.02999999999997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1653.3100000000002</v>
      </c>
      <c r="Y223" s="15">
        <f>'[1]TCE - ANEXO III - Preencher'!Z232</f>
        <v>0</v>
      </c>
      <c r="Z223" s="16">
        <f t="shared" si="23"/>
        <v>1653.3100000000002</v>
      </c>
      <c r="AA223" s="17" t="str">
        <f>IF('[1]TCE - ANEXO III - Preencher'!AB232="","",'[1]TCE - ANEXO III - Preencher'!AB232)</f>
        <v>PL14434</v>
      </c>
      <c r="AB223" s="15">
        <f t="shared" si="18"/>
        <v>1958.1072377</v>
      </c>
    </row>
    <row r="224" spans="1:28" x14ac:dyDescent="0.2">
      <c r="A224" s="8">
        <f>IFERROR(VLOOKUP(B224,'[1]DADOS (OCULTAR)'!$Q$3:$S$135,3,0),"")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FERREIRA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45352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113.3372377</v>
      </c>
      <c r="L224" s="15">
        <f>'[1]TCE - ANEXO III - Preencher'!M233</f>
        <v>29.39</v>
      </c>
      <c r="M224" s="15">
        <f t="shared" si="19"/>
        <v>83.947237700000002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1653.3100000000002</v>
      </c>
      <c r="Y224" s="15">
        <f>'[1]TCE - ANEXO III - Preencher'!Z233</f>
        <v>0</v>
      </c>
      <c r="Z224" s="16">
        <f t="shared" si="23"/>
        <v>1653.3100000000002</v>
      </c>
      <c r="AA224" s="17" t="str">
        <f>IF('[1]TCE - ANEXO III - Preencher'!AB233="","",'[1]TCE - ANEXO III - Preencher'!AB233)</f>
        <v>PL14434</v>
      </c>
      <c r="AB224" s="15">
        <f t="shared" si="18"/>
        <v>1739.0772377000001</v>
      </c>
    </row>
    <row r="225" spans="1:28" x14ac:dyDescent="0.2">
      <c r="A225" s="8">
        <f>IFERROR(VLOOKUP(B225,'[1]DADOS (OCULTAR)'!$Q$3:$S$135,3,0),"")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MARIA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45352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113.3372377</v>
      </c>
      <c r="L225" s="15">
        <f>'[1]TCE - ANEXO III - Preencher'!M234</f>
        <v>29.39</v>
      </c>
      <c r="M225" s="15">
        <f t="shared" si="19"/>
        <v>83.947237700000002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1653.3100000000002</v>
      </c>
      <c r="Y225" s="15">
        <f>'[1]TCE - ANEXO III - Preencher'!Z234</f>
        <v>0</v>
      </c>
      <c r="Z225" s="16">
        <f t="shared" si="23"/>
        <v>1653.3100000000002</v>
      </c>
      <c r="AA225" s="17" t="str">
        <f>IF('[1]TCE - ANEXO III - Preencher'!AB234="","",'[1]TCE - ANEXO III - Preencher'!AB234)</f>
        <v>PL14434</v>
      </c>
      <c r="AB225" s="15">
        <f t="shared" si="18"/>
        <v>1739.0772377000001</v>
      </c>
    </row>
    <row r="226" spans="1:28" x14ac:dyDescent="0.2">
      <c r="A226" s="8">
        <f>IFERROR(VLOOKUP(B226,'[1]DADOS (OCULTAR)'!$Q$3:$S$135,3,0),"")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MARIA DE LIMA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45352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113.3372377</v>
      </c>
      <c r="L226" s="15">
        <f>'[1]TCE - ANEXO III - Preencher'!M235</f>
        <v>28.41</v>
      </c>
      <c r="M226" s="15">
        <f t="shared" si="19"/>
        <v>84.927237700000006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307.2</v>
      </c>
      <c r="R226" s="15">
        <f>'[1]TCE - ANEXO III - Preencher'!S235</f>
        <v>88.17</v>
      </c>
      <c r="S226" s="16">
        <f t="shared" si="21"/>
        <v>219.02999999999997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1653.3100000000002</v>
      </c>
      <c r="Y226" s="15">
        <f>'[1]TCE - ANEXO III - Preencher'!Z235</f>
        <v>0</v>
      </c>
      <c r="Z226" s="16">
        <f t="shared" si="23"/>
        <v>1653.3100000000002</v>
      </c>
      <c r="AA226" s="17" t="str">
        <f>IF('[1]TCE - ANEXO III - Preencher'!AB235="","",'[1]TCE - ANEXO III - Preencher'!AB235)</f>
        <v>PL14434</v>
      </c>
      <c r="AB226" s="15">
        <f t="shared" si="18"/>
        <v>1959.0872377000001</v>
      </c>
    </row>
    <row r="227" spans="1:28" x14ac:dyDescent="0.2">
      <c r="A227" s="8">
        <f>IFERROR(VLOOKUP(B227,'[1]DADOS (OCULTAR)'!$Q$3:$S$135,3,0),"")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ANGELA MARIA GOMES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521130</v>
      </c>
      <c r="G227" s="13">
        <f>IF('[1]TCE - ANEXO III - Preencher'!H236="","",'[1]TCE - ANEXO III - Preencher'!H236)</f>
        <v>45352</v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153.6</v>
      </c>
      <c r="R227" s="15">
        <f>'[1]TCE - ANEXO III - Preencher'!S236</f>
        <v>84.72</v>
      </c>
      <c r="S227" s="16">
        <f t="shared" si="21"/>
        <v>68.88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70.699999999999989</v>
      </c>
    </row>
    <row r="228" spans="1:28" x14ac:dyDescent="0.2">
      <c r="A228" s="8">
        <f>IFERROR(VLOOKUP(B228,'[1]DADOS (OCULTAR)'!$Q$3:$S$135,3,0),"")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ANGELA ROBERTA DE LIRA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251605</v>
      </c>
      <c r="G228" s="13">
        <f>IF('[1]TCE - ANEXO III - Preencher'!H237="","",'[1]TCE - ANEXO III - Preencher'!H237)</f>
        <v>45352</v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1.82</v>
      </c>
    </row>
    <row r="229" spans="1:28" x14ac:dyDescent="0.2">
      <c r="A229" s="8">
        <f>IFERROR(VLOOKUP(B229,'[1]DADOS (OCULTAR)'!$Q$3:$S$135,3,0),"")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ANGELA VALERIA DOS SANTOS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521130</v>
      </c>
      <c r="G229" s="13">
        <f>IF('[1]TCE - ANEXO III - Preencher'!H238="","",'[1]TCE - ANEXO III - Preencher'!H238)</f>
        <v>45352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1.82</v>
      </c>
    </row>
    <row r="230" spans="1:28" x14ac:dyDescent="0.2">
      <c r="A230" s="8">
        <f>IFERROR(VLOOKUP(B230,'[1]DADOS (OCULTAR)'!$Q$3:$S$135,3,0),"")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ANGELICA MARIA DE MACEDO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45352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113.3372377</v>
      </c>
      <c r="L230" s="15">
        <f>'[1]TCE - ANEXO III - Preencher'!M239</f>
        <v>29.39</v>
      </c>
      <c r="M230" s="15">
        <f t="shared" si="19"/>
        <v>83.947237700000002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1653.3100000000002</v>
      </c>
      <c r="Y230" s="15">
        <f>'[1]TCE - ANEXO III - Preencher'!Z239</f>
        <v>0</v>
      </c>
      <c r="Z230" s="16">
        <f t="shared" si="23"/>
        <v>1653.3100000000002</v>
      </c>
      <c r="AA230" s="17" t="str">
        <f>IF('[1]TCE - ANEXO III - Preencher'!AB239="","",'[1]TCE - ANEXO III - Preencher'!AB239)</f>
        <v>PL14434</v>
      </c>
      <c r="AB230" s="15">
        <f t="shared" si="18"/>
        <v>1739.0772377000001</v>
      </c>
    </row>
    <row r="231" spans="1:28" x14ac:dyDescent="0.2">
      <c r="A231" s="8">
        <f>IFERROR(VLOOKUP(B231,'[1]DADOS (OCULTAR)'!$Q$3:$S$135,3,0),"")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ANGELICA PAMILLA DA SILVA NUNES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45352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113.3372377</v>
      </c>
      <c r="L231" s="15">
        <f>'[1]TCE - ANEXO III - Preencher'!M240</f>
        <v>14.69</v>
      </c>
      <c r="M231" s="15">
        <f t="shared" si="19"/>
        <v>98.647237700000005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100.4672377</v>
      </c>
    </row>
    <row r="232" spans="1:28" x14ac:dyDescent="0.2">
      <c r="A232" s="8">
        <f>IFERROR(VLOOKUP(B232,'[1]DADOS (OCULTAR)'!$Q$3:$S$135,3,0),"")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ANGELICA ROSA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45352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113.3372377</v>
      </c>
      <c r="L232" s="15">
        <f>'[1]TCE - ANEXO III - Preencher'!M241</f>
        <v>27.43</v>
      </c>
      <c r="M232" s="15">
        <f t="shared" si="19"/>
        <v>85.907237699999996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1653.3100000000002</v>
      </c>
      <c r="Y232" s="15">
        <f>'[1]TCE - ANEXO III - Preencher'!Z241</f>
        <v>0</v>
      </c>
      <c r="Z232" s="16">
        <f t="shared" si="23"/>
        <v>1653.3100000000002</v>
      </c>
      <c r="AA232" s="17" t="str">
        <f>IF('[1]TCE - ANEXO III - Preencher'!AB241="","",'[1]TCE - ANEXO III - Preencher'!AB241)</f>
        <v>PL14434</v>
      </c>
      <c r="AB232" s="15">
        <f t="shared" si="18"/>
        <v>1741.0372377000001</v>
      </c>
    </row>
    <row r="233" spans="1:28" x14ac:dyDescent="0.2">
      <c r="A233" s="8">
        <f>IFERROR(VLOOKUP(B233,'[1]DADOS (OCULTAR)'!$Q$3:$S$135,3,0),"")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ANIELLE MELINA FLORENCIO LEMOS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225112</v>
      </c>
      <c r="G233" s="13">
        <f>IF('[1]TCE - ANEXO III - Preencher'!H242="","",'[1]TCE - ANEXO III - Preencher'!H242)</f>
        <v>45352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113.3372377</v>
      </c>
      <c r="L233" s="15">
        <f>'[1]TCE - ANEXO III - Preencher'!M242</f>
        <v>4.24</v>
      </c>
      <c r="M233" s="15">
        <f t="shared" si="19"/>
        <v>109.09723770000001</v>
      </c>
      <c r="N233" s="15">
        <f>'[1]TCE - ANEXO III - Preencher'!O242</f>
        <v>5.77</v>
      </c>
      <c r="O233" s="15">
        <f>'[1]TCE - ANEXO III - Preencher'!P242</f>
        <v>1.23</v>
      </c>
      <c r="P233" s="16">
        <f t="shared" si="20"/>
        <v>4.5399999999999991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113.63723770000001</v>
      </c>
    </row>
    <row r="234" spans="1:28" x14ac:dyDescent="0.2">
      <c r="A234" s="8">
        <f>IFERROR(VLOOKUP(B234,'[1]DADOS (OCULTAR)'!$Q$3:$S$135,3,0),"")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ANILTON PEREIRA DE MORAES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225150</v>
      </c>
      <c r="G234" s="13">
        <f>IF('[1]TCE - ANEXO III - Preencher'!H243="","",'[1]TCE - ANEXO III - Preencher'!H243)</f>
        <v>45352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113.3372377</v>
      </c>
      <c r="L234" s="15">
        <f>'[1]TCE - ANEXO III - Preencher'!M243</f>
        <v>4.24</v>
      </c>
      <c r="M234" s="15">
        <f t="shared" si="19"/>
        <v>109.09723770000001</v>
      </c>
      <c r="N234" s="15">
        <f>'[1]TCE - ANEXO III - Preencher'!O243</f>
        <v>5.77</v>
      </c>
      <c r="O234" s="15">
        <f>'[1]TCE - ANEXO III - Preencher'!P243</f>
        <v>1.23</v>
      </c>
      <c r="P234" s="16">
        <f t="shared" si="20"/>
        <v>4.5399999999999991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113.63723770000001</v>
      </c>
    </row>
    <row r="235" spans="1:28" x14ac:dyDescent="0.2">
      <c r="A235" s="8">
        <f>IFERROR(VLOOKUP(B235,'[1]DADOS (OCULTAR)'!$Q$3:$S$135,3,0),"")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ANNA BEATRIZ CAMPOS BRASILEIRO TIBURCIO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45352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113.3372377</v>
      </c>
      <c r="L235" s="15">
        <f>'[1]TCE - ANEXO III - Preencher'!M244</f>
        <v>4.1100000000000003</v>
      </c>
      <c r="M235" s="15">
        <f t="shared" si="19"/>
        <v>109.2272377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972.42</v>
      </c>
      <c r="Y235" s="15">
        <f>'[1]TCE - ANEXO III - Preencher'!Z244</f>
        <v>0</v>
      </c>
      <c r="Z235" s="16">
        <f t="shared" si="23"/>
        <v>972.42</v>
      </c>
      <c r="AA235" s="17" t="str">
        <f>IF('[1]TCE - ANEXO III - Preencher'!AB244="","",'[1]TCE - ANEXO III - Preencher'!AB244)</f>
        <v>PL14434</v>
      </c>
      <c r="AB235" s="15">
        <f t="shared" si="18"/>
        <v>1082.9972376999999</v>
      </c>
    </row>
    <row r="236" spans="1:28" x14ac:dyDescent="0.2">
      <c r="A236" s="8">
        <f>IFERROR(VLOOKUP(B236,'[1]DADOS (OCULTAR)'!$Q$3:$S$135,3,0),"")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ANNA BEATRIZ E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45352</v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1.82</v>
      </c>
      <c r="O236" s="15">
        <f>'[1]TCE - ANEXO III - Preencher'!P245</f>
        <v>0</v>
      </c>
      <c r="P236" s="16">
        <f t="shared" si="20"/>
        <v>1.82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1.82</v>
      </c>
    </row>
    <row r="237" spans="1:28" x14ac:dyDescent="0.2">
      <c r="A237" s="8">
        <f>IFERROR(VLOOKUP(B237,'[1]DADOS (OCULTAR)'!$Q$3:$S$135,3,0),"")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ANNA CLARA DUQUE DOS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521130</v>
      </c>
      <c r="G237" s="13">
        <f>IF('[1]TCE - ANEXO III - Preencher'!H246="","",'[1]TCE - ANEXO III - Preencher'!H246)</f>
        <v>45352</v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113.3372377</v>
      </c>
      <c r="L237" s="15">
        <f>'[1]TCE - ANEXO III - Preencher'!M246</f>
        <v>28.24</v>
      </c>
      <c r="M237" s="15">
        <f t="shared" si="19"/>
        <v>85.097237700000008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86.917237700000001</v>
      </c>
    </row>
    <row r="238" spans="1:28" x14ac:dyDescent="0.2">
      <c r="A238" s="8">
        <f>IFERROR(VLOOKUP(B238,'[1]DADOS (OCULTAR)'!$Q$3:$S$135,3,0),"")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ANNA KAROLINA MELO DE OLIVEIRA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45352</v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113.3372377</v>
      </c>
      <c r="L238" s="15">
        <f>'[1]TCE - ANEXO III - Preencher'!M247</f>
        <v>4.1100000000000003</v>
      </c>
      <c r="M238" s="15">
        <f t="shared" si="19"/>
        <v>109.2272377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972.42</v>
      </c>
      <c r="Y238" s="15">
        <f>'[1]TCE - ANEXO III - Preencher'!Z247</f>
        <v>0</v>
      </c>
      <c r="Z238" s="16">
        <f t="shared" si="23"/>
        <v>972.42</v>
      </c>
      <c r="AA238" s="17" t="str">
        <f>IF('[1]TCE - ANEXO III - Preencher'!AB247="","",'[1]TCE - ANEXO III - Preencher'!AB247)</f>
        <v>PL14434</v>
      </c>
      <c r="AB238" s="15">
        <f t="shared" si="18"/>
        <v>1082.9972376999999</v>
      </c>
    </row>
    <row r="239" spans="1:28" x14ac:dyDescent="0.2">
      <c r="A239" s="8">
        <f>IFERROR(VLOOKUP(B239,'[1]DADOS (OCULTAR)'!$Q$3:$S$135,3,0),"")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ANNE BEATRIZ MOTA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45352</v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113.3372377</v>
      </c>
      <c r="L239" s="15">
        <f>'[1]TCE - ANEXO III - Preencher'!M248</f>
        <v>4.1100000000000003</v>
      </c>
      <c r="M239" s="15">
        <f t="shared" si="19"/>
        <v>109.2272377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972.42</v>
      </c>
      <c r="Y239" s="15">
        <f>'[1]TCE - ANEXO III - Preencher'!Z248</f>
        <v>0</v>
      </c>
      <c r="Z239" s="16">
        <f t="shared" si="23"/>
        <v>972.42</v>
      </c>
      <c r="AA239" s="17" t="str">
        <f>IF('[1]TCE - ANEXO III - Preencher'!AB248="","",'[1]TCE - ANEXO III - Preencher'!AB248)</f>
        <v>PL14434</v>
      </c>
      <c r="AB239" s="15">
        <f t="shared" si="18"/>
        <v>1082.9972376999999</v>
      </c>
    </row>
    <row r="240" spans="1:28" x14ac:dyDescent="0.2">
      <c r="A240" s="8">
        <f>IFERROR(VLOOKUP(B240,'[1]DADOS (OCULTAR)'!$Q$3:$S$135,3,0),"")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ANNE KAROLINE LIMA DE ARAUJO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223810</v>
      </c>
      <c r="G240" s="13">
        <f>IF('[1]TCE - ANEXO III - Preencher'!H249="","",'[1]TCE - ANEXO III - Preencher'!H249)</f>
        <v>45352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1.82</v>
      </c>
    </row>
    <row r="241" spans="1:28" x14ac:dyDescent="0.2">
      <c r="A241" s="8">
        <f>IFERROR(VLOOKUP(B241,'[1]DADOS (OCULTAR)'!$Q$3:$S$135,3,0),"")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ANNELISE CRISTINA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223710</v>
      </c>
      <c r="G241" s="13">
        <f>IF('[1]TCE - ANEXO III - Preencher'!H250="","",'[1]TCE - ANEXO III - Preencher'!H250)</f>
        <v>45352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1.82</v>
      </c>
    </row>
    <row r="242" spans="1:28" x14ac:dyDescent="0.2">
      <c r="A242" s="8">
        <f>IFERROR(VLOOKUP(B242,'[1]DADOS (OCULTAR)'!$Q$3:$S$135,3,0),"")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ANNIELLY VIRGINIA GOMES MONTEIRO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223505</v>
      </c>
      <c r="G242" s="13">
        <f>IF('[1]TCE - ANEXO III - Preencher'!H251="","",'[1]TCE - ANEXO III - Preencher'!H251)</f>
        <v>45352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113.3372377</v>
      </c>
      <c r="L242" s="15">
        <f>'[1]TCE - ANEXO III - Preencher'!M251</f>
        <v>3.59</v>
      </c>
      <c r="M242" s="15">
        <f t="shared" si="19"/>
        <v>109.7472377</v>
      </c>
      <c r="N242" s="15">
        <f>'[1]TCE - ANEXO III - Preencher'!O251</f>
        <v>1.35</v>
      </c>
      <c r="O242" s="15">
        <f>'[1]TCE - ANEXO III - Preencher'!P251</f>
        <v>0</v>
      </c>
      <c r="P242" s="16">
        <f t="shared" si="20"/>
        <v>1.35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111.09723769999999</v>
      </c>
    </row>
    <row r="243" spans="1:28" x14ac:dyDescent="0.2">
      <c r="A243" s="8">
        <f>IFERROR(VLOOKUP(B243,'[1]DADOS (OCULTAR)'!$Q$3:$S$135,3,0),"")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ANNY BEATRIZ DE ARAUJO GOIS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225125</v>
      </c>
      <c r="G243" s="13">
        <f>IF('[1]TCE - ANEXO III - Preencher'!H252="","",'[1]TCE - ANEXO III - Preencher'!H252)</f>
        <v>45352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113.3372377</v>
      </c>
      <c r="L243" s="15">
        <f>'[1]TCE - ANEXO III - Preencher'!M252</f>
        <v>4.24</v>
      </c>
      <c r="M243" s="15">
        <f t="shared" si="19"/>
        <v>109.09723770000001</v>
      </c>
      <c r="N243" s="15">
        <f>'[1]TCE - ANEXO III - Preencher'!O252</f>
        <v>5.77</v>
      </c>
      <c r="O243" s="15">
        <f>'[1]TCE - ANEXO III - Preencher'!P252</f>
        <v>1.23</v>
      </c>
      <c r="P243" s="16">
        <f t="shared" si="20"/>
        <v>4.5399999999999991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113.63723770000001</v>
      </c>
    </row>
    <row r="244" spans="1:28" x14ac:dyDescent="0.2">
      <c r="A244" s="8">
        <f>IFERROR(VLOOKUP(B244,'[1]DADOS (OCULTAR)'!$Q$3:$S$135,3,0),"")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ANNY TORRES VILELA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223505</v>
      </c>
      <c r="G244" s="13">
        <f>IF('[1]TCE - ANEXO III - Preencher'!H253="","",'[1]TCE - ANEXO III - Preencher'!H253)</f>
        <v>45352</v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113.3372377</v>
      </c>
      <c r="L244" s="15">
        <f>'[1]TCE - ANEXO III - Preencher'!M253</f>
        <v>0.14000000000000001</v>
      </c>
      <c r="M244" s="15">
        <f t="shared" si="19"/>
        <v>113.1972377</v>
      </c>
      <c r="N244" s="15">
        <f>'[1]TCE - ANEXO III - Preencher'!O253</f>
        <v>1.35</v>
      </c>
      <c r="O244" s="15">
        <f>'[1]TCE - ANEXO III - Preencher'!P253</f>
        <v>0</v>
      </c>
      <c r="P244" s="16">
        <f t="shared" si="20"/>
        <v>1.35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972.42</v>
      </c>
      <c r="Y244" s="15">
        <f>'[1]TCE - ANEXO III - Preencher'!Z253</f>
        <v>0</v>
      </c>
      <c r="Z244" s="16">
        <f t="shared" si="23"/>
        <v>972.42</v>
      </c>
      <c r="AA244" s="17" t="str">
        <f>IF('[1]TCE - ANEXO III - Preencher'!AB253="","",'[1]TCE - ANEXO III - Preencher'!AB253)</f>
        <v>PL14434</v>
      </c>
      <c r="AB244" s="15">
        <f t="shared" si="18"/>
        <v>1086.9672376999999</v>
      </c>
    </row>
    <row r="245" spans="1:28" x14ac:dyDescent="0.2">
      <c r="A245" s="8">
        <f>IFERROR(VLOOKUP(B245,'[1]DADOS (OCULTAR)'!$Q$3:$S$135,3,0),"")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ANTONIA LUCIENE DA SILVA ALMEIDA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514320</v>
      </c>
      <c r="G245" s="13">
        <f>IF('[1]TCE - ANEXO III - Preencher'!H254="","",'[1]TCE - ANEXO III - Preencher'!H254)</f>
        <v>45352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113.3372377</v>
      </c>
      <c r="L245" s="15">
        <f>'[1]TCE - ANEXO III - Preencher'!M254</f>
        <v>20.71</v>
      </c>
      <c r="M245" s="15">
        <f t="shared" si="19"/>
        <v>92.627237699999995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94.447237699999988</v>
      </c>
    </row>
    <row r="246" spans="1:28" x14ac:dyDescent="0.2">
      <c r="A246" s="8">
        <f>IFERROR(VLOOKUP(B246,'[1]DADOS (OCULTAR)'!$Q$3:$S$135,3,0),"")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ADRIANO LEITE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45352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1653.3100000000002</v>
      </c>
      <c r="Y246" s="15">
        <f>'[1]TCE - ANEXO III - Preencher'!Z255</f>
        <v>0</v>
      </c>
      <c r="Z246" s="16">
        <f t="shared" si="23"/>
        <v>1653.3100000000002</v>
      </c>
      <c r="AA246" s="17" t="str">
        <f>IF('[1]TCE - ANEXO III - Preencher'!AB255="","",'[1]TCE - ANEXO III - Preencher'!AB255)</f>
        <v>PL14434</v>
      </c>
      <c r="AB246" s="15">
        <f t="shared" si="18"/>
        <v>1655.13</v>
      </c>
    </row>
    <row r="247" spans="1:28" x14ac:dyDescent="0.2">
      <c r="A247" s="8">
        <f>IFERROR(VLOOKUP(B247,'[1]DADOS (OCULTAR)'!$Q$3:$S$135,3,0),"")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ALVES BEZERRA NETO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517410</v>
      </c>
      <c r="G247" s="13">
        <f>IF('[1]TCE - ANEXO III - Preencher'!H256="","",'[1]TCE - ANEXO III - Preencher'!H256)</f>
        <v>45352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1.82</v>
      </c>
    </row>
    <row r="248" spans="1:28" x14ac:dyDescent="0.2">
      <c r="A248" s="8">
        <f>IFERROR(VLOOKUP(B248,'[1]DADOS (OCULTAR)'!$Q$3:$S$135,3,0),"")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ARLINDO DE MORAIS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225112</v>
      </c>
      <c r="G248" s="13">
        <f>IF('[1]TCE - ANEXO III - Preencher'!H257="","",'[1]TCE - ANEXO III - Preencher'!H257)</f>
        <v>45352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113.3372377</v>
      </c>
      <c r="L248" s="15">
        <f>'[1]TCE - ANEXO III - Preencher'!M257</f>
        <v>4.24</v>
      </c>
      <c r="M248" s="15">
        <f t="shared" si="19"/>
        <v>109.09723770000001</v>
      </c>
      <c r="N248" s="15">
        <f>'[1]TCE - ANEXO III - Preencher'!O257</f>
        <v>5.77</v>
      </c>
      <c r="O248" s="15">
        <f>'[1]TCE - ANEXO III - Preencher'!P257</f>
        <v>1.23</v>
      </c>
      <c r="P248" s="16">
        <f t="shared" si="20"/>
        <v>4.5399999999999991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113.63723770000001</v>
      </c>
    </row>
    <row r="249" spans="1:28" x14ac:dyDescent="0.2">
      <c r="A249" s="8">
        <f>IFERROR(VLOOKUP(B249,'[1]DADOS (OCULTAR)'!$Q$3:$S$135,3,0),"")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AUGUSTO LIMA CARVALHO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225150</v>
      </c>
      <c r="G249" s="13">
        <f>IF('[1]TCE - ANEXO III - Preencher'!H258="","",'[1]TCE - ANEXO III - Preencher'!H258)</f>
        <v>45352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113.3372377</v>
      </c>
      <c r="L249" s="15">
        <f>'[1]TCE - ANEXO III - Preencher'!M258</f>
        <v>4.24</v>
      </c>
      <c r="M249" s="15">
        <f t="shared" si="19"/>
        <v>109.09723770000001</v>
      </c>
      <c r="N249" s="15">
        <f>'[1]TCE - ANEXO III - Preencher'!O258</f>
        <v>5.77</v>
      </c>
      <c r="O249" s="15">
        <f>'[1]TCE - ANEXO III - Preencher'!P258</f>
        <v>1.23</v>
      </c>
      <c r="P249" s="16">
        <f t="shared" si="20"/>
        <v>4.5399999999999991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113.63723770000001</v>
      </c>
    </row>
    <row r="250" spans="1:28" x14ac:dyDescent="0.2">
      <c r="A250" s="8">
        <f>IFERROR(VLOOKUP(B250,'[1]DADOS (OCULTAR)'!$Q$3:$S$135,3,0),"")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BARBOSA DE MOURA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782320</v>
      </c>
      <c r="G250" s="13">
        <f>IF('[1]TCE - ANEXO III - Preencher'!H259="","",'[1]TCE - ANEXO III - Preencher'!H259)</f>
        <v>45352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1.82</v>
      </c>
    </row>
    <row r="251" spans="1:28" x14ac:dyDescent="0.2">
      <c r="A251" s="8">
        <f>IFERROR(VLOOKUP(B251,'[1]DADOS (OCULTAR)'!$Q$3:$S$135,3,0),"")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CARLOS DE SOUZA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45352</v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113.3372377</v>
      </c>
      <c r="L251" s="15">
        <f>'[1]TCE - ANEXO III - Preencher'!M260</f>
        <v>29.39</v>
      </c>
      <c r="M251" s="15">
        <f t="shared" si="19"/>
        <v>83.947237700000002</v>
      </c>
      <c r="N251" s="15">
        <f>'[1]TCE - ANEXO III - Preencher'!O260</f>
        <v>1.82</v>
      </c>
      <c r="O251" s="15">
        <f>'[1]TCE - ANEXO III - Preencher'!P260</f>
        <v>0</v>
      </c>
      <c r="P251" s="16">
        <f t="shared" si="20"/>
        <v>1.82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1653.3100000000002</v>
      </c>
      <c r="Y251" s="15">
        <f>'[1]TCE - ANEXO III - Preencher'!Z260</f>
        <v>0</v>
      </c>
      <c r="Z251" s="16">
        <f t="shared" si="23"/>
        <v>1653.3100000000002</v>
      </c>
      <c r="AA251" s="17" t="str">
        <f>IF('[1]TCE - ANEXO III - Preencher'!AB260="","",'[1]TCE - ANEXO III - Preencher'!AB260)</f>
        <v>PL14434</v>
      </c>
      <c r="AB251" s="15">
        <f t="shared" si="18"/>
        <v>1739.0772377000001</v>
      </c>
    </row>
    <row r="252" spans="1:28" x14ac:dyDescent="0.2">
      <c r="A252" s="8">
        <f>IFERROR(VLOOKUP(B252,'[1]DADOS (OCULTAR)'!$Q$3:$S$135,3,0),"")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EVANDRO BEZERRA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782320</v>
      </c>
      <c r="G252" s="13">
        <f>IF('[1]TCE - ANEXO III - Preencher'!H261="","",'[1]TCE - ANEXO III - Preencher'!H261)</f>
        <v>45352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1.82</v>
      </c>
    </row>
    <row r="253" spans="1:28" x14ac:dyDescent="0.2">
      <c r="A253" s="8">
        <f>IFERROR(VLOOKUP(B253,'[1]DADOS (OCULTAR)'!$Q$3:$S$135,3,0),"")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JOSE MARINHO JUVINO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324115</v>
      </c>
      <c r="G253" s="13">
        <f>IF('[1]TCE - ANEXO III - Preencher'!H262="","",'[1]TCE - ANEXO III - Preencher'!H262)</f>
        <v>45352</v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10</v>
      </c>
      <c r="O253" s="15">
        <f>'[1]TCE - ANEXO III - Preencher'!P262</f>
        <v>0</v>
      </c>
      <c r="P253" s="16">
        <f t="shared" si="20"/>
        <v>10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10</v>
      </c>
    </row>
    <row r="254" spans="1:28" x14ac:dyDescent="0.2">
      <c r="A254" s="8">
        <f>IFERROR(VLOOKUP(B254,'[1]DADOS (OCULTAR)'!$Q$3:$S$135,3,0),"")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MARCOS SANTOS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514320</v>
      </c>
      <c r="G254" s="13">
        <f>IF('[1]TCE - ANEXO III - Preencher'!H263="","",'[1]TCE - ANEXO III - Preencher'!H263)</f>
        <v>45352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113.3372377</v>
      </c>
      <c r="L254" s="15">
        <f>'[1]TCE - ANEXO III - Preencher'!M263</f>
        <v>22.59</v>
      </c>
      <c r="M254" s="15">
        <f t="shared" si="19"/>
        <v>90.747237699999999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92.567237699999993</v>
      </c>
    </row>
    <row r="255" spans="1:28" x14ac:dyDescent="0.2">
      <c r="A255" s="8">
        <f>IFERROR(VLOOKUP(B255,'[1]DADOS (OCULTAR)'!$Q$3:$S$135,3,0),"")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OTAVIANO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45352</v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113.3372377</v>
      </c>
      <c r="L255" s="15">
        <f>'[1]TCE - ANEXO III - Preencher'!M264</f>
        <v>3.09</v>
      </c>
      <c r="M255" s="15">
        <f t="shared" si="19"/>
        <v>110.2472377</v>
      </c>
      <c r="N255" s="15">
        <f>'[1]TCE - ANEXO III - Preencher'!O264</f>
        <v>1.35</v>
      </c>
      <c r="O255" s="15">
        <f>'[1]TCE - ANEXO III - Preencher'!P264</f>
        <v>0</v>
      </c>
      <c r="P255" s="16">
        <f t="shared" si="20"/>
        <v>1.35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1597.24</v>
      </c>
      <c r="Y255" s="15">
        <f>'[1]TCE - ANEXO III - Preencher'!Z264</f>
        <v>0</v>
      </c>
      <c r="Z255" s="16">
        <f t="shared" si="23"/>
        <v>1597.24</v>
      </c>
      <c r="AA255" s="17" t="str">
        <f>IF('[1]TCE - ANEXO III - Preencher'!AB264="","",'[1]TCE - ANEXO III - Preencher'!AB264)</f>
        <v>PL14434</v>
      </c>
      <c r="AB255" s="15">
        <f t="shared" si="18"/>
        <v>1708.8372377000001</v>
      </c>
    </row>
    <row r="256" spans="1:28" x14ac:dyDescent="0.2">
      <c r="A256" s="8">
        <f>IFERROR(VLOOKUP(B256,'[1]DADOS (OCULTAR)'!$Q$3:$S$135,3,0),"")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REIS DA SILVA GOMES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515110</v>
      </c>
      <c r="G256" s="13">
        <f>IF('[1]TCE - ANEXO III - Preencher'!H265="","",'[1]TCE - ANEXO III - Preencher'!H265)</f>
        <v>45352</v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113.3372377</v>
      </c>
      <c r="L256" s="15">
        <f>'[1]TCE - ANEXO III - Preencher'!M265</f>
        <v>16</v>
      </c>
      <c r="M256" s="15">
        <f t="shared" si="19"/>
        <v>97.337237700000003</v>
      </c>
      <c r="N256" s="15">
        <f>'[1]TCE - ANEXO III - Preencher'!O265</f>
        <v>1.82</v>
      </c>
      <c r="O256" s="15">
        <f>'[1]TCE - ANEXO III - Preencher'!P265</f>
        <v>0</v>
      </c>
      <c r="P256" s="16">
        <f t="shared" si="20"/>
        <v>1.82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99.157237699999996</v>
      </c>
    </row>
    <row r="257" spans="1:28" x14ac:dyDescent="0.2">
      <c r="A257" s="8">
        <f>IFERROR(VLOOKUP(B257,'[1]DADOS (OCULTAR)'!$Q$3:$S$135,3,0),"")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ANTONIO ROMAO LEAO DE DEUS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225125</v>
      </c>
      <c r="G257" s="13">
        <f>IF('[1]TCE - ANEXO III - Preencher'!H266="","",'[1]TCE - ANEXO III - Preencher'!H266)</f>
        <v>45352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113.3372377</v>
      </c>
      <c r="L257" s="15">
        <f>'[1]TCE - ANEXO III - Preencher'!M266</f>
        <v>3.81</v>
      </c>
      <c r="M257" s="15">
        <f t="shared" si="19"/>
        <v>109.5272377</v>
      </c>
      <c r="N257" s="15">
        <f>'[1]TCE - ANEXO III - Preencher'!O266</f>
        <v>5.77</v>
      </c>
      <c r="O257" s="15">
        <f>'[1]TCE - ANEXO III - Preencher'!P266</f>
        <v>1.23</v>
      </c>
      <c r="P257" s="16">
        <f t="shared" si="20"/>
        <v>4.5399999999999991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114.06723769999999</v>
      </c>
    </row>
    <row r="258" spans="1:28" x14ac:dyDescent="0.2">
      <c r="A258" s="8">
        <f>IFERROR(VLOOKUP(B258,'[1]DADOS (OCULTAR)'!$Q$3:$S$135,3,0),"")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ANTONIO ROQUE DE LIMA DOS SANTOS FILHO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223810</v>
      </c>
      <c r="G258" s="13">
        <f>IF('[1]TCE - ANEXO III - Preencher'!H267="","",'[1]TCE - ANEXO III - Preencher'!H267)</f>
        <v>45352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113.3372377</v>
      </c>
      <c r="L258" s="15">
        <f>'[1]TCE - ANEXO III - Preencher'!M267</f>
        <v>47.84</v>
      </c>
      <c r="M258" s="15">
        <f t="shared" si="19"/>
        <v>65.497237699999999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67.317237699999993</v>
      </c>
    </row>
    <row r="259" spans="1:28" x14ac:dyDescent="0.2">
      <c r="A259" s="8">
        <f>IFERROR(VLOOKUP(B259,'[1]DADOS (OCULTAR)'!$Q$3:$S$135,3,0),"")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ANTONIO WYLLER DA SILVA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225125</v>
      </c>
      <c r="G259" s="13">
        <f>IF('[1]TCE - ANEXO III - Preencher'!H268="","",'[1]TCE - ANEXO III - Preencher'!H268)</f>
        <v>45352</v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113.3372377</v>
      </c>
      <c r="L259" s="15">
        <f>'[1]TCE - ANEXO III - Preencher'!M268</f>
        <v>4.24</v>
      </c>
      <c r="M259" s="15">
        <f t="shared" si="19"/>
        <v>109.09723770000001</v>
      </c>
      <c r="N259" s="15">
        <f>'[1]TCE - ANEXO III - Preencher'!O268</f>
        <v>5.77</v>
      </c>
      <c r="O259" s="15">
        <f>'[1]TCE - ANEXO III - Preencher'!P268</f>
        <v>1.23</v>
      </c>
      <c r="P259" s="16">
        <f t="shared" si="20"/>
        <v>4.5399999999999991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113.63723770000001</v>
      </c>
    </row>
    <row r="260" spans="1:28" x14ac:dyDescent="0.2">
      <c r="A260" s="8">
        <f>IFERROR(VLOOKUP(B260,'[1]DADOS (OCULTAR)'!$Q$3:$S$135,3,0),"")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AQUILA LAMEC RODRIGUES DOS SANTOS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521130</v>
      </c>
      <c r="G260" s="13">
        <f>IF('[1]TCE - ANEXO III - Preencher'!H269="","",'[1]TCE - ANEXO III - Preencher'!H269)</f>
        <v>45352</v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1.82</v>
      </c>
    </row>
    <row r="261" spans="1:28" x14ac:dyDescent="0.2">
      <c r="A261" s="8">
        <f>IFERROR(VLOOKUP(B261,'[1]DADOS (OCULTAR)'!$Q$3:$S$135,3,0),"")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ARAMIS FLORENCIO DE MOURA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312105</v>
      </c>
      <c r="G261" s="13">
        <f>IF('[1]TCE - ANEXO III - Preencher'!H270="","",'[1]TCE - ANEXO III - Preencher'!H270)</f>
        <v>45352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1.82</v>
      </c>
      <c r="O261" s="15">
        <f>'[1]TCE - ANEXO III - Preencher'!P270</f>
        <v>0</v>
      </c>
      <c r="P261" s="16">
        <f t="shared" si="26"/>
        <v>1.82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49.5</v>
      </c>
      <c r="U261" s="15">
        <f>'[1]TCE - ANEXO III - Preencher'!V270</f>
        <v>0</v>
      </c>
      <c r="V261" s="16">
        <f t="shared" si="28"/>
        <v>49.5</v>
      </c>
      <c r="W261" s="17" t="str">
        <f>IF('[1]TCE - ANEXO III - Preencher'!X270="","",'[1]TCE - ANEXO III - Preencher'!X270)</f>
        <v>AUX DE FERRAMENTA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51.32</v>
      </c>
    </row>
    <row r="262" spans="1:28" x14ac:dyDescent="0.2">
      <c r="A262" s="8">
        <f>IFERROR(VLOOKUP(B262,'[1]DADOS (OCULTAR)'!$Q$3:$S$135,3,0),"")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ARIADNE SOUZA SOARES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45352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113.3372377</v>
      </c>
      <c r="L262" s="15">
        <f>'[1]TCE - ANEXO III - Preencher'!M271</f>
        <v>3.42</v>
      </c>
      <c r="M262" s="15">
        <f t="shared" si="25"/>
        <v>109.9172377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120.26</v>
      </c>
      <c r="U262" s="15">
        <f>'[1]TCE - ANEXO III - Preencher'!V271</f>
        <v>0</v>
      </c>
      <c r="V262" s="16">
        <f t="shared" si="28"/>
        <v>120.26</v>
      </c>
      <c r="W262" s="17" t="str">
        <f>IF('[1]TCE - ANEXO III - Preencher'!X271="","",'[1]TCE - ANEXO III - Preencher'!X271)</f>
        <v>AUX. CRECHE I</v>
      </c>
      <c r="X262" s="15">
        <f>'[1]TCE - ANEXO III - Preencher'!Y271</f>
        <v>972.42</v>
      </c>
      <c r="Y262" s="15">
        <f>'[1]TCE - ANEXO III - Preencher'!Z271</f>
        <v>0</v>
      </c>
      <c r="Z262" s="16">
        <f t="shared" si="29"/>
        <v>972.42</v>
      </c>
      <c r="AA262" s="17" t="str">
        <f>IF('[1]TCE - ANEXO III - Preencher'!AB271="","",'[1]TCE - ANEXO III - Preencher'!AB271)</f>
        <v>PL14434</v>
      </c>
      <c r="AB262" s="15">
        <f t="shared" si="24"/>
        <v>1203.9472377</v>
      </c>
    </row>
    <row r="263" spans="1:28" x14ac:dyDescent="0.2">
      <c r="A263" s="8">
        <f>IFERROR(VLOOKUP(B263,'[1]DADOS (OCULTAR)'!$Q$3:$S$135,3,0),"")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ARIANE MONTEIRO BARBOSA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223505</v>
      </c>
      <c r="G263" s="13">
        <f>IF('[1]TCE - ANEXO III - Preencher'!H272="","",'[1]TCE - ANEXO III - Preencher'!H272)</f>
        <v>45352</v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1.35</v>
      </c>
      <c r="O263" s="15">
        <f>'[1]TCE - ANEXO III - Preencher'!P272</f>
        <v>0</v>
      </c>
      <c r="P263" s="16">
        <f t="shared" si="26"/>
        <v>1.35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972.42</v>
      </c>
      <c r="Y263" s="15">
        <f>'[1]TCE - ANEXO III - Preencher'!Z272</f>
        <v>0</v>
      </c>
      <c r="Z263" s="16">
        <f t="shared" si="29"/>
        <v>972.42</v>
      </c>
      <c r="AA263" s="17" t="str">
        <f>IF('[1]TCE - ANEXO III - Preencher'!AB272="","",'[1]TCE - ANEXO III - Preencher'!AB272)</f>
        <v>PL14434</v>
      </c>
      <c r="AB263" s="15">
        <f t="shared" si="24"/>
        <v>973.77</v>
      </c>
    </row>
    <row r="264" spans="1:28" x14ac:dyDescent="0.2">
      <c r="A264" s="8">
        <f>IFERROR(VLOOKUP(B264,'[1]DADOS (OCULTAR)'!$Q$3:$S$135,3,0),"")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ARISTEIA SILVA DE PAULA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45352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230.4</v>
      </c>
      <c r="R264" s="15">
        <f>'[1]TCE - ANEXO III - Preencher'!S273</f>
        <v>88.17</v>
      </c>
      <c r="S264" s="16">
        <f t="shared" si="27"/>
        <v>142.23000000000002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1653.3100000000002</v>
      </c>
      <c r="Y264" s="15">
        <f>'[1]TCE - ANEXO III - Preencher'!Z273</f>
        <v>0</v>
      </c>
      <c r="Z264" s="16">
        <f t="shared" si="29"/>
        <v>1653.3100000000002</v>
      </c>
      <c r="AA264" s="17" t="str">
        <f>IF('[1]TCE - ANEXO III - Preencher'!AB273="","",'[1]TCE - ANEXO III - Preencher'!AB273)</f>
        <v>PL14434</v>
      </c>
      <c r="AB264" s="15">
        <f t="shared" si="24"/>
        <v>1797.3600000000001</v>
      </c>
    </row>
    <row r="265" spans="1:28" x14ac:dyDescent="0.2">
      <c r="A265" s="8">
        <f>IFERROR(VLOOKUP(B265,'[1]DADOS (OCULTAR)'!$Q$3:$S$135,3,0),"")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ARISTOTELES DINIZ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225255</v>
      </c>
      <c r="G265" s="13">
        <f>IF('[1]TCE - ANEXO III - Preencher'!H274="","",'[1]TCE - ANEXO III - Preencher'!H274)</f>
        <v>45352</v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113.3372377</v>
      </c>
      <c r="L265" s="15">
        <f>'[1]TCE - ANEXO III - Preencher'!M274</f>
        <v>4.24</v>
      </c>
      <c r="M265" s="15">
        <f t="shared" si="25"/>
        <v>109.09723770000001</v>
      </c>
      <c r="N265" s="15">
        <f>'[1]TCE - ANEXO III - Preencher'!O274</f>
        <v>5.77</v>
      </c>
      <c r="O265" s="15">
        <f>'[1]TCE - ANEXO III - Preencher'!P274</f>
        <v>1.23</v>
      </c>
      <c r="P265" s="16">
        <f t="shared" si="26"/>
        <v>4.5399999999999991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113.63723770000001</v>
      </c>
    </row>
    <row r="266" spans="1:28" x14ac:dyDescent="0.2">
      <c r="A266" s="8">
        <f>IFERROR(VLOOKUP(B266,'[1]DADOS (OCULTAR)'!$Q$3:$S$135,3,0),"")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ARIVONALDO BEZERRA BATISTA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514320</v>
      </c>
      <c r="G266" s="13">
        <f>IF('[1]TCE - ANEXO III - Preencher'!H275="","",'[1]TCE - ANEXO III - Preencher'!H275)</f>
        <v>45352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307.2</v>
      </c>
      <c r="R266" s="15">
        <f>'[1]TCE - ANEXO III - Preencher'!S275</f>
        <v>84.72</v>
      </c>
      <c r="S266" s="16">
        <f t="shared" si="27"/>
        <v>222.48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224.29999999999998</v>
      </c>
    </row>
    <row r="267" spans="1:28" x14ac:dyDescent="0.2">
      <c r="A267" s="8">
        <f>IFERROR(VLOOKUP(B267,'[1]DADOS (OCULTAR)'!$Q$3:$S$135,3,0),"")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ARLANE MERYELLE SANTOS SOUSA NOVACOSQUE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223505</v>
      </c>
      <c r="G267" s="13">
        <f>IF('[1]TCE - ANEXO III - Preencher'!H276="","",'[1]TCE - ANEXO III - Preencher'!H276)</f>
        <v>45352</v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113.3372377</v>
      </c>
      <c r="L267" s="15">
        <f>'[1]TCE - ANEXO III - Preencher'!M276</f>
        <v>4.1100000000000003</v>
      </c>
      <c r="M267" s="15">
        <f t="shared" si="25"/>
        <v>109.2272377</v>
      </c>
      <c r="N267" s="15">
        <f>'[1]TCE - ANEXO III - Preencher'!O276</f>
        <v>1.35</v>
      </c>
      <c r="O267" s="15">
        <f>'[1]TCE - ANEXO III - Preencher'!P276</f>
        <v>0</v>
      </c>
      <c r="P267" s="16">
        <f t="shared" si="26"/>
        <v>1.35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972.42</v>
      </c>
      <c r="Y267" s="15">
        <f>'[1]TCE - ANEXO III - Preencher'!Z276</f>
        <v>0</v>
      </c>
      <c r="Z267" s="16">
        <f t="shared" si="29"/>
        <v>972.42</v>
      </c>
      <c r="AA267" s="17" t="str">
        <f>IF('[1]TCE - ANEXO III - Preencher'!AB276="","",'[1]TCE - ANEXO III - Preencher'!AB276)</f>
        <v>PL14434</v>
      </c>
      <c r="AB267" s="15">
        <f t="shared" si="24"/>
        <v>1082.9972376999999</v>
      </c>
    </row>
    <row r="268" spans="1:28" x14ac:dyDescent="0.2">
      <c r="A268" s="8">
        <f>IFERROR(VLOOKUP(B268,'[1]DADOS (OCULTAR)'!$Q$3:$S$135,3,0),"")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ARLANY BATISTA BENTO DE ARAUJO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45352</v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113.3372377</v>
      </c>
      <c r="L268" s="15">
        <f>'[1]TCE - ANEXO III - Preencher'!M277</f>
        <v>29.39</v>
      </c>
      <c r="M268" s="15">
        <f t="shared" si="25"/>
        <v>83.947237700000002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1653.3100000000002</v>
      </c>
      <c r="Y268" s="15">
        <f>'[1]TCE - ANEXO III - Preencher'!Z277</f>
        <v>0</v>
      </c>
      <c r="Z268" s="16">
        <f t="shared" si="29"/>
        <v>1653.3100000000002</v>
      </c>
      <c r="AA268" s="17" t="str">
        <f>IF('[1]TCE - ANEXO III - Preencher'!AB277="","",'[1]TCE - ANEXO III - Preencher'!AB277)</f>
        <v>PL14434</v>
      </c>
      <c r="AB268" s="15">
        <f t="shared" si="24"/>
        <v>1739.0772377000001</v>
      </c>
    </row>
    <row r="269" spans="1:28" x14ac:dyDescent="0.2">
      <c r="A269" s="8">
        <f>IFERROR(VLOOKUP(B269,'[1]DADOS (OCULTAR)'!$Q$3:$S$135,3,0),"")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ARLETE RAMOS DE ANDRADE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45352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113.3372377</v>
      </c>
      <c r="L269" s="15">
        <f>'[1]TCE - ANEXO III - Preencher'!M278</f>
        <v>29.39</v>
      </c>
      <c r="M269" s="15">
        <f t="shared" si="25"/>
        <v>83.947237700000002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307.2</v>
      </c>
      <c r="R269" s="15">
        <f>'[1]TCE - ANEXO III - Preencher'!S278</f>
        <v>88.17</v>
      </c>
      <c r="S269" s="16">
        <f t="shared" si="27"/>
        <v>219.02999999999997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1653.3100000000002</v>
      </c>
      <c r="Y269" s="15">
        <f>'[1]TCE - ANEXO III - Preencher'!Z278</f>
        <v>0</v>
      </c>
      <c r="Z269" s="16">
        <f t="shared" si="29"/>
        <v>1653.3100000000002</v>
      </c>
      <c r="AA269" s="17" t="str">
        <f>IF('[1]TCE - ANEXO III - Preencher'!AB278="","",'[1]TCE - ANEXO III - Preencher'!AB278)</f>
        <v>PL14434</v>
      </c>
      <c r="AB269" s="15">
        <f t="shared" si="24"/>
        <v>1958.1072377</v>
      </c>
    </row>
    <row r="270" spans="1:28" x14ac:dyDescent="0.2">
      <c r="A270" s="8">
        <f>IFERROR(VLOOKUP(B270,'[1]DADOS (OCULTAR)'!$Q$3:$S$135,3,0),"")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ARLINDO QUEIROZ PORTO NETO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521130</v>
      </c>
      <c r="G270" s="13">
        <f>IF('[1]TCE - ANEXO III - Preencher'!H279="","",'[1]TCE - ANEXO III - Preencher'!H279)</f>
        <v>45352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113.3372377</v>
      </c>
      <c r="L270" s="15">
        <f>'[1]TCE - ANEXO III - Preencher'!M279</f>
        <v>28.24</v>
      </c>
      <c r="M270" s="15">
        <f t="shared" si="25"/>
        <v>85.097237700000008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153.6</v>
      </c>
      <c r="R270" s="15">
        <f>'[1]TCE - ANEXO III - Preencher'!S279</f>
        <v>84.72</v>
      </c>
      <c r="S270" s="16">
        <f t="shared" si="27"/>
        <v>68.88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155.79723769999998</v>
      </c>
    </row>
    <row r="271" spans="1:28" x14ac:dyDescent="0.2">
      <c r="A271" s="8">
        <f>IFERROR(VLOOKUP(B271,'[1]DADOS (OCULTAR)'!$Q$3:$S$135,3,0),"")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ARMANDO MALAQUIAS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45352</v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113.3372377</v>
      </c>
      <c r="L271" s="15">
        <f>'[1]TCE - ANEXO III - Preencher'!M280</f>
        <v>23.51</v>
      </c>
      <c r="M271" s="15">
        <f t="shared" si="25"/>
        <v>89.827237699999998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1653.3100000000002</v>
      </c>
      <c r="Y271" s="15">
        <f>'[1]TCE - ANEXO III - Preencher'!Z280</f>
        <v>0</v>
      </c>
      <c r="Z271" s="16">
        <f t="shared" si="29"/>
        <v>1653.3100000000002</v>
      </c>
      <c r="AA271" s="17" t="str">
        <f>IF('[1]TCE - ANEXO III - Preencher'!AB280="","",'[1]TCE - ANEXO III - Preencher'!AB280)</f>
        <v>PL14434</v>
      </c>
      <c r="AB271" s="15">
        <f t="shared" si="24"/>
        <v>1744.9572377000002</v>
      </c>
    </row>
    <row r="272" spans="1:28" x14ac:dyDescent="0.2">
      <c r="A272" s="8">
        <f>IFERROR(VLOOKUP(B272,'[1]DADOS (OCULTAR)'!$Q$3:$S$135,3,0),"")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ARNALDO JOSE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45352</v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113.3372377</v>
      </c>
      <c r="L272" s="15">
        <f>'[1]TCE - ANEXO III - Preencher'!M281</f>
        <v>15.67</v>
      </c>
      <c r="M272" s="15">
        <f t="shared" si="25"/>
        <v>97.667237700000001</v>
      </c>
      <c r="N272" s="15">
        <f>'[1]TCE - ANEXO III - Preencher'!O281</f>
        <v>1.82</v>
      </c>
      <c r="O272" s="15">
        <f>'[1]TCE - ANEXO III - Preencher'!P281</f>
        <v>0</v>
      </c>
      <c r="P272" s="16">
        <f t="shared" si="26"/>
        <v>1.82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1653.3100000000002</v>
      </c>
      <c r="Y272" s="15">
        <f>'[1]TCE - ANEXO III - Preencher'!Z281</f>
        <v>0</v>
      </c>
      <c r="Z272" s="16">
        <f t="shared" si="29"/>
        <v>1653.3100000000002</v>
      </c>
      <c r="AA272" s="17" t="str">
        <f>IF('[1]TCE - ANEXO III - Preencher'!AB281="","",'[1]TCE - ANEXO III - Preencher'!AB281)</f>
        <v>PL14434</v>
      </c>
      <c r="AB272" s="15">
        <f t="shared" si="24"/>
        <v>1752.7972377000001</v>
      </c>
    </row>
    <row r="273" spans="1:28" x14ac:dyDescent="0.2">
      <c r="A273" s="8">
        <f>IFERROR(VLOOKUP(B273,'[1]DADOS (OCULTAR)'!$Q$3:$S$135,3,0),"")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AROLDO AMORA COELHO DE ARAUJO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225255</v>
      </c>
      <c r="G273" s="13">
        <f>IF('[1]TCE - ANEXO III - Preencher'!H282="","",'[1]TCE - ANEXO III - Preencher'!H282)</f>
        <v>45352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113.3372377</v>
      </c>
      <c r="L273" s="15">
        <f>'[1]TCE - ANEXO III - Preencher'!M282</f>
        <v>4.24</v>
      </c>
      <c r="M273" s="15">
        <f t="shared" si="25"/>
        <v>109.09723770000001</v>
      </c>
      <c r="N273" s="15">
        <f>'[1]TCE - ANEXO III - Preencher'!O282</f>
        <v>5.77</v>
      </c>
      <c r="O273" s="15">
        <f>'[1]TCE - ANEXO III - Preencher'!P282</f>
        <v>1.23</v>
      </c>
      <c r="P273" s="16">
        <f t="shared" si="26"/>
        <v>4.5399999999999991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113.63723770000001</v>
      </c>
    </row>
    <row r="274" spans="1:28" x14ac:dyDescent="0.2">
      <c r="A274" s="8">
        <f>IFERROR(VLOOKUP(B274,'[1]DADOS (OCULTAR)'!$Q$3:$S$135,3,0),"")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ARTHUR AUGUSTO DE ARAUJO PITA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225225</v>
      </c>
      <c r="G274" s="13">
        <f>IF('[1]TCE - ANEXO III - Preencher'!H283="","",'[1]TCE - ANEXO III - Preencher'!H283)</f>
        <v>45352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113.3372377</v>
      </c>
      <c r="L274" s="15">
        <f>'[1]TCE - ANEXO III - Preencher'!M283</f>
        <v>4.24</v>
      </c>
      <c r="M274" s="15">
        <f t="shared" si="25"/>
        <v>109.09723770000001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113.63723770000001</v>
      </c>
    </row>
    <row r="275" spans="1:28" x14ac:dyDescent="0.2">
      <c r="A275" s="8">
        <f>IFERROR(VLOOKUP(B275,'[1]DADOS (OCULTAR)'!$Q$3:$S$135,3,0),"")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ARTHUR MENDES VILAR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225170</v>
      </c>
      <c r="G275" s="13">
        <f>IF('[1]TCE - ANEXO III - Preencher'!H284="","",'[1]TCE - ANEXO III - Preencher'!H284)</f>
        <v>45352</v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113.3372377</v>
      </c>
      <c r="L275" s="15">
        <f>'[1]TCE - ANEXO III - Preencher'!M284</f>
        <v>4.24</v>
      </c>
      <c r="M275" s="15">
        <f t="shared" si="25"/>
        <v>109.09723770000001</v>
      </c>
      <c r="N275" s="15">
        <f>'[1]TCE - ANEXO III - Preencher'!O284</f>
        <v>5.77</v>
      </c>
      <c r="O275" s="15">
        <f>'[1]TCE - ANEXO III - Preencher'!P284</f>
        <v>1.23</v>
      </c>
      <c r="P275" s="16">
        <f t="shared" si="26"/>
        <v>4.5399999999999991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113.63723770000001</v>
      </c>
    </row>
    <row r="276" spans="1:28" x14ac:dyDescent="0.2">
      <c r="A276" s="8">
        <f>IFERROR(VLOOKUP(B276,'[1]DADOS (OCULTAR)'!$Q$3:$S$135,3,0),"")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ARTHUR MOACIR COSTA SAMPAIO BATINGA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225225</v>
      </c>
      <c r="G276" s="13">
        <f>IF('[1]TCE - ANEXO III - Preencher'!H285="","",'[1]TCE - ANEXO III - Preencher'!H285)</f>
        <v>45352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113.3372377</v>
      </c>
      <c r="L276" s="15">
        <f>'[1]TCE - ANEXO III - Preencher'!M285</f>
        <v>3.53</v>
      </c>
      <c r="M276" s="15">
        <f t="shared" si="25"/>
        <v>109.8072377</v>
      </c>
      <c r="N276" s="15">
        <f>'[1]TCE - ANEXO III - Preencher'!O285</f>
        <v>5.77</v>
      </c>
      <c r="O276" s="15">
        <f>'[1]TCE - ANEXO III - Preencher'!P285</f>
        <v>1.23</v>
      </c>
      <c r="P276" s="16">
        <f t="shared" si="26"/>
        <v>4.5399999999999991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114.34723769999999</v>
      </c>
    </row>
    <row r="277" spans="1:28" x14ac:dyDescent="0.2">
      <c r="A277" s="8">
        <f>IFERROR(VLOOKUP(B277,'[1]DADOS (OCULTAR)'!$Q$3:$S$135,3,0),"")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ARTHUR VINICIUS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45352</v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1653.3100000000002</v>
      </c>
      <c r="Y277" s="15">
        <f>'[1]TCE - ANEXO III - Preencher'!Z286</f>
        <v>0</v>
      </c>
      <c r="Z277" s="16">
        <f t="shared" si="29"/>
        <v>1653.3100000000002</v>
      </c>
      <c r="AA277" s="17" t="str">
        <f>IF('[1]TCE - ANEXO III - Preencher'!AB286="","",'[1]TCE - ANEXO III - Preencher'!AB286)</f>
        <v>PL14434</v>
      </c>
      <c r="AB277" s="15">
        <f t="shared" si="24"/>
        <v>1655.13</v>
      </c>
    </row>
    <row r="278" spans="1:28" x14ac:dyDescent="0.2">
      <c r="A278" s="8">
        <f>IFERROR(VLOOKUP(B278,'[1]DADOS (OCULTAR)'!$Q$3:$S$135,3,0),"")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ATOS DE MACEDO AMARAL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225125</v>
      </c>
      <c r="G278" s="13">
        <f>IF('[1]TCE - ANEXO III - Preencher'!H287="","",'[1]TCE - ANEXO III - Preencher'!H287)</f>
        <v>45352</v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113.3372377</v>
      </c>
      <c r="L278" s="15">
        <f>'[1]TCE - ANEXO III - Preencher'!M287</f>
        <v>4.24</v>
      </c>
      <c r="M278" s="15">
        <f t="shared" si="25"/>
        <v>109.09723770000001</v>
      </c>
      <c r="N278" s="15">
        <f>'[1]TCE - ANEXO III - Preencher'!O287</f>
        <v>5.77</v>
      </c>
      <c r="O278" s="15">
        <f>'[1]TCE - ANEXO III - Preencher'!P287</f>
        <v>1.23</v>
      </c>
      <c r="P278" s="16">
        <f t="shared" si="26"/>
        <v>4.5399999999999991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113.63723770000001</v>
      </c>
    </row>
    <row r="279" spans="1:28" x14ac:dyDescent="0.2">
      <c r="A279" s="8">
        <f>IFERROR(VLOOKUP(B279,'[1]DADOS (OCULTAR)'!$Q$3:$S$135,3,0),"")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AUANE VITORIA MARIA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411005</v>
      </c>
      <c r="G279" s="13">
        <f>IF('[1]TCE - ANEXO III - Preencher'!H288="","",'[1]TCE - ANEXO III - Preencher'!H288)</f>
        <v>45352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403.2</v>
      </c>
      <c r="R279" s="15">
        <f>'[1]TCE - ANEXO III - Preencher'!S288</f>
        <v>39.74</v>
      </c>
      <c r="S279" s="16">
        <f t="shared" si="27"/>
        <v>363.46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365.28</v>
      </c>
    </row>
    <row r="280" spans="1:28" x14ac:dyDescent="0.2">
      <c r="A280" s="8">
        <f>IFERROR(VLOOKUP(B280,'[1]DADOS (OCULTAR)'!$Q$3:$S$135,3,0),"")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AUGUSTA GABRIELA DE LIMA FARIA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411005</v>
      </c>
      <c r="G280" s="13">
        <f>IF('[1]TCE - ANEXO III - Preencher'!H289="","",'[1]TCE - ANEXO III - Preencher'!H289)</f>
        <v>45352</v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1.82</v>
      </c>
      <c r="O280" s="15">
        <f>'[1]TCE - ANEXO III - Preencher'!P289</f>
        <v>0</v>
      </c>
      <c r="P280" s="16">
        <f t="shared" si="26"/>
        <v>1.82</v>
      </c>
      <c r="Q280" s="15">
        <f>'[1]TCE - ANEXO III - Preencher'!R289</f>
        <v>403.2</v>
      </c>
      <c r="R280" s="15">
        <f>'[1]TCE - ANEXO III - Preencher'!S289</f>
        <v>39.74</v>
      </c>
      <c r="S280" s="16">
        <f t="shared" si="27"/>
        <v>363.46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365.28</v>
      </c>
    </row>
    <row r="281" spans="1:28" x14ac:dyDescent="0.2">
      <c r="A281" s="8">
        <f>IFERROR(VLOOKUP(B281,'[1]DADOS (OCULTAR)'!$Q$3:$S$135,3,0),"")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AUGUSTO CESAR AMORIM NUNES MAIA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225225</v>
      </c>
      <c r="G281" s="13">
        <f>IF('[1]TCE - ANEXO III - Preencher'!H290="","",'[1]TCE - ANEXO III - Preencher'!H290)</f>
        <v>45352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113.3372377</v>
      </c>
      <c r="L281" s="15">
        <f>'[1]TCE - ANEXO III - Preencher'!M290</f>
        <v>3.95</v>
      </c>
      <c r="M281" s="15">
        <f t="shared" si="25"/>
        <v>109.3872377</v>
      </c>
      <c r="N281" s="15">
        <f>'[1]TCE - ANEXO III - Preencher'!O290</f>
        <v>5.77</v>
      </c>
      <c r="O281" s="15">
        <f>'[1]TCE - ANEXO III - Preencher'!P290</f>
        <v>1.23</v>
      </c>
      <c r="P281" s="16">
        <f t="shared" si="26"/>
        <v>4.5399999999999991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113.92723770000001</v>
      </c>
    </row>
    <row r="282" spans="1:28" x14ac:dyDescent="0.2">
      <c r="A282" s="8">
        <f>IFERROR(VLOOKUP(B282,'[1]DADOS (OCULTAR)'!$Q$3:$S$135,3,0),"")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AUGUSTO CESAR BARBOSA DOS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45352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113.3372377</v>
      </c>
      <c r="L282" s="15">
        <f>'[1]TCE - ANEXO III - Preencher'!M291</f>
        <v>29.39</v>
      </c>
      <c r="M282" s="15">
        <f t="shared" si="25"/>
        <v>83.947237700000002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1653.3100000000002</v>
      </c>
      <c r="Y282" s="15">
        <f>'[1]TCE - ANEXO III - Preencher'!Z291</f>
        <v>0</v>
      </c>
      <c r="Z282" s="16">
        <f t="shared" si="29"/>
        <v>1653.3100000000002</v>
      </c>
      <c r="AA282" s="17" t="str">
        <f>IF('[1]TCE - ANEXO III - Preencher'!AB291="","",'[1]TCE - ANEXO III - Preencher'!AB291)</f>
        <v>PL14434</v>
      </c>
      <c r="AB282" s="15">
        <f t="shared" si="24"/>
        <v>1739.0772377000001</v>
      </c>
    </row>
    <row r="283" spans="1:28" x14ac:dyDescent="0.2">
      <c r="A283" s="8">
        <f>IFERROR(VLOOKUP(B283,'[1]DADOS (OCULTAR)'!$Q$3:$S$135,3,0),"")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AUGUSTO CEZAR DAL CHIAVON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225124</v>
      </c>
      <c r="G283" s="13">
        <f>IF('[1]TCE - ANEXO III - Preencher'!H292="","",'[1]TCE - ANEXO III - Preencher'!H292)</f>
        <v>45352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113.3372377</v>
      </c>
      <c r="L283" s="15">
        <f>'[1]TCE - ANEXO III - Preencher'!M292</f>
        <v>4.24</v>
      </c>
      <c r="M283" s="15">
        <f t="shared" si="25"/>
        <v>109.09723770000001</v>
      </c>
      <c r="N283" s="15">
        <f>'[1]TCE - ANEXO III - Preencher'!O292</f>
        <v>5.77</v>
      </c>
      <c r="O283" s="15">
        <f>'[1]TCE - ANEXO III - Preencher'!P292</f>
        <v>1.23</v>
      </c>
      <c r="P283" s="16">
        <f t="shared" si="26"/>
        <v>4.5399999999999991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113.63723770000001</v>
      </c>
    </row>
    <row r="284" spans="1:28" x14ac:dyDescent="0.2">
      <c r="A284" s="8">
        <f>IFERROR(VLOOKUP(B284,'[1]DADOS (OCULTAR)'!$Q$3:$S$135,3,0),"")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AUREA NUNES DE OLIVEIRA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223505</v>
      </c>
      <c r="G284" s="13">
        <f>IF('[1]TCE - ANEXO III - Preencher'!H293="","",'[1]TCE - ANEXO III - Preencher'!H293)</f>
        <v>45352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113.3372377</v>
      </c>
      <c r="L284" s="15">
        <f>'[1]TCE - ANEXO III - Preencher'!M293</f>
        <v>3.7</v>
      </c>
      <c r="M284" s="15">
        <f t="shared" si="25"/>
        <v>109.6372377</v>
      </c>
      <c r="N284" s="15">
        <f>'[1]TCE - ANEXO III - Preencher'!O293</f>
        <v>1.35</v>
      </c>
      <c r="O284" s="15">
        <f>'[1]TCE - ANEXO III - Preencher'!P293</f>
        <v>0</v>
      </c>
      <c r="P284" s="16">
        <f t="shared" si="26"/>
        <v>1.35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972.42</v>
      </c>
      <c r="Y284" s="15">
        <f>'[1]TCE - ANEXO III - Preencher'!Z293</f>
        <v>0</v>
      </c>
      <c r="Z284" s="16">
        <f t="shared" si="29"/>
        <v>972.42</v>
      </c>
      <c r="AA284" s="17" t="str">
        <f>IF('[1]TCE - ANEXO III - Preencher'!AB293="","",'[1]TCE - ANEXO III - Preencher'!AB293)</f>
        <v>PL14434</v>
      </c>
      <c r="AB284" s="15">
        <f t="shared" si="24"/>
        <v>1083.4072377</v>
      </c>
    </row>
    <row r="285" spans="1:28" x14ac:dyDescent="0.2">
      <c r="A285" s="8">
        <f>IFERROR(VLOOKUP(B285,'[1]DADOS (OCULTAR)'!$Q$3:$S$135,3,0),"")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AURENIR DE LIMA MOTA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45352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1.82</v>
      </c>
    </row>
    <row r="286" spans="1:28" x14ac:dyDescent="0.2">
      <c r="A286" s="8">
        <f>IFERROR(VLOOKUP(B286,'[1]DADOS (OCULTAR)'!$Q$3:$S$135,3,0),"")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AVANIR JULIO DOS SANTOS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45352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113.3372377</v>
      </c>
      <c r="L286" s="15">
        <f>'[1]TCE - ANEXO III - Preencher'!M295</f>
        <v>28.41</v>
      </c>
      <c r="M286" s="15">
        <f t="shared" si="25"/>
        <v>84.927237700000006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1653.3100000000002</v>
      </c>
      <c r="Y286" s="15">
        <f>'[1]TCE - ANEXO III - Preencher'!Z295</f>
        <v>0</v>
      </c>
      <c r="Z286" s="16">
        <f t="shared" si="29"/>
        <v>1653.3100000000002</v>
      </c>
      <c r="AA286" s="17" t="str">
        <f>IF('[1]TCE - ANEXO III - Preencher'!AB295="","",'[1]TCE - ANEXO III - Preencher'!AB295)</f>
        <v>PL14434</v>
      </c>
      <c r="AB286" s="15">
        <f t="shared" si="24"/>
        <v>1740.0572377000001</v>
      </c>
    </row>
    <row r="287" spans="1:28" x14ac:dyDescent="0.2">
      <c r="A287" s="8">
        <f>IFERROR(VLOOKUP(B287,'[1]DADOS (OCULTAR)'!$Q$3:$S$135,3,0),"")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AWANA LARISSA LOPES DE MELO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45352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113.3372377</v>
      </c>
      <c r="L287" s="15">
        <f>'[1]TCE - ANEXO III - Preencher'!M296</f>
        <v>29.39</v>
      </c>
      <c r="M287" s="15">
        <f t="shared" si="25"/>
        <v>83.947237700000002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77.55</v>
      </c>
      <c r="U287" s="15">
        <f>'[1]TCE - ANEXO III - Preencher'!V296</f>
        <v>0</v>
      </c>
      <c r="V287" s="16">
        <f t="shared" si="28"/>
        <v>77.55</v>
      </c>
      <c r="W287" s="17" t="str">
        <f>IF('[1]TCE - ANEXO III - Preencher'!X296="","",'[1]TCE - ANEXO III - Preencher'!X296)</f>
        <v>AUX. CRECHE I</v>
      </c>
      <c r="X287" s="15">
        <f>'[1]TCE - ANEXO III - Preencher'!Y296</f>
        <v>1653.3100000000002</v>
      </c>
      <c r="Y287" s="15">
        <f>'[1]TCE - ANEXO III - Preencher'!Z296</f>
        <v>0</v>
      </c>
      <c r="Z287" s="16">
        <f t="shared" si="29"/>
        <v>1653.3100000000002</v>
      </c>
      <c r="AA287" s="17" t="str">
        <f>IF('[1]TCE - ANEXO III - Preencher'!AB296="","",'[1]TCE - ANEXO III - Preencher'!AB296)</f>
        <v>PL14434</v>
      </c>
      <c r="AB287" s="15">
        <f t="shared" si="24"/>
        <v>1816.6272377000003</v>
      </c>
    </row>
    <row r="288" spans="1:28" x14ac:dyDescent="0.2">
      <c r="A288" s="8">
        <f>IFERROR(VLOOKUP(B288,'[1]DADOS (OCULTAR)'!$Q$3:$S$135,3,0),"")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AYALI IANNE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223505</v>
      </c>
      <c r="G288" s="13">
        <f>IF('[1]TCE - ANEXO III - Preencher'!H297="","",'[1]TCE - ANEXO III - Preencher'!H297)</f>
        <v>45352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113.3372377</v>
      </c>
      <c r="L288" s="15">
        <f>'[1]TCE - ANEXO III - Preencher'!M297</f>
        <v>4.1100000000000003</v>
      </c>
      <c r="M288" s="15">
        <f t="shared" si="25"/>
        <v>109.2272377</v>
      </c>
      <c r="N288" s="15">
        <f>'[1]TCE - ANEXO III - Preencher'!O297</f>
        <v>1.35</v>
      </c>
      <c r="O288" s="15">
        <f>'[1]TCE - ANEXO III - Preencher'!P297</f>
        <v>0</v>
      </c>
      <c r="P288" s="16">
        <f t="shared" si="26"/>
        <v>1.35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972.42</v>
      </c>
      <c r="Y288" s="15">
        <f>'[1]TCE - ANEXO III - Preencher'!Z297</f>
        <v>0</v>
      </c>
      <c r="Z288" s="16">
        <f t="shared" si="29"/>
        <v>972.42</v>
      </c>
      <c r="AA288" s="17" t="str">
        <f>IF('[1]TCE - ANEXO III - Preencher'!AB297="","",'[1]TCE - ANEXO III - Preencher'!AB297)</f>
        <v>PL14434</v>
      </c>
      <c r="AB288" s="15">
        <f t="shared" si="24"/>
        <v>1082.9972376999999</v>
      </c>
    </row>
    <row r="289" spans="1:28" x14ac:dyDescent="0.2">
      <c r="A289" s="8">
        <f>IFERROR(VLOOKUP(B289,'[1]DADOS (OCULTAR)'!$Q$3:$S$135,3,0),"")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AYALLA INGRID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45352</v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113.3372377</v>
      </c>
      <c r="L289" s="15">
        <f>'[1]TCE - ANEXO III - Preencher'!M298</f>
        <v>29.39</v>
      </c>
      <c r="M289" s="15">
        <f t="shared" si="25"/>
        <v>83.947237700000002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1653.3100000000002</v>
      </c>
      <c r="Y289" s="15">
        <f>'[1]TCE - ANEXO III - Preencher'!Z298</f>
        <v>0</v>
      </c>
      <c r="Z289" s="16">
        <f t="shared" si="29"/>
        <v>1653.3100000000002</v>
      </c>
      <c r="AA289" s="17" t="str">
        <f>IF('[1]TCE - ANEXO III - Preencher'!AB298="","",'[1]TCE - ANEXO III - Preencher'!AB298)</f>
        <v>PL14434</v>
      </c>
      <c r="AB289" s="15">
        <f t="shared" si="24"/>
        <v>1739.0772377000001</v>
      </c>
    </row>
    <row r="290" spans="1:28" x14ac:dyDescent="0.2">
      <c r="A290" s="8">
        <f>IFERROR(VLOOKUP(B290,'[1]DADOS (OCULTAR)'!$Q$3:$S$135,3,0),"")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AYANNE AUGUSTA GOMES VIEIRA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45352</v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113.3372377</v>
      </c>
      <c r="L290" s="15">
        <f>'[1]TCE - ANEXO III - Preencher'!M299</f>
        <v>26.45</v>
      </c>
      <c r="M290" s="15">
        <f t="shared" si="25"/>
        <v>86.8872377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1653.3100000000002</v>
      </c>
      <c r="Y290" s="15">
        <f>'[1]TCE - ANEXO III - Preencher'!Z299</f>
        <v>0</v>
      </c>
      <c r="Z290" s="16">
        <f t="shared" si="29"/>
        <v>1653.3100000000002</v>
      </c>
      <c r="AA290" s="17" t="str">
        <f>IF('[1]TCE - ANEXO III - Preencher'!AB299="","",'[1]TCE - ANEXO III - Preencher'!AB299)</f>
        <v>PL14434</v>
      </c>
      <c r="AB290" s="15">
        <f t="shared" si="24"/>
        <v>1742.0172377000001</v>
      </c>
    </row>
    <row r="291" spans="1:28" x14ac:dyDescent="0.2">
      <c r="A291" s="8">
        <f>IFERROR(VLOOKUP(B291,'[1]DADOS (OCULTAR)'!$Q$3:$S$135,3,0),"")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AYRON BLAYAN ALEFF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517410</v>
      </c>
      <c r="G291" s="13">
        <f>IF('[1]TCE - ANEXO III - Preencher'!H300="","",'[1]TCE - ANEXO III - Preencher'!H300)</f>
        <v>45352</v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113.3372377</v>
      </c>
      <c r="L291" s="15">
        <f>'[1]TCE - ANEXO III - Preencher'!M300</f>
        <v>28.24</v>
      </c>
      <c r="M291" s="15">
        <f t="shared" si="25"/>
        <v>85.097237700000008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86.917237700000001</v>
      </c>
    </row>
    <row r="292" spans="1:28" x14ac:dyDescent="0.2">
      <c r="A292" s="8">
        <f>IFERROR(VLOOKUP(B292,'[1]DADOS (OCULTAR)'!$Q$3:$S$135,3,0),"")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BARBARA DA SILVA SANTOS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322405</v>
      </c>
      <c r="G292" s="13">
        <f>IF('[1]TCE - ANEXO III - Preencher'!H301="","",'[1]TCE - ANEXO III - Preencher'!H301)</f>
        <v>45352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113.3372377</v>
      </c>
      <c r="L292" s="15">
        <f>'[1]TCE - ANEXO III - Preencher'!M301</f>
        <v>33.76</v>
      </c>
      <c r="M292" s="15">
        <f t="shared" si="25"/>
        <v>79.577237700000012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81.397237700000005</v>
      </c>
    </row>
    <row r="293" spans="1:28" x14ac:dyDescent="0.2">
      <c r="A293" s="8">
        <f>IFERROR(VLOOKUP(B293,'[1]DADOS (OCULTAR)'!$Q$3:$S$135,3,0),"")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BARBARA DO VALE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45352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1.82</v>
      </c>
      <c r="O293" s="15">
        <f>'[1]TCE - ANEXO III - Preencher'!P302</f>
        <v>0</v>
      </c>
      <c r="P293" s="16">
        <f t="shared" si="26"/>
        <v>1.82</v>
      </c>
      <c r="Q293" s="15">
        <f>'[1]TCE - ANEXO III - Preencher'!R302</f>
        <v>201.6</v>
      </c>
      <c r="R293" s="15">
        <f>'[1]TCE - ANEXO III - Preencher'!S302</f>
        <v>88.17</v>
      </c>
      <c r="S293" s="16">
        <f t="shared" si="27"/>
        <v>113.42999999999999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1653.3100000000002</v>
      </c>
      <c r="Y293" s="15">
        <f>'[1]TCE - ANEXO III - Preencher'!Z302</f>
        <v>0</v>
      </c>
      <c r="Z293" s="16">
        <f t="shared" si="29"/>
        <v>1653.3100000000002</v>
      </c>
      <c r="AA293" s="17" t="str">
        <f>IF('[1]TCE - ANEXO III - Preencher'!AB302="","",'[1]TCE - ANEXO III - Preencher'!AB302)</f>
        <v>PL14434</v>
      </c>
      <c r="AB293" s="15">
        <f t="shared" si="24"/>
        <v>1768.5600000000002</v>
      </c>
    </row>
    <row r="294" spans="1:28" x14ac:dyDescent="0.2">
      <c r="A294" s="8">
        <f>IFERROR(VLOOKUP(B294,'[1]DADOS (OCULTAR)'!$Q$3:$S$135,3,0),"")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BARBARA FLOQUETE SABINO DOS SANTOS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514320</v>
      </c>
      <c r="G294" s="13">
        <f>IF('[1]TCE - ANEXO III - Preencher'!H303="","",'[1]TCE - ANEXO III - Preencher'!H303)</f>
        <v>45352</v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113.3372377</v>
      </c>
      <c r="L294" s="15">
        <f>'[1]TCE - ANEXO III - Preencher'!M303</f>
        <v>26.36</v>
      </c>
      <c r="M294" s="15">
        <f t="shared" si="25"/>
        <v>86.977237700000003</v>
      </c>
      <c r="N294" s="15">
        <f>'[1]TCE - ANEXO III - Preencher'!O303</f>
        <v>1.82</v>
      </c>
      <c r="O294" s="15">
        <f>'[1]TCE - ANEXO III - Preencher'!P303</f>
        <v>0</v>
      </c>
      <c r="P294" s="16">
        <f t="shared" si="26"/>
        <v>1.82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88.797237699999997</v>
      </c>
    </row>
    <row r="295" spans="1:28" x14ac:dyDescent="0.2">
      <c r="A295" s="8">
        <f>IFERROR(VLOOKUP(B295,'[1]DADOS (OCULTAR)'!$Q$3:$S$135,3,0),"")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BARBARA FREIRE DE FRANCA SANTANA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45352</v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113.3372377</v>
      </c>
      <c r="L295" s="15">
        <f>'[1]TCE - ANEXO III - Preencher'!M304</f>
        <v>4.1100000000000003</v>
      </c>
      <c r="M295" s="15">
        <f t="shared" si="25"/>
        <v>109.2272377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240.52</v>
      </c>
      <c r="U295" s="15">
        <f>'[1]TCE - ANEXO III - Preencher'!V304</f>
        <v>0</v>
      </c>
      <c r="V295" s="16">
        <f t="shared" si="28"/>
        <v>240.52</v>
      </c>
      <c r="W295" s="17" t="str">
        <f>IF('[1]TCE - ANEXO III - Preencher'!X304="","",'[1]TCE - ANEXO III - Preencher'!X304)</f>
        <v>AUX. CRECHE I, AUX.CRECHE II</v>
      </c>
      <c r="X295" s="15">
        <f>'[1]TCE - ANEXO III - Preencher'!Y304</f>
        <v>972.42</v>
      </c>
      <c r="Y295" s="15">
        <f>'[1]TCE - ANEXO III - Preencher'!Z304</f>
        <v>0</v>
      </c>
      <c r="Z295" s="16">
        <f t="shared" si="29"/>
        <v>972.42</v>
      </c>
      <c r="AA295" s="17" t="str">
        <f>IF('[1]TCE - ANEXO III - Preencher'!AB304="","",'[1]TCE - ANEXO III - Preencher'!AB304)</f>
        <v>PL14434</v>
      </c>
      <c r="AB295" s="15">
        <f t="shared" si="24"/>
        <v>1323.5172376999999</v>
      </c>
    </row>
    <row r="296" spans="1:28" x14ac:dyDescent="0.2">
      <c r="A296" s="8">
        <f>IFERROR(VLOOKUP(B296,'[1]DADOS (OCULTAR)'!$Q$3:$S$135,3,0),"")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BARBARA GABRIELA PINTO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223505</v>
      </c>
      <c r="G296" s="13">
        <f>IF('[1]TCE - ANEXO III - Preencher'!H305="","",'[1]TCE - ANEXO III - Preencher'!H305)</f>
        <v>45352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113.3372377</v>
      </c>
      <c r="L296" s="15">
        <f>'[1]TCE - ANEXO III - Preencher'!M305</f>
        <v>1.34</v>
      </c>
      <c r="M296" s="15">
        <f t="shared" si="25"/>
        <v>111.9972377</v>
      </c>
      <c r="N296" s="15">
        <f>'[1]TCE - ANEXO III - Preencher'!O305</f>
        <v>1.35</v>
      </c>
      <c r="O296" s="15">
        <f>'[1]TCE - ANEXO III - Preencher'!P305</f>
        <v>0</v>
      </c>
      <c r="P296" s="16">
        <f t="shared" si="26"/>
        <v>1.35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113.34723769999999</v>
      </c>
    </row>
    <row r="297" spans="1:28" x14ac:dyDescent="0.2">
      <c r="A297" s="8">
        <f>IFERROR(VLOOKUP(B297,'[1]DADOS (OCULTAR)'!$Q$3:$S$135,3,0),"")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BEATRIZ FRANCA RUMAO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45352</v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113.3372377</v>
      </c>
      <c r="L297" s="15">
        <f>'[1]TCE - ANEXO III - Preencher'!M306</f>
        <v>28.41</v>
      </c>
      <c r="M297" s="15">
        <f t="shared" si="25"/>
        <v>84.927237700000006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153.6</v>
      </c>
      <c r="R297" s="15">
        <f>'[1]TCE - ANEXO III - Preencher'!S306</f>
        <v>88.17</v>
      </c>
      <c r="S297" s="16">
        <f t="shared" si="27"/>
        <v>65.429999999999993</v>
      </c>
      <c r="T297" s="15">
        <f>'[1]TCE - ANEXO III - Preencher'!U306</f>
        <v>77.55</v>
      </c>
      <c r="U297" s="15">
        <f>'[1]TCE - ANEXO III - Preencher'!V306</f>
        <v>0</v>
      </c>
      <c r="V297" s="16">
        <f t="shared" si="28"/>
        <v>77.55</v>
      </c>
      <c r="W297" s="17" t="str">
        <f>IF('[1]TCE - ANEXO III - Preencher'!X306="","",'[1]TCE - ANEXO III - Preencher'!X306)</f>
        <v>AUX. CRECHE I</v>
      </c>
      <c r="X297" s="15">
        <f>'[1]TCE - ANEXO III - Preencher'!Y306</f>
        <v>1653.3100000000002</v>
      </c>
      <c r="Y297" s="15">
        <f>'[1]TCE - ANEXO III - Preencher'!Z306</f>
        <v>0</v>
      </c>
      <c r="Z297" s="16">
        <f t="shared" si="29"/>
        <v>1653.3100000000002</v>
      </c>
      <c r="AA297" s="17" t="str">
        <f>IF('[1]TCE - ANEXO III - Preencher'!AB306="","",'[1]TCE - ANEXO III - Preencher'!AB306)</f>
        <v>PL14434</v>
      </c>
      <c r="AB297" s="15">
        <f t="shared" si="24"/>
        <v>1883.0372377000001</v>
      </c>
    </row>
    <row r="298" spans="1:28" x14ac:dyDescent="0.2">
      <c r="A298" s="8">
        <f>IFERROR(VLOOKUP(B298,'[1]DADOS (OCULTAR)'!$Q$3:$S$135,3,0),"")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BEATRIZ MARIA DA SILVA LINS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45352</v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1.82</v>
      </c>
    </row>
    <row r="299" spans="1:28" x14ac:dyDescent="0.2">
      <c r="A299" s="8">
        <f>IFERROR(VLOOKUP(B299,'[1]DADOS (OCULTAR)'!$Q$3:$S$135,3,0),"")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BEATRIZ PRISCILA DEODATO FERREIRA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223505</v>
      </c>
      <c r="G299" s="13">
        <f>IF('[1]TCE - ANEXO III - Preencher'!H308="","",'[1]TCE - ANEXO III - Preencher'!H308)</f>
        <v>45352</v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113.3372377</v>
      </c>
      <c r="L299" s="15">
        <f>'[1]TCE - ANEXO III - Preencher'!M308</f>
        <v>3.97</v>
      </c>
      <c r="M299" s="15">
        <f t="shared" si="25"/>
        <v>109.3672377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120.26</v>
      </c>
      <c r="U299" s="15">
        <f>'[1]TCE - ANEXO III - Preencher'!V308</f>
        <v>0</v>
      </c>
      <c r="V299" s="16">
        <f t="shared" si="28"/>
        <v>120.26</v>
      </c>
      <c r="W299" s="17" t="str">
        <f>IF('[1]TCE - ANEXO III - Preencher'!X308="","",'[1]TCE - ANEXO III - Preencher'!X308)</f>
        <v>AUX. CRECHE I</v>
      </c>
      <c r="X299" s="15">
        <f>'[1]TCE - ANEXO III - Preencher'!Y308</f>
        <v>972.42</v>
      </c>
      <c r="Y299" s="15">
        <f>'[1]TCE - ANEXO III - Preencher'!Z308</f>
        <v>0</v>
      </c>
      <c r="Z299" s="16">
        <f t="shared" si="29"/>
        <v>972.42</v>
      </c>
      <c r="AA299" s="17" t="str">
        <f>IF('[1]TCE - ANEXO III - Preencher'!AB308="","",'[1]TCE - ANEXO III - Preencher'!AB308)</f>
        <v>PL14434</v>
      </c>
      <c r="AB299" s="15">
        <f t="shared" si="24"/>
        <v>1203.3972377</v>
      </c>
    </row>
    <row r="300" spans="1:28" x14ac:dyDescent="0.2">
      <c r="A300" s="8">
        <f>IFERROR(VLOOKUP(B300,'[1]DADOS (OCULTAR)'!$Q$3:$S$135,3,0),"")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BERIVANIA DA SILVA NASCIMENTO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45352</v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113.3372377</v>
      </c>
      <c r="L300" s="15">
        <f>'[1]TCE - ANEXO III - Preencher'!M309</f>
        <v>29.39</v>
      </c>
      <c r="M300" s="15">
        <f t="shared" si="25"/>
        <v>83.947237700000002</v>
      </c>
      <c r="N300" s="15">
        <f>'[1]TCE - ANEXO III - Preencher'!O309</f>
        <v>1.82</v>
      </c>
      <c r="O300" s="15">
        <f>'[1]TCE - ANEXO III - Preencher'!P309</f>
        <v>0</v>
      </c>
      <c r="P300" s="16">
        <f t="shared" si="26"/>
        <v>1.82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1653.3100000000002</v>
      </c>
      <c r="Y300" s="15">
        <f>'[1]TCE - ANEXO III - Preencher'!Z309</f>
        <v>0</v>
      </c>
      <c r="Z300" s="16">
        <f t="shared" si="29"/>
        <v>1653.3100000000002</v>
      </c>
      <c r="AA300" s="17" t="str">
        <f>IF('[1]TCE - ANEXO III - Preencher'!AB309="","",'[1]TCE - ANEXO III - Preencher'!AB309)</f>
        <v>PL14434</v>
      </c>
      <c r="AB300" s="15">
        <f t="shared" si="24"/>
        <v>1739.0772377000001</v>
      </c>
    </row>
    <row r="301" spans="1:28" x14ac:dyDescent="0.2">
      <c r="A301" s="8">
        <f>IFERROR(VLOOKUP(B301,'[1]DADOS (OCULTAR)'!$Q$3:$S$135,3,0),"")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BIANCA BIANO DE LIMA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223405</v>
      </c>
      <c r="G301" s="13">
        <f>IF('[1]TCE - ANEXO III - Preencher'!H310="","",'[1]TCE - ANEXO III - Preencher'!H310)</f>
        <v>45352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113.3372377</v>
      </c>
      <c r="L301" s="15">
        <f>'[1]TCE - ANEXO III - Preencher'!M310</f>
        <v>19.43</v>
      </c>
      <c r="M301" s="15">
        <f t="shared" si="25"/>
        <v>93.907237699999996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95.727237699999989</v>
      </c>
    </row>
    <row r="302" spans="1:28" x14ac:dyDescent="0.2">
      <c r="A302" s="8">
        <f>IFERROR(VLOOKUP(B302,'[1]DADOS (OCULTAR)'!$Q$3:$S$135,3,0),"")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BIANCA DANIELLE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223505</v>
      </c>
      <c r="G302" s="13">
        <f>IF('[1]TCE - ANEXO III - Preencher'!H311="","",'[1]TCE - ANEXO III - Preencher'!H311)</f>
        <v>45352</v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113.3372377</v>
      </c>
      <c r="L302" s="15">
        <f>'[1]TCE - ANEXO III - Preencher'!M311</f>
        <v>3.83</v>
      </c>
      <c r="M302" s="15">
        <f t="shared" si="25"/>
        <v>109.5072377</v>
      </c>
      <c r="N302" s="15">
        <f>'[1]TCE - ANEXO III - Preencher'!O311</f>
        <v>1.35</v>
      </c>
      <c r="O302" s="15">
        <f>'[1]TCE - ANEXO III - Preencher'!P311</f>
        <v>0</v>
      </c>
      <c r="P302" s="16">
        <f t="shared" si="26"/>
        <v>1.35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972.42</v>
      </c>
      <c r="Y302" s="15">
        <f>'[1]TCE - ANEXO III - Preencher'!Z311</f>
        <v>0</v>
      </c>
      <c r="Z302" s="16">
        <f t="shared" si="29"/>
        <v>972.42</v>
      </c>
      <c r="AA302" s="17" t="str">
        <f>IF('[1]TCE - ANEXO III - Preencher'!AB311="","",'[1]TCE - ANEXO III - Preencher'!AB311)</f>
        <v>PL14434</v>
      </c>
      <c r="AB302" s="15">
        <f t="shared" si="24"/>
        <v>1083.2772376999999</v>
      </c>
    </row>
    <row r="303" spans="1:28" x14ac:dyDescent="0.2">
      <c r="A303" s="8">
        <f>IFERROR(VLOOKUP(B303,'[1]DADOS (OCULTAR)'!$Q$3:$S$135,3,0),"")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BIANCA DE ARAUJO CORDEIRO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45352</v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113.3372377</v>
      </c>
      <c r="L303" s="15">
        <f>'[1]TCE - ANEXO III - Preencher'!M312</f>
        <v>3.09</v>
      </c>
      <c r="M303" s="15">
        <f t="shared" si="25"/>
        <v>110.2472377</v>
      </c>
      <c r="N303" s="15">
        <f>'[1]TCE - ANEXO III - Preencher'!O312</f>
        <v>1.35</v>
      </c>
      <c r="O303" s="15">
        <f>'[1]TCE - ANEXO III - Preencher'!P312</f>
        <v>0</v>
      </c>
      <c r="P303" s="16">
        <f t="shared" si="26"/>
        <v>1.35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1597.24</v>
      </c>
      <c r="Y303" s="15">
        <f>'[1]TCE - ANEXO III - Preencher'!Z312</f>
        <v>0</v>
      </c>
      <c r="Z303" s="16">
        <f t="shared" si="29"/>
        <v>1597.24</v>
      </c>
      <c r="AA303" s="17" t="str">
        <f>IF('[1]TCE - ANEXO III - Preencher'!AB312="","",'[1]TCE - ANEXO III - Preencher'!AB312)</f>
        <v>PL14434</v>
      </c>
      <c r="AB303" s="15">
        <f t="shared" si="24"/>
        <v>1708.8372377000001</v>
      </c>
    </row>
    <row r="304" spans="1:28" x14ac:dyDescent="0.2">
      <c r="A304" s="8">
        <f>IFERROR(VLOOKUP(B304,'[1]DADOS (OCULTAR)'!$Q$3:$S$135,3,0),"")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BIANCA RAFAEL AMANCIO DA SILVA MOURA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223505</v>
      </c>
      <c r="G304" s="13">
        <f>IF('[1]TCE - ANEXO III - Preencher'!H313="","",'[1]TCE - ANEXO III - Preencher'!H313)</f>
        <v>45352</v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113.3372377</v>
      </c>
      <c r="L304" s="15">
        <f>'[1]TCE - ANEXO III - Preencher'!M313</f>
        <v>4.1100000000000003</v>
      </c>
      <c r="M304" s="15">
        <f t="shared" si="25"/>
        <v>109.2272377</v>
      </c>
      <c r="N304" s="15">
        <f>'[1]TCE - ANEXO III - Preencher'!O313</f>
        <v>1.35</v>
      </c>
      <c r="O304" s="15">
        <f>'[1]TCE - ANEXO III - Preencher'!P313</f>
        <v>0</v>
      </c>
      <c r="P304" s="16">
        <f t="shared" si="26"/>
        <v>1.35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120.26</v>
      </c>
      <c r="U304" s="15">
        <f>'[1]TCE - ANEXO III - Preencher'!V313</f>
        <v>0</v>
      </c>
      <c r="V304" s="16">
        <f t="shared" si="28"/>
        <v>120.26</v>
      </c>
      <c r="W304" s="17" t="str">
        <f>IF('[1]TCE - ANEXO III - Preencher'!X313="","",'[1]TCE - ANEXO III - Preencher'!X313)</f>
        <v>AUX. CRECHE I</v>
      </c>
      <c r="X304" s="15">
        <f>'[1]TCE - ANEXO III - Preencher'!Y313</f>
        <v>972.42</v>
      </c>
      <c r="Y304" s="15">
        <f>'[1]TCE - ANEXO III - Preencher'!Z313</f>
        <v>0</v>
      </c>
      <c r="Z304" s="16">
        <f t="shared" si="29"/>
        <v>972.42</v>
      </c>
      <c r="AA304" s="17" t="str">
        <f>IF('[1]TCE - ANEXO III - Preencher'!AB313="","",'[1]TCE - ANEXO III - Preencher'!AB313)</f>
        <v>PL14434</v>
      </c>
      <c r="AB304" s="15">
        <f t="shared" si="24"/>
        <v>1203.2572376999999</v>
      </c>
    </row>
    <row r="305" spans="1:28" x14ac:dyDescent="0.2">
      <c r="A305" s="8">
        <f>IFERROR(VLOOKUP(B305,'[1]DADOS (OCULTAR)'!$Q$3:$S$135,3,0),"")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BIANCA SAMPAIO TAVARES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225170</v>
      </c>
      <c r="G305" s="13">
        <f>IF('[1]TCE - ANEXO III - Preencher'!H314="","",'[1]TCE - ANEXO III - Preencher'!H314)</f>
        <v>45352</v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113.3372377</v>
      </c>
      <c r="L305" s="15">
        <f>'[1]TCE - ANEXO III - Preencher'!M314</f>
        <v>4.24</v>
      </c>
      <c r="M305" s="15">
        <f t="shared" si="25"/>
        <v>109.09723770000001</v>
      </c>
      <c r="N305" s="15">
        <f>'[1]TCE - ANEXO III - Preencher'!O314</f>
        <v>5.77</v>
      </c>
      <c r="O305" s="15">
        <f>'[1]TCE - ANEXO III - Preencher'!P314</f>
        <v>1.23</v>
      </c>
      <c r="P305" s="16">
        <f t="shared" si="26"/>
        <v>4.5399999999999991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113.63723770000001</v>
      </c>
    </row>
    <row r="306" spans="1:28" x14ac:dyDescent="0.2">
      <c r="A306" s="8">
        <f>IFERROR(VLOOKUP(B306,'[1]DADOS (OCULTAR)'!$Q$3:$S$135,3,0),"")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BRENDA JAMBO LINS BARBOSA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225225</v>
      </c>
      <c r="G306" s="13">
        <f>IF('[1]TCE - ANEXO III - Preencher'!H315="","",'[1]TCE - ANEXO III - Preencher'!H315)</f>
        <v>45352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113.3372377</v>
      </c>
      <c r="L306" s="15">
        <f>'[1]TCE - ANEXO III - Preencher'!M315</f>
        <v>4.24</v>
      </c>
      <c r="M306" s="15">
        <f t="shared" si="25"/>
        <v>109.09723770000001</v>
      </c>
      <c r="N306" s="15">
        <f>'[1]TCE - ANEXO III - Preencher'!O315</f>
        <v>5.77</v>
      </c>
      <c r="O306" s="15">
        <f>'[1]TCE - ANEXO III - Preencher'!P315</f>
        <v>1.23</v>
      </c>
      <c r="P306" s="16">
        <f t="shared" si="26"/>
        <v>4.5399999999999991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113.63723770000001</v>
      </c>
    </row>
    <row r="307" spans="1:28" x14ac:dyDescent="0.2">
      <c r="A307" s="8">
        <f>IFERROR(VLOOKUP(B307,'[1]DADOS (OCULTAR)'!$Q$3:$S$135,3,0),"")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BRENDA STEFANNY BATISTA NEVES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413110</v>
      </c>
      <c r="G307" s="13">
        <f>IF('[1]TCE - ANEXO III - Preencher'!H316="","",'[1]TCE - ANEXO III - Preencher'!H316)</f>
        <v>45352</v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1.82</v>
      </c>
    </row>
    <row r="308" spans="1:28" x14ac:dyDescent="0.2">
      <c r="A308" s="8">
        <f>IFERROR(VLOOKUP(B308,'[1]DADOS (OCULTAR)'!$Q$3:$S$135,3,0),"")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BRENDHA STEPHANIE SILVA FARIAS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322205</v>
      </c>
      <c r="G308" s="13">
        <f>IF('[1]TCE - ANEXO III - Preencher'!H317="","",'[1]TCE - ANEXO III - Preencher'!H317)</f>
        <v>45352</v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113.3372377</v>
      </c>
      <c r="L308" s="15">
        <f>'[1]TCE - ANEXO III - Preencher'!M317</f>
        <v>28.41</v>
      </c>
      <c r="M308" s="15">
        <f t="shared" si="25"/>
        <v>84.927237700000006</v>
      </c>
      <c r="N308" s="15">
        <f>'[1]TCE - ANEXO III - Preencher'!O317</f>
        <v>1.82</v>
      </c>
      <c r="O308" s="15">
        <f>'[1]TCE - ANEXO III - Preencher'!P317</f>
        <v>0</v>
      </c>
      <c r="P308" s="16">
        <f t="shared" si="26"/>
        <v>1.82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1653.3100000000002</v>
      </c>
      <c r="Y308" s="15">
        <f>'[1]TCE - ANEXO III - Preencher'!Z317</f>
        <v>0</v>
      </c>
      <c r="Z308" s="16">
        <f t="shared" si="29"/>
        <v>1653.3100000000002</v>
      </c>
      <c r="AA308" s="17" t="str">
        <f>IF('[1]TCE - ANEXO III - Preencher'!AB317="","",'[1]TCE - ANEXO III - Preencher'!AB317)</f>
        <v>PL14434</v>
      </c>
      <c r="AB308" s="15">
        <f t="shared" si="24"/>
        <v>1740.0572377000001</v>
      </c>
    </row>
    <row r="309" spans="1:28" x14ac:dyDescent="0.2">
      <c r="A309" s="8">
        <f>IFERROR(VLOOKUP(B309,'[1]DADOS (OCULTAR)'!$Q$3:$S$135,3,0),"")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BRENO MUNIZ TASHIRO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225150</v>
      </c>
      <c r="G309" s="13">
        <f>IF('[1]TCE - ANEXO III - Preencher'!H318="","",'[1]TCE - ANEXO III - Preencher'!H318)</f>
        <v>45352</v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113.3372377</v>
      </c>
      <c r="L309" s="15">
        <f>'[1]TCE - ANEXO III - Preencher'!M318</f>
        <v>4.24</v>
      </c>
      <c r="M309" s="15">
        <f t="shared" si="25"/>
        <v>109.09723770000001</v>
      </c>
      <c r="N309" s="15">
        <f>'[1]TCE - ANEXO III - Preencher'!O318</f>
        <v>5.77</v>
      </c>
      <c r="O309" s="15">
        <f>'[1]TCE - ANEXO III - Preencher'!P318</f>
        <v>1.23</v>
      </c>
      <c r="P309" s="16">
        <f t="shared" si="26"/>
        <v>4.5399999999999991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113.63723770000001</v>
      </c>
    </row>
    <row r="310" spans="1:28" x14ac:dyDescent="0.2">
      <c r="A310" s="8">
        <f>IFERROR(VLOOKUP(B310,'[1]DADOS (OCULTAR)'!$Q$3:$S$135,3,0),"")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CRISTINA DE OLIVEIRA LIMA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225170</v>
      </c>
      <c r="G310" s="13">
        <f>IF('[1]TCE - ANEXO III - Preencher'!H319="","",'[1]TCE - ANEXO III - Preencher'!H319)</f>
        <v>45352</v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113.3372377</v>
      </c>
      <c r="L310" s="15">
        <f>'[1]TCE - ANEXO III - Preencher'!M319</f>
        <v>4.09</v>
      </c>
      <c r="M310" s="15">
        <f t="shared" si="25"/>
        <v>109.2472377</v>
      </c>
      <c r="N310" s="15">
        <f>'[1]TCE - ANEXO III - Preencher'!O319</f>
        <v>5.77</v>
      </c>
      <c r="O310" s="15">
        <f>'[1]TCE - ANEXO III - Preencher'!P319</f>
        <v>1.23</v>
      </c>
      <c r="P310" s="16">
        <f t="shared" si="26"/>
        <v>4.5399999999999991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113.78723769999999</v>
      </c>
    </row>
    <row r="311" spans="1:28" x14ac:dyDescent="0.2">
      <c r="A311" s="8">
        <f>IFERROR(VLOOKUP(B311,'[1]DADOS (OCULTAR)'!$Q$3:$S$135,3,0),"")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DA SILVA LINS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45352</v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113.3372377</v>
      </c>
      <c r="L311" s="15">
        <f>'[1]TCE - ANEXO III - Preencher'!M320</f>
        <v>9.8000000000000007</v>
      </c>
      <c r="M311" s="15">
        <f t="shared" si="25"/>
        <v>103.53723770000001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25.85</v>
      </c>
      <c r="U311" s="15">
        <f>'[1]TCE - ANEXO III - Preencher'!V320</f>
        <v>0</v>
      </c>
      <c r="V311" s="16">
        <f t="shared" si="28"/>
        <v>25.85</v>
      </c>
      <c r="W311" s="17" t="str">
        <f>IF('[1]TCE - ANEXO III - Preencher'!X320="","",'[1]TCE - ANEXO III - Preencher'!X320)</f>
        <v>AUX. CRECHE I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131.20723770000001</v>
      </c>
    </row>
    <row r="312" spans="1:28" x14ac:dyDescent="0.2">
      <c r="A312" s="8">
        <f>IFERROR(VLOOKUP(B312,'[1]DADOS (OCULTAR)'!$Q$3:$S$135,3,0),"")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ETNA DA SILVA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45352</v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113.3372377</v>
      </c>
      <c r="L312" s="15">
        <f>'[1]TCE - ANEXO III - Preencher'!M321</f>
        <v>29.39</v>
      </c>
      <c r="M312" s="15">
        <f t="shared" si="25"/>
        <v>83.947237700000002</v>
      </c>
      <c r="N312" s="15">
        <f>'[1]TCE - ANEXO III - Preencher'!O321</f>
        <v>1.82</v>
      </c>
      <c r="O312" s="15">
        <f>'[1]TCE - ANEXO III - Preencher'!P321</f>
        <v>0</v>
      </c>
      <c r="P312" s="16">
        <f t="shared" si="26"/>
        <v>1.82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1653.3100000000002</v>
      </c>
      <c r="Y312" s="15">
        <f>'[1]TCE - ANEXO III - Preencher'!Z321</f>
        <v>0</v>
      </c>
      <c r="Z312" s="16">
        <f t="shared" si="29"/>
        <v>1653.3100000000002</v>
      </c>
      <c r="AA312" s="17" t="str">
        <f>IF('[1]TCE - ANEXO III - Preencher'!AB321="","",'[1]TCE - ANEXO III - Preencher'!AB321)</f>
        <v>PL14434</v>
      </c>
      <c r="AB312" s="15">
        <f t="shared" si="24"/>
        <v>1739.0772377000001</v>
      </c>
    </row>
    <row r="313" spans="1:28" x14ac:dyDescent="0.2">
      <c r="A313" s="8">
        <f>IFERROR(VLOOKUP(B313,'[1]DADOS (OCULTAR)'!$Q$3:$S$135,3,0),"")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GUIMARAES DE MIRANDA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45352</v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113.3372377</v>
      </c>
      <c r="L313" s="15">
        <f>'[1]TCE - ANEXO III - Preencher'!M322</f>
        <v>29.39</v>
      </c>
      <c r="M313" s="15">
        <f t="shared" si="25"/>
        <v>83.947237700000002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1653.3100000000002</v>
      </c>
      <c r="Y313" s="15">
        <f>'[1]TCE - ANEXO III - Preencher'!Z322</f>
        <v>0</v>
      </c>
      <c r="Z313" s="16">
        <f t="shared" si="29"/>
        <v>1653.3100000000002</v>
      </c>
      <c r="AA313" s="17" t="str">
        <f>IF('[1]TCE - ANEXO III - Preencher'!AB322="","",'[1]TCE - ANEXO III - Preencher'!AB322)</f>
        <v>PL14434</v>
      </c>
      <c r="AB313" s="15">
        <f t="shared" si="24"/>
        <v>1739.0772377000001</v>
      </c>
    </row>
    <row r="314" spans="1:28" x14ac:dyDescent="0.2">
      <c r="A314" s="8">
        <f>IFERROR(VLOOKUP(B314,'[1]DADOS (OCULTAR)'!$Q$3:$S$135,3,0),"")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JOVANE AMORIM LANDIM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225121</v>
      </c>
      <c r="G314" s="13">
        <f>IF('[1]TCE - ANEXO III - Preencher'!H323="","",'[1]TCE - ANEXO III - Preencher'!H323)</f>
        <v>45352</v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113.3372377</v>
      </c>
      <c r="L314" s="15">
        <f>'[1]TCE - ANEXO III - Preencher'!M323</f>
        <v>3.81</v>
      </c>
      <c r="M314" s="15">
        <f t="shared" si="25"/>
        <v>109.5272377</v>
      </c>
      <c r="N314" s="15">
        <f>'[1]TCE - ANEXO III - Preencher'!O323</f>
        <v>5.77</v>
      </c>
      <c r="O314" s="15">
        <f>'[1]TCE - ANEXO III - Preencher'!P323</f>
        <v>1.23</v>
      </c>
      <c r="P314" s="16">
        <f t="shared" si="26"/>
        <v>4.5399999999999991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114.06723769999999</v>
      </c>
    </row>
    <row r="315" spans="1:28" x14ac:dyDescent="0.2">
      <c r="A315" s="8">
        <f>IFERROR(VLOOKUP(B315,'[1]DADOS (OCULTAR)'!$Q$3:$S$135,3,0),"")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BRUNA JULLIET MAGALHAES BERNARDO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45352</v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113.3372377</v>
      </c>
      <c r="L315" s="15">
        <f>'[1]TCE - ANEXO III - Preencher'!M324</f>
        <v>29.39</v>
      </c>
      <c r="M315" s="15">
        <f t="shared" si="25"/>
        <v>83.947237700000002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77.55</v>
      </c>
      <c r="U315" s="15">
        <f>'[1]TCE - ANEXO III - Preencher'!V324</f>
        <v>0</v>
      </c>
      <c r="V315" s="16">
        <f t="shared" si="28"/>
        <v>77.55</v>
      </c>
      <c r="W315" s="17" t="str">
        <f>IF('[1]TCE - ANEXO III - Preencher'!X324="","",'[1]TCE - ANEXO III - Preencher'!X324)</f>
        <v xml:space="preserve">AUX.CRECHE II </v>
      </c>
      <c r="X315" s="15">
        <f>'[1]TCE - ANEXO III - Preencher'!Y324</f>
        <v>1653.3100000000002</v>
      </c>
      <c r="Y315" s="15">
        <f>'[1]TCE - ANEXO III - Preencher'!Z324</f>
        <v>0</v>
      </c>
      <c r="Z315" s="16">
        <f t="shared" si="29"/>
        <v>1653.3100000000002</v>
      </c>
      <c r="AA315" s="17" t="str">
        <f>IF('[1]TCE - ANEXO III - Preencher'!AB324="","",'[1]TCE - ANEXO III - Preencher'!AB324)</f>
        <v>PL14434</v>
      </c>
      <c r="AB315" s="15">
        <f t="shared" si="24"/>
        <v>1816.6272377000003</v>
      </c>
    </row>
    <row r="316" spans="1:28" x14ac:dyDescent="0.2">
      <c r="A316" s="8">
        <f>IFERROR(VLOOKUP(B316,'[1]DADOS (OCULTAR)'!$Q$3:$S$135,3,0),"")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BRUNA MAIARA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45352</v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113.3372377</v>
      </c>
      <c r="L316" s="15">
        <f>'[1]TCE - ANEXO III - Preencher'!M325</f>
        <v>29.39</v>
      </c>
      <c r="M316" s="15">
        <f t="shared" si="25"/>
        <v>83.947237700000002</v>
      </c>
      <c r="N316" s="15">
        <f>'[1]TCE - ANEXO III - Preencher'!O325</f>
        <v>1.82</v>
      </c>
      <c r="O316" s="15">
        <f>'[1]TCE - ANEXO III - Preencher'!P325</f>
        <v>0</v>
      </c>
      <c r="P316" s="16">
        <f t="shared" si="26"/>
        <v>1.82</v>
      </c>
      <c r="Q316" s="15">
        <f>'[1]TCE - ANEXO III - Preencher'!R325</f>
        <v>307.2</v>
      </c>
      <c r="R316" s="15">
        <f>'[1]TCE - ANEXO III - Preencher'!S325</f>
        <v>88.17</v>
      </c>
      <c r="S316" s="16">
        <f t="shared" si="27"/>
        <v>219.02999999999997</v>
      </c>
      <c r="T316" s="15">
        <f>'[1]TCE - ANEXO III - Preencher'!U325</f>
        <v>77.55</v>
      </c>
      <c r="U316" s="15">
        <f>'[1]TCE - ANEXO III - Preencher'!V325</f>
        <v>0</v>
      </c>
      <c r="V316" s="16">
        <f t="shared" si="28"/>
        <v>77.55</v>
      </c>
      <c r="W316" s="17" t="str">
        <f>IF('[1]TCE - ANEXO III - Preencher'!X325="","",'[1]TCE - ANEXO III - Preencher'!X325)</f>
        <v>AUX. CRECHE I</v>
      </c>
      <c r="X316" s="15">
        <f>'[1]TCE - ANEXO III - Preencher'!Y325</f>
        <v>1653.3100000000002</v>
      </c>
      <c r="Y316" s="15">
        <f>'[1]TCE - ANEXO III - Preencher'!Z325</f>
        <v>0</v>
      </c>
      <c r="Z316" s="16">
        <f t="shared" si="29"/>
        <v>1653.3100000000002</v>
      </c>
      <c r="AA316" s="17" t="str">
        <f>IF('[1]TCE - ANEXO III - Preencher'!AB325="","",'[1]TCE - ANEXO III - Preencher'!AB325)</f>
        <v>PL14434</v>
      </c>
      <c r="AB316" s="15">
        <f t="shared" si="24"/>
        <v>2035.6572377000002</v>
      </c>
    </row>
    <row r="317" spans="1:28" x14ac:dyDescent="0.2">
      <c r="A317" s="8">
        <f>IFERROR(VLOOKUP(B317,'[1]DADOS (OCULTAR)'!$Q$3:$S$135,3,0),"")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BRUNA MARQUES DE MELO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225203</v>
      </c>
      <c r="G317" s="13">
        <f>IF('[1]TCE - ANEXO III - Preencher'!H326="","",'[1]TCE - ANEXO III - Preencher'!H326)</f>
        <v>45352</v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113.3372377</v>
      </c>
      <c r="L317" s="15">
        <f>'[1]TCE - ANEXO III - Preencher'!M326</f>
        <v>4.24</v>
      </c>
      <c r="M317" s="15">
        <f t="shared" si="25"/>
        <v>109.09723770000001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113.63723770000001</v>
      </c>
    </row>
    <row r="318" spans="1:28" x14ac:dyDescent="0.2">
      <c r="A318" s="8">
        <f>IFERROR(VLOOKUP(B318,'[1]DADOS (OCULTAR)'!$Q$3:$S$135,3,0),"")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BRUNA OMENA RAMOS FARIAS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223505</v>
      </c>
      <c r="G318" s="13">
        <f>IF('[1]TCE - ANEXO III - Preencher'!H327="","",'[1]TCE - ANEXO III - Preencher'!H327)</f>
        <v>45352</v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113.3372377</v>
      </c>
      <c r="L318" s="15">
        <f>'[1]TCE - ANEXO III - Preencher'!M327</f>
        <v>4.1100000000000003</v>
      </c>
      <c r="M318" s="15">
        <f t="shared" si="25"/>
        <v>109.2272377</v>
      </c>
      <c r="N318" s="15">
        <f>'[1]TCE - ANEXO III - Preencher'!O327</f>
        <v>1.35</v>
      </c>
      <c r="O318" s="15">
        <f>'[1]TCE - ANEXO III - Preencher'!P327</f>
        <v>0</v>
      </c>
      <c r="P318" s="16">
        <f t="shared" si="26"/>
        <v>1.35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972.42</v>
      </c>
      <c r="Y318" s="15">
        <f>'[1]TCE - ANEXO III - Preencher'!Z327</f>
        <v>0</v>
      </c>
      <c r="Z318" s="16">
        <f t="shared" si="29"/>
        <v>972.42</v>
      </c>
      <c r="AA318" s="17" t="str">
        <f>IF('[1]TCE - ANEXO III - Preencher'!AB327="","",'[1]TCE - ANEXO III - Preencher'!AB327)</f>
        <v>PL14434</v>
      </c>
      <c r="AB318" s="15">
        <f t="shared" si="24"/>
        <v>1082.9972376999999</v>
      </c>
    </row>
    <row r="319" spans="1:28" x14ac:dyDescent="0.2">
      <c r="A319" s="8">
        <f>IFERROR(VLOOKUP(B319,'[1]DADOS (OCULTAR)'!$Q$3:$S$135,3,0),"")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BRUNA RAFAELA TRINDADE DE OLIVEIRA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45352</v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113.3372377</v>
      </c>
      <c r="L319" s="15">
        <f>'[1]TCE - ANEXO III - Preencher'!M328</f>
        <v>26.45</v>
      </c>
      <c r="M319" s="15">
        <f t="shared" si="25"/>
        <v>86.8872377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1653.3100000000002</v>
      </c>
      <c r="Y319" s="15">
        <f>'[1]TCE - ANEXO III - Preencher'!Z328</f>
        <v>0</v>
      </c>
      <c r="Z319" s="16">
        <f t="shared" si="29"/>
        <v>1653.3100000000002</v>
      </c>
      <c r="AA319" s="17" t="str">
        <f>IF('[1]TCE - ANEXO III - Preencher'!AB328="","",'[1]TCE - ANEXO III - Preencher'!AB328)</f>
        <v>PL14434</v>
      </c>
      <c r="AB319" s="15">
        <f t="shared" si="24"/>
        <v>1742.0172377000001</v>
      </c>
    </row>
    <row r="320" spans="1:28" x14ac:dyDescent="0.2">
      <c r="A320" s="8">
        <f>IFERROR(VLOOKUP(B320,'[1]DADOS (OCULTAR)'!$Q$3:$S$135,3,0),"")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BRUNA RAPHAELA NASCIMENTO SILVA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225170</v>
      </c>
      <c r="G320" s="13">
        <f>IF('[1]TCE - ANEXO III - Preencher'!H329="","",'[1]TCE - ANEXO III - Preencher'!H329)</f>
        <v>45352</v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113.3372377</v>
      </c>
      <c r="L320" s="15">
        <f>'[1]TCE - ANEXO III - Preencher'!M329</f>
        <v>4.24</v>
      </c>
      <c r="M320" s="15">
        <f t="shared" si="25"/>
        <v>109.09723770000001</v>
      </c>
      <c r="N320" s="15">
        <f>'[1]TCE - ANEXO III - Preencher'!O329</f>
        <v>5.77</v>
      </c>
      <c r="O320" s="15">
        <f>'[1]TCE - ANEXO III - Preencher'!P329</f>
        <v>1.23</v>
      </c>
      <c r="P320" s="16">
        <f t="shared" si="26"/>
        <v>4.5399999999999991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113.63723770000001</v>
      </c>
    </row>
    <row r="321" spans="1:28" x14ac:dyDescent="0.2">
      <c r="A321" s="8">
        <f>IFERROR(VLOOKUP(B321,'[1]DADOS (OCULTAR)'!$Q$3:$S$135,3,0),"")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BRUNA THAYNA GOMES NUNES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223505</v>
      </c>
      <c r="G321" s="13">
        <f>IF('[1]TCE - ANEXO III - Preencher'!H330="","",'[1]TCE - ANEXO III - Preencher'!H330)</f>
        <v>45352</v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113.3372377</v>
      </c>
      <c r="L321" s="15">
        <f>'[1]TCE - ANEXO III - Preencher'!M330</f>
        <v>4.1100000000000003</v>
      </c>
      <c r="M321" s="15">
        <f t="shared" si="25"/>
        <v>109.2272377</v>
      </c>
      <c r="N321" s="15">
        <f>'[1]TCE - ANEXO III - Preencher'!O330</f>
        <v>1.35</v>
      </c>
      <c r="O321" s="15">
        <f>'[1]TCE - ANEXO III - Preencher'!P330</f>
        <v>0</v>
      </c>
      <c r="P321" s="16">
        <f t="shared" si="26"/>
        <v>1.35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972.42</v>
      </c>
      <c r="Y321" s="15">
        <f>'[1]TCE - ANEXO III - Preencher'!Z330</f>
        <v>0</v>
      </c>
      <c r="Z321" s="16">
        <f t="shared" si="29"/>
        <v>972.42</v>
      </c>
      <c r="AA321" s="17" t="str">
        <f>IF('[1]TCE - ANEXO III - Preencher'!AB330="","",'[1]TCE - ANEXO III - Preencher'!AB330)</f>
        <v>PL14434</v>
      </c>
      <c r="AB321" s="15">
        <f t="shared" si="24"/>
        <v>1082.9972376999999</v>
      </c>
    </row>
    <row r="322" spans="1:28" x14ac:dyDescent="0.2">
      <c r="A322" s="8">
        <f>IFERROR(VLOOKUP(B322,'[1]DADOS (OCULTAR)'!$Q$3:$S$135,3,0),"")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BRUNNA CAROLLINE ARRUDA DE FRANCA LIMA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225120</v>
      </c>
      <c r="G322" s="13">
        <f>IF('[1]TCE - ANEXO III - Preencher'!H331="","",'[1]TCE - ANEXO III - Preencher'!H331)</f>
        <v>45352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113.3372377</v>
      </c>
      <c r="L322" s="15">
        <f>'[1]TCE - ANEXO III - Preencher'!M331</f>
        <v>4.24</v>
      </c>
      <c r="M322" s="15">
        <f t="shared" si="25"/>
        <v>109.09723770000001</v>
      </c>
      <c r="N322" s="15">
        <f>'[1]TCE - ANEXO III - Preencher'!O331</f>
        <v>5.77</v>
      </c>
      <c r="O322" s="15">
        <f>'[1]TCE - ANEXO III - Preencher'!P331</f>
        <v>1.23</v>
      </c>
      <c r="P322" s="16">
        <f t="shared" si="26"/>
        <v>4.5399999999999991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113.63723770000001</v>
      </c>
    </row>
    <row r="323" spans="1:28" x14ac:dyDescent="0.2">
      <c r="A323" s="8">
        <f>IFERROR(VLOOKUP(B323,'[1]DADOS (OCULTAR)'!$Q$3:$S$135,3,0),"")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ARAUJO CORREIA DE ALMEIDA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225150</v>
      </c>
      <c r="G323" s="13">
        <f>IF('[1]TCE - ANEXO III - Preencher'!H332="","",'[1]TCE - ANEXO III - Preencher'!H332)</f>
        <v>45352</v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5.77</v>
      </c>
      <c r="O323" s="15">
        <f>'[1]TCE - ANEXO III - Preencher'!P332</f>
        <v>1.23</v>
      </c>
      <c r="P323" s="16">
        <f t="shared" si="26"/>
        <v>4.5399999999999991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4.5399999999999991</v>
      </c>
    </row>
    <row r="324" spans="1:28" x14ac:dyDescent="0.2">
      <c r="A324" s="8">
        <f>IFERROR(VLOOKUP(B324,'[1]DADOS (OCULTAR)'!$Q$3:$S$135,3,0),"")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BERNARDO BRITO DA SILVA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225125</v>
      </c>
      <c r="G324" s="13">
        <f>IF('[1]TCE - ANEXO III - Preencher'!H333="","",'[1]TCE - ANEXO III - Preencher'!H333)</f>
        <v>45352</v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113.3372377</v>
      </c>
      <c r="L324" s="15">
        <f>'[1]TCE - ANEXO III - Preencher'!M333</f>
        <v>4.24</v>
      </c>
      <c r="M324" s="15">
        <f t="shared" ref="M324:M387" si="31">K324-L324</f>
        <v>109.09723770000001</v>
      </c>
      <c r="N324" s="15">
        <f>'[1]TCE - ANEXO III - Preencher'!O333</f>
        <v>5.77</v>
      </c>
      <c r="O324" s="15">
        <f>'[1]TCE - ANEXO III - Preencher'!P333</f>
        <v>1.23</v>
      </c>
      <c r="P324" s="16">
        <f t="shared" ref="P324:P387" si="32">N324-O324</f>
        <v>4.5399999999999991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113.63723770000001</v>
      </c>
    </row>
    <row r="325" spans="1:28" x14ac:dyDescent="0.2">
      <c r="A325" s="8">
        <f>IFERROR(VLOOKUP(B325,'[1]DADOS (OCULTAR)'!$Q$3:$S$135,3,0),"")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BRUNO BEZERRA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514310</v>
      </c>
      <c r="G325" s="13">
        <f>IF('[1]TCE - ANEXO III - Preencher'!H334="","",'[1]TCE - ANEXO III - Preencher'!H334)</f>
        <v>45352</v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113.3372377</v>
      </c>
      <c r="L325" s="15">
        <f>'[1]TCE - ANEXO III - Preencher'!M334</f>
        <v>28.24</v>
      </c>
      <c r="M325" s="15">
        <f t="shared" si="31"/>
        <v>85.097237700000008</v>
      </c>
      <c r="N325" s="15">
        <f>'[1]TCE - ANEXO III - Preencher'!O334</f>
        <v>1.82</v>
      </c>
      <c r="O325" s="15">
        <f>'[1]TCE - ANEXO III - Preencher'!P334</f>
        <v>0</v>
      </c>
      <c r="P325" s="16">
        <f t="shared" si="32"/>
        <v>1.82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86.917237700000001</v>
      </c>
    </row>
    <row r="326" spans="1:28" x14ac:dyDescent="0.2">
      <c r="A326" s="8">
        <f>IFERROR(VLOOKUP(B326,'[1]DADOS (OCULTAR)'!$Q$3:$S$135,3,0),"")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BRUNO CAUA PAZ MENDES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411005</v>
      </c>
      <c r="G326" s="13">
        <f>IF('[1]TCE - ANEXO III - Preencher'!H335="","",'[1]TCE - ANEXO III - Preencher'!H335)</f>
        <v>45352</v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1.82</v>
      </c>
      <c r="O326" s="15">
        <f>'[1]TCE - ANEXO III - Preencher'!P335</f>
        <v>0</v>
      </c>
      <c r="P326" s="16">
        <f t="shared" si="32"/>
        <v>1.82</v>
      </c>
      <c r="Q326" s="15">
        <f>'[1]TCE - ANEXO III - Preencher'!R335</f>
        <v>403.2</v>
      </c>
      <c r="R326" s="15">
        <f>'[1]TCE - ANEXO III - Preencher'!S335</f>
        <v>39.74</v>
      </c>
      <c r="S326" s="16">
        <f t="shared" si="33"/>
        <v>363.46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365.28</v>
      </c>
    </row>
    <row r="327" spans="1:28" x14ac:dyDescent="0.2">
      <c r="A327" s="8">
        <f>IFERROR(VLOOKUP(B327,'[1]DADOS (OCULTAR)'!$Q$3:$S$135,3,0),"")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BRUNO DUARTE SILVA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225225</v>
      </c>
      <c r="G327" s="13">
        <f>IF('[1]TCE - ANEXO III - Preencher'!H336="","",'[1]TCE - ANEXO III - Preencher'!H336)</f>
        <v>45352</v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113.3372377</v>
      </c>
      <c r="L327" s="15">
        <f>'[1]TCE - ANEXO III - Preencher'!M336</f>
        <v>4.24</v>
      </c>
      <c r="M327" s="15">
        <f t="shared" si="31"/>
        <v>109.09723770000001</v>
      </c>
      <c r="N327" s="15">
        <f>'[1]TCE - ANEXO III - Preencher'!O336</f>
        <v>5.77</v>
      </c>
      <c r="O327" s="15">
        <f>'[1]TCE - ANEXO III - Preencher'!P336</f>
        <v>1.23</v>
      </c>
      <c r="P327" s="16">
        <f t="shared" si="32"/>
        <v>4.5399999999999991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113.63723770000001</v>
      </c>
    </row>
    <row r="328" spans="1:28" x14ac:dyDescent="0.2">
      <c r="A328" s="8">
        <f>IFERROR(VLOOKUP(B328,'[1]DADOS (OCULTAR)'!$Q$3:$S$135,3,0),"")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BRUNO JOSE DE ALENCAR DANDA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225120</v>
      </c>
      <c r="G328" s="13">
        <f>IF('[1]TCE - ANEXO III - Preencher'!H337="","",'[1]TCE - ANEXO III - Preencher'!H337)</f>
        <v>45352</v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113.3372377</v>
      </c>
      <c r="L328" s="15">
        <f>'[1]TCE - ANEXO III - Preencher'!M337</f>
        <v>4.24</v>
      </c>
      <c r="M328" s="15">
        <f t="shared" si="31"/>
        <v>109.09723770000001</v>
      </c>
      <c r="N328" s="15">
        <f>'[1]TCE - ANEXO III - Preencher'!O337</f>
        <v>5.77</v>
      </c>
      <c r="O328" s="15">
        <f>'[1]TCE - ANEXO III - Preencher'!P337</f>
        <v>1.23</v>
      </c>
      <c r="P328" s="16">
        <f t="shared" si="32"/>
        <v>4.5399999999999991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113.63723770000001</v>
      </c>
    </row>
    <row r="329" spans="1:28" x14ac:dyDescent="0.2">
      <c r="A329" s="8">
        <f>IFERROR(VLOOKUP(B329,'[1]DADOS (OCULTAR)'!$Q$3:$S$135,3,0),"")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BRUNO RAFAEL BEZERRA MONTEIRO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223605</v>
      </c>
      <c r="G329" s="13">
        <f>IF('[1]TCE - ANEXO III - Preencher'!H338="","",'[1]TCE - ANEXO III - Preencher'!H338)</f>
        <v>45352</v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113.3372377</v>
      </c>
      <c r="L329" s="15">
        <f>'[1]TCE - ANEXO III - Preencher'!M338</f>
        <v>3.54</v>
      </c>
      <c r="M329" s="15">
        <f t="shared" si="31"/>
        <v>109.7972377</v>
      </c>
      <c r="N329" s="15">
        <f>'[1]TCE - ANEXO III - Preencher'!O338</f>
        <v>1.35</v>
      </c>
      <c r="O329" s="15">
        <f>'[1]TCE - ANEXO III - Preencher'!P338</f>
        <v>0</v>
      </c>
      <c r="P329" s="16">
        <f t="shared" si="32"/>
        <v>1.35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111.14723769999999</v>
      </c>
    </row>
    <row r="330" spans="1:28" x14ac:dyDescent="0.2">
      <c r="A330" s="8">
        <f>IFERROR(VLOOKUP(B330,'[1]DADOS (OCULTAR)'!$Q$3:$S$135,3,0),"")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BRUNO RICARDO ALVES MORAIS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517410</v>
      </c>
      <c r="G330" s="13">
        <f>IF('[1]TCE - ANEXO III - Preencher'!H339="","",'[1]TCE - ANEXO III - Preencher'!H339)</f>
        <v>45352</v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113.3372377</v>
      </c>
      <c r="L330" s="15">
        <f>'[1]TCE - ANEXO III - Preencher'!M339</f>
        <v>28.24</v>
      </c>
      <c r="M330" s="15">
        <f t="shared" si="31"/>
        <v>85.097237700000008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86.917237700000001</v>
      </c>
    </row>
    <row r="331" spans="1:28" x14ac:dyDescent="0.2">
      <c r="A331" s="8">
        <f>IFERROR(VLOOKUP(B331,'[1]DADOS (OCULTAR)'!$Q$3:$S$135,3,0),"")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BRUNO TENORIO GONCALVES DA SILVA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225150</v>
      </c>
      <c r="G331" s="13">
        <f>IF('[1]TCE - ANEXO III - Preencher'!H340="","",'[1]TCE - ANEXO III - Preencher'!H340)</f>
        <v>45352</v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113.3372377</v>
      </c>
      <c r="L331" s="15">
        <f>'[1]TCE - ANEXO III - Preencher'!M340</f>
        <v>4.24</v>
      </c>
      <c r="M331" s="15">
        <f t="shared" si="31"/>
        <v>109.09723770000001</v>
      </c>
      <c r="N331" s="15">
        <f>'[1]TCE - ANEXO III - Preencher'!O340</f>
        <v>5.77</v>
      </c>
      <c r="O331" s="15">
        <f>'[1]TCE - ANEXO III - Preencher'!P340</f>
        <v>1.23</v>
      </c>
      <c r="P331" s="16">
        <f t="shared" si="32"/>
        <v>4.5399999999999991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113.63723770000001</v>
      </c>
    </row>
    <row r="332" spans="1:28" x14ac:dyDescent="0.2">
      <c r="A332" s="8">
        <f>IFERROR(VLOOKUP(B332,'[1]DADOS (OCULTAR)'!$Q$3:$S$135,3,0),"")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CAIO BRUNO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223505</v>
      </c>
      <c r="G332" s="13">
        <f>IF('[1]TCE - ANEXO III - Preencher'!H341="","",'[1]TCE - ANEXO III - Preencher'!H341)</f>
        <v>45352</v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113.3372377</v>
      </c>
      <c r="L332" s="15">
        <f>'[1]TCE - ANEXO III - Preencher'!M341</f>
        <v>4.1100000000000003</v>
      </c>
      <c r="M332" s="15">
        <f t="shared" si="31"/>
        <v>109.2272377</v>
      </c>
      <c r="N332" s="15">
        <f>'[1]TCE - ANEXO III - Preencher'!O341</f>
        <v>1.35</v>
      </c>
      <c r="O332" s="15">
        <f>'[1]TCE - ANEXO III - Preencher'!P341</f>
        <v>0</v>
      </c>
      <c r="P332" s="16">
        <f t="shared" si="32"/>
        <v>1.35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972.42</v>
      </c>
      <c r="Y332" s="15">
        <f>'[1]TCE - ANEXO III - Preencher'!Z341</f>
        <v>0</v>
      </c>
      <c r="Z332" s="16">
        <f t="shared" si="35"/>
        <v>972.42</v>
      </c>
      <c r="AA332" s="17" t="str">
        <f>IF('[1]TCE - ANEXO III - Preencher'!AB341="","",'[1]TCE - ANEXO III - Preencher'!AB341)</f>
        <v>PL14434</v>
      </c>
      <c r="AB332" s="15">
        <f t="shared" si="30"/>
        <v>1082.9972376999999</v>
      </c>
    </row>
    <row r="333" spans="1:28" x14ac:dyDescent="0.2">
      <c r="A333" s="8">
        <f>IFERROR(VLOOKUP(B333,'[1]DADOS (OCULTAR)'!$Q$3:$S$135,3,0),"")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CAIO VINICIUS DINO TAVARES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225225</v>
      </c>
      <c r="G333" s="13">
        <f>IF('[1]TCE - ANEXO III - Preencher'!H342="","",'[1]TCE - ANEXO III - Preencher'!H342)</f>
        <v>45352</v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113.3372377</v>
      </c>
      <c r="L333" s="15">
        <f>'[1]TCE - ANEXO III - Preencher'!M342</f>
        <v>4.24</v>
      </c>
      <c r="M333" s="15">
        <f t="shared" si="31"/>
        <v>109.09723770000001</v>
      </c>
      <c r="N333" s="15">
        <f>'[1]TCE - ANEXO III - Preencher'!O342</f>
        <v>5.77</v>
      </c>
      <c r="O333" s="15">
        <f>'[1]TCE - ANEXO III - Preencher'!P342</f>
        <v>1.23</v>
      </c>
      <c r="P333" s="16">
        <f t="shared" si="32"/>
        <v>4.5399999999999991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113.63723770000001</v>
      </c>
    </row>
    <row r="334" spans="1:28" x14ac:dyDescent="0.2">
      <c r="A334" s="8">
        <f>IFERROR(VLOOKUP(B334,'[1]DADOS (OCULTAR)'!$Q$3:$S$135,3,0),"")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ALVES BRASIL MELO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45352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113.3372377</v>
      </c>
      <c r="L334" s="15">
        <f>'[1]TCE - ANEXO III - Preencher'!M343</f>
        <v>27.43</v>
      </c>
      <c r="M334" s="15">
        <f t="shared" si="31"/>
        <v>85.907237699999996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1653.3100000000002</v>
      </c>
      <c r="Y334" s="15">
        <f>'[1]TCE - ANEXO III - Preencher'!Z343</f>
        <v>0</v>
      </c>
      <c r="Z334" s="16">
        <f t="shared" si="35"/>
        <v>1653.3100000000002</v>
      </c>
      <c r="AA334" s="17" t="str">
        <f>IF('[1]TCE - ANEXO III - Preencher'!AB343="","",'[1]TCE - ANEXO III - Preencher'!AB343)</f>
        <v>PL14434</v>
      </c>
      <c r="AB334" s="15">
        <f t="shared" si="30"/>
        <v>1741.0372377000001</v>
      </c>
    </row>
    <row r="335" spans="1:28" x14ac:dyDescent="0.2">
      <c r="A335" s="8">
        <f>IFERROR(VLOOKUP(B335,'[1]DADOS (OCULTAR)'!$Q$3:$S$135,3,0),"")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DE ARAUJO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45352</v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113.3372377</v>
      </c>
      <c r="L335" s="15">
        <f>'[1]TCE - ANEXO III - Preencher'!M344</f>
        <v>29.39</v>
      </c>
      <c r="M335" s="15">
        <f t="shared" si="31"/>
        <v>83.947237700000002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77.55</v>
      </c>
      <c r="U335" s="15">
        <f>'[1]TCE - ANEXO III - Preencher'!V344</f>
        <v>0</v>
      </c>
      <c r="V335" s="16">
        <f t="shared" si="34"/>
        <v>77.55</v>
      </c>
      <c r="W335" s="17" t="str">
        <f>IF('[1]TCE - ANEXO III - Preencher'!X344="","",'[1]TCE - ANEXO III - Preencher'!X344)</f>
        <v>AUX. CRECHE I</v>
      </c>
      <c r="X335" s="15">
        <f>'[1]TCE - ANEXO III - Preencher'!Y344</f>
        <v>1653.3100000000002</v>
      </c>
      <c r="Y335" s="15">
        <f>'[1]TCE - ANEXO III - Preencher'!Z344</f>
        <v>0</v>
      </c>
      <c r="Z335" s="16">
        <f t="shared" si="35"/>
        <v>1653.3100000000002</v>
      </c>
      <c r="AA335" s="17" t="str">
        <f>IF('[1]TCE - ANEXO III - Preencher'!AB344="","",'[1]TCE - ANEXO III - Preencher'!AB344)</f>
        <v>PL14434</v>
      </c>
      <c r="AB335" s="15">
        <f t="shared" si="30"/>
        <v>1816.6272377000003</v>
      </c>
    </row>
    <row r="336" spans="1:28" x14ac:dyDescent="0.2">
      <c r="A336" s="8">
        <f>IFERROR(VLOOKUP(B336,'[1]DADOS (OCULTAR)'!$Q$3:$S$135,3,0),"")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DEISIANE FERREIRA DE ASSIS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45352</v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113.3372377</v>
      </c>
      <c r="L336" s="15">
        <f>'[1]TCE - ANEXO III - Preencher'!M345</f>
        <v>29.39</v>
      </c>
      <c r="M336" s="15">
        <f t="shared" si="31"/>
        <v>83.947237700000002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1653.3100000000002</v>
      </c>
      <c r="Y336" s="15">
        <f>'[1]TCE - ANEXO III - Preencher'!Z345</f>
        <v>0</v>
      </c>
      <c r="Z336" s="16">
        <f t="shared" si="35"/>
        <v>1653.3100000000002</v>
      </c>
      <c r="AA336" s="17" t="str">
        <f>IF('[1]TCE - ANEXO III - Preencher'!AB345="","",'[1]TCE - ANEXO III - Preencher'!AB345)</f>
        <v>PL14434</v>
      </c>
      <c r="AB336" s="15">
        <f t="shared" si="30"/>
        <v>1739.0772377000001</v>
      </c>
    </row>
    <row r="337" spans="1:28" x14ac:dyDescent="0.2">
      <c r="A337" s="8">
        <f>IFERROR(VLOOKUP(B337,'[1]DADOS (OCULTAR)'!$Q$3:$S$135,3,0),"")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GABRIELA SERODIO CANDIDO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223605</v>
      </c>
      <c r="G337" s="13">
        <f>IF('[1]TCE - ANEXO III - Preencher'!H346="","",'[1]TCE - ANEXO III - Preencher'!H346)</f>
        <v>45352</v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113.3372377</v>
      </c>
      <c r="L337" s="15">
        <f>'[1]TCE - ANEXO III - Preencher'!M346</f>
        <v>3.54</v>
      </c>
      <c r="M337" s="15">
        <f t="shared" si="31"/>
        <v>109.7972377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112.22</v>
      </c>
      <c r="U337" s="15">
        <f>'[1]TCE - ANEXO III - Preencher'!V346</f>
        <v>0</v>
      </c>
      <c r="V337" s="16">
        <f t="shared" si="34"/>
        <v>112.22</v>
      </c>
      <c r="W337" s="17" t="str">
        <f>IF('[1]TCE - ANEXO III - Preencher'!X346="","",'[1]TCE - ANEXO III - Preencher'!X346)</f>
        <v>AUX. CRECHE I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223.36723769999998</v>
      </c>
    </row>
    <row r="338" spans="1:28" x14ac:dyDescent="0.2">
      <c r="A338" s="8">
        <f>IFERROR(VLOOKUP(B338,'[1]DADOS (OCULTAR)'!$Q$3:$S$135,3,0),"")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CAMILA GUADAGNANO DE ALMEIDA MONTEIRO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223605</v>
      </c>
      <c r="G338" s="13">
        <f>IF('[1]TCE - ANEXO III - Preencher'!H347="","",'[1]TCE - ANEXO III - Preencher'!H347)</f>
        <v>45352</v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113.3372377</v>
      </c>
      <c r="L338" s="15">
        <f>'[1]TCE - ANEXO III - Preencher'!M347</f>
        <v>3.24</v>
      </c>
      <c r="M338" s="15">
        <f t="shared" si="31"/>
        <v>110.09723770000001</v>
      </c>
      <c r="N338" s="15">
        <f>'[1]TCE - ANEXO III - Preencher'!O347</f>
        <v>1.35</v>
      </c>
      <c r="O338" s="15">
        <f>'[1]TCE - ANEXO III - Preencher'!P347</f>
        <v>0</v>
      </c>
      <c r="P338" s="16">
        <f t="shared" si="32"/>
        <v>1.35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112.22</v>
      </c>
      <c r="U338" s="15">
        <f>'[1]TCE - ANEXO III - Preencher'!V347</f>
        <v>0</v>
      </c>
      <c r="V338" s="16">
        <f t="shared" si="34"/>
        <v>112.22</v>
      </c>
      <c r="W338" s="17" t="str">
        <f>IF('[1]TCE - ANEXO III - Preencher'!X347="","",'[1]TCE - ANEXO III - Preencher'!X347)</f>
        <v>AUX. CRECHE I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223.66723769999999</v>
      </c>
    </row>
    <row r="339" spans="1:28" x14ac:dyDescent="0.2">
      <c r="A339" s="8">
        <f>IFERROR(VLOOKUP(B339,'[1]DADOS (OCULTAR)'!$Q$3:$S$135,3,0),"")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CAMILA KARINE MATEUS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45352</v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113.3372377</v>
      </c>
      <c r="L339" s="15">
        <f>'[1]TCE - ANEXO III - Preencher'!M348</f>
        <v>29.39</v>
      </c>
      <c r="M339" s="15">
        <f t="shared" si="31"/>
        <v>83.947237700000002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1653.3100000000002</v>
      </c>
      <c r="Y339" s="15">
        <f>'[1]TCE - ANEXO III - Preencher'!Z348</f>
        <v>0</v>
      </c>
      <c r="Z339" s="16">
        <f t="shared" si="35"/>
        <v>1653.3100000000002</v>
      </c>
      <c r="AA339" s="17" t="str">
        <f>IF('[1]TCE - ANEXO III - Preencher'!AB348="","",'[1]TCE - ANEXO III - Preencher'!AB348)</f>
        <v>PL14434</v>
      </c>
      <c r="AB339" s="15">
        <f t="shared" si="30"/>
        <v>1739.0772377000001</v>
      </c>
    </row>
    <row r="340" spans="1:28" x14ac:dyDescent="0.2">
      <c r="A340" s="8">
        <f>IFERROR(VLOOKUP(B340,'[1]DADOS (OCULTAR)'!$Q$3:$S$135,3,0),"")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CAMILA MARIA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514320</v>
      </c>
      <c r="G340" s="13">
        <f>IF('[1]TCE - ANEXO III - Preencher'!H349="","",'[1]TCE - ANEXO III - Preencher'!H349)</f>
        <v>45352</v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1.82</v>
      </c>
    </row>
    <row r="341" spans="1:28" x14ac:dyDescent="0.2">
      <c r="A341" s="8">
        <f>IFERROR(VLOOKUP(B341,'[1]DADOS (OCULTAR)'!$Q$3:$S$135,3,0),"")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CAMILA MARIA SILVESTRE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411005</v>
      </c>
      <c r="G341" s="13">
        <f>IF('[1]TCE - ANEXO III - Preencher'!H350="","",'[1]TCE - ANEXO III - Preencher'!H350)</f>
        <v>45352</v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1.82</v>
      </c>
    </row>
    <row r="342" spans="1:28" x14ac:dyDescent="0.2">
      <c r="A342" s="8">
        <f>IFERROR(VLOOKUP(B342,'[1]DADOS (OCULTAR)'!$Q$3:$S$135,3,0),"")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CAMILA NAYARA ALVES DE LIMA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45352</v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77.55</v>
      </c>
      <c r="U342" s="15">
        <f>'[1]TCE - ANEXO III - Preencher'!V351</f>
        <v>0</v>
      </c>
      <c r="V342" s="16">
        <f t="shared" si="34"/>
        <v>77.55</v>
      </c>
      <c r="W342" s="17" t="str">
        <f>IF('[1]TCE - ANEXO III - Preencher'!X351="","",'[1]TCE - ANEXO III - Preencher'!X351)</f>
        <v>AUX. CRECHE I, AUX.CRECHE FÉRIAS</v>
      </c>
      <c r="X342" s="15">
        <f>'[1]TCE - ANEXO III - Preencher'!Y351</f>
        <v>1653.3100000000002</v>
      </c>
      <c r="Y342" s="15">
        <f>'[1]TCE - ANEXO III - Preencher'!Z351</f>
        <v>0</v>
      </c>
      <c r="Z342" s="16">
        <f t="shared" si="35"/>
        <v>1653.3100000000002</v>
      </c>
      <c r="AA342" s="17" t="str">
        <f>IF('[1]TCE - ANEXO III - Preencher'!AB351="","",'[1]TCE - ANEXO III - Preencher'!AB351)</f>
        <v>PL14434</v>
      </c>
      <c r="AB342" s="15">
        <f t="shared" si="30"/>
        <v>1732.68</v>
      </c>
    </row>
    <row r="343" spans="1:28" x14ac:dyDescent="0.2">
      <c r="A343" s="8">
        <f>IFERROR(VLOOKUP(B343,'[1]DADOS (OCULTAR)'!$Q$3:$S$135,3,0),"")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CAMILA RAFAELLA MACEDO DE LIMA VILA NOVA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223505</v>
      </c>
      <c r="G343" s="13">
        <f>IF('[1]TCE - ANEXO III - Preencher'!H352="","",'[1]TCE - ANEXO III - Preencher'!H352)</f>
        <v>45352</v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113.3372377</v>
      </c>
      <c r="L343" s="15">
        <f>'[1]TCE - ANEXO III - Preencher'!M352</f>
        <v>2.19</v>
      </c>
      <c r="M343" s="15">
        <f t="shared" si="31"/>
        <v>111.14723770000001</v>
      </c>
      <c r="N343" s="15">
        <f>'[1]TCE - ANEXO III - Preencher'!O352</f>
        <v>1.35</v>
      </c>
      <c r="O343" s="15">
        <f>'[1]TCE - ANEXO III - Preencher'!P352</f>
        <v>0</v>
      </c>
      <c r="P343" s="16">
        <f t="shared" si="32"/>
        <v>1.35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240.52</v>
      </c>
      <c r="U343" s="15">
        <f>'[1]TCE - ANEXO III - Preencher'!V352</f>
        <v>0</v>
      </c>
      <c r="V343" s="16">
        <f t="shared" si="34"/>
        <v>240.52</v>
      </c>
      <c r="W343" s="17" t="str">
        <f>IF('[1]TCE - ANEXO III - Preencher'!X352="","",'[1]TCE - ANEXO III - Preencher'!X352)</f>
        <v>AUX. CRECHE I, AUX.CRECHE II</v>
      </c>
      <c r="X343" s="15">
        <f>'[1]TCE - ANEXO III - Preencher'!Y352</f>
        <v>972.42</v>
      </c>
      <c r="Y343" s="15">
        <f>'[1]TCE - ANEXO III - Preencher'!Z352</f>
        <v>0</v>
      </c>
      <c r="Z343" s="16">
        <f t="shared" si="35"/>
        <v>972.42</v>
      </c>
      <c r="AA343" s="17" t="str">
        <f>IF('[1]TCE - ANEXO III - Preencher'!AB352="","",'[1]TCE - ANEXO III - Preencher'!AB352)</f>
        <v>PL14434</v>
      </c>
      <c r="AB343" s="15">
        <f t="shared" si="30"/>
        <v>1325.4372377</v>
      </c>
    </row>
    <row r="344" spans="1:28" x14ac:dyDescent="0.2">
      <c r="A344" s="8">
        <f>IFERROR(VLOOKUP(B344,'[1]DADOS (OCULTAR)'!$Q$3:$S$135,3,0),"")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CAMILA TERESA DE LIMA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223505</v>
      </c>
      <c r="G344" s="13">
        <f>IF('[1]TCE - ANEXO III - Preencher'!H353="","",'[1]TCE - ANEXO III - Preencher'!H353)</f>
        <v>45352</v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113.3372377</v>
      </c>
      <c r="L344" s="15">
        <f>'[1]TCE - ANEXO III - Preencher'!M353</f>
        <v>3.7</v>
      </c>
      <c r="M344" s="15">
        <f t="shared" si="31"/>
        <v>109.6372377</v>
      </c>
      <c r="N344" s="15">
        <f>'[1]TCE - ANEXO III - Preencher'!O353</f>
        <v>1.35</v>
      </c>
      <c r="O344" s="15">
        <f>'[1]TCE - ANEXO III - Preencher'!P353</f>
        <v>0</v>
      </c>
      <c r="P344" s="16">
        <f t="shared" si="32"/>
        <v>1.35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972.42</v>
      </c>
      <c r="Y344" s="15">
        <f>'[1]TCE - ANEXO III - Preencher'!Z353</f>
        <v>0</v>
      </c>
      <c r="Z344" s="16">
        <f t="shared" si="35"/>
        <v>972.42</v>
      </c>
      <c r="AA344" s="17" t="str">
        <f>IF('[1]TCE - ANEXO III - Preencher'!AB353="","",'[1]TCE - ANEXO III - Preencher'!AB353)</f>
        <v>PL14434</v>
      </c>
      <c r="AB344" s="15">
        <f t="shared" si="30"/>
        <v>1083.4072377</v>
      </c>
    </row>
    <row r="345" spans="1:28" x14ac:dyDescent="0.2">
      <c r="A345" s="8">
        <f>IFERROR(VLOOKUP(B345,'[1]DADOS (OCULTAR)'!$Q$3:$S$135,3,0),"")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CAMILA THAIANE SILVA DE FREITAS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223505</v>
      </c>
      <c r="G345" s="13">
        <f>IF('[1]TCE - ANEXO III - Preencher'!H354="","",'[1]TCE - ANEXO III - Preencher'!H354)</f>
        <v>45352</v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113.3372377</v>
      </c>
      <c r="L345" s="15">
        <f>'[1]TCE - ANEXO III - Preencher'!M354</f>
        <v>3.97</v>
      </c>
      <c r="M345" s="15">
        <f t="shared" si="31"/>
        <v>109.3672377</v>
      </c>
      <c r="N345" s="15">
        <f>'[1]TCE - ANEXO III - Preencher'!O354</f>
        <v>1.35</v>
      </c>
      <c r="O345" s="15">
        <f>'[1]TCE - ANEXO III - Preencher'!P354</f>
        <v>0</v>
      </c>
      <c r="P345" s="16">
        <f t="shared" si="32"/>
        <v>1.35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120.26</v>
      </c>
      <c r="U345" s="15">
        <f>'[1]TCE - ANEXO III - Preencher'!V354</f>
        <v>0</v>
      </c>
      <c r="V345" s="16">
        <f t="shared" si="34"/>
        <v>120.26</v>
      </c>
      <c r="W345" s="17" t="str">
        <f>IF('[1]TCE - ANEXO III - Preencher'!X354="","",'[1]TCE - ANEXO III - Preencher'!X354)</f>
        <v>AUX. CRECHE I</v>
      </c>
      <c r="X345" s="15">
        <f>'[1]TCE - ANEXO III - Preencher'!Y354</f>
        <v>972.42</v>
      </c>
      <c r="Y345" s="15">
        <f>'[1]TCE - ANEXO III - Preencher'!Z354</f>
        <v>0</v>
      </c>
      <c r="Z345" s="16">
        <f t="shared" si="35"/>
        <v>972.42</v>
      </c>
      <c r="AA345" s="17" t="str">
        <f>IF('[1]TCE - ANEXO III - Preencher'!AB354="","",'[1]TCE - ANEXO III - Preencher'!AB354)</f>
        <v>PL14434</v>
      </c>
      <c r="AB345" s="15">
        <f t="shared" si="30"/>
        <v>1203.3972377</v>
      </c>
    </row>
    <row r="346" spans="1:28" x14ac:dyDescent="0.2">
      <c r="A346" s="8">
        <f>IFERROR(VLOOKUP(B346,'[1]DADOS (OCULTAR)'!$Q$3:$S$135,3,0),"")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CAMILLY VITORIA DA SILVA FLORENCIO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411010</v>
      </c>
      <c r="G346" s="13">
        <f>IF('[1]TCE - ANEXO III - Preencher'!H355="","",'[1]TCE - ANEXO III - Preencher'!H355)</f>
        <v>45352</v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113.3372377</v>
      </c>
      <c r="L346" s="15">
        <f>'[1]TCE - ANEXO III - Preencher'!M355</f>
        <v>29.32</v>
      </c>
      <c r="M346" s="15">
        <f t="shared" si="31"/>
        <v>84.01723770000001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403.2</v>
      </c>
      <c r="R346" s="15">
        <f>'[1]TCE - ANEXO III - Preencher'!S355</f>
        <v>87.97</v>
      </c>
      <c r="S346" s="16">
        <f t="shared" si="33"/>
        <v>315.23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401.06723770000002</v>
      </c>
    </row>
    <row r="347" spans="1:28" x14ac:dyDescent="0.2">
      <c r="A347" s="8">
        <f>IFERROR(VLOOKUP(B347,'[1]DADOS (OCULTAR)'!$Q$3:$S$135,3,0),"")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CANDELARIA ITALA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410105</v>
      </c>
      <c r="G347" s="13">
        <f>IF('[1]TCE - ANEXO III - Preencher'!H356="","",'[1]TCE - ANEXO III - Preencher'!H356)</f>
        <v>45352</v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1.82</v>
      </c>
    </row>
    <row r="348" spans="1:28" x14ac:dyDescent="0.2">
      <c r="A348" s="8">
        <f>IFERROR(VLOOKUP(B348,'[1]DADOS (OCULTAR)'!$Q$3:$S$135,3,0),"")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CARINA MARIA SOARES MACIEL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223605</v>
      </c>
      <c r="G348" s="13">
        <f>IF('[1]TCE - ANEXO III - Preencher'!H357="","",'[1]TCE - ANEXO III - Preencher'!H357)</f>
        <v>45352</v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113.3372377</v>
      </c>
      <c r="L348" s="15">
        <f>'[1]TCE - ANEXO III - Preencher'!M357</f>
        <v>3.54</v>
      </c>
      <c r="M348" s="15">
        <f t="shared" si="31"/>
        <v>109.7972377</v>
      </c>
      <c r="N348" s="15">
        <f>'[1]TCE - ANEXO III - Preencher'!O357</f>
        <v>1.35</v>
      </c>
      <c r="O348" s="15">
        <f>'[1]TCE - ANEXO III - Preencher'!P357</f>
        <v>0</v>
      </c>
      <c r="P348" s="16">
        <f t="shared" si="32"/>
        <v>1.35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111.14723769999999</v>
      </c>
    </row>
    <row r="349" spans="1:28" x14ac:dyDescent="0.2">
      <c r="A349" s="8">
        <f>IFERROR(VLOOKUP(B349,'[1]DADOS (OCULTAR)'!$Q$3:$S$135,3,0),"")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CARLA DAIANE DE SOUZA PEREIRA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521130</v>
      </c>
      <c r="G349" s="13">
        <f>IF('[1]TCE - ANEXO III - Preencher'!H358="","",'[1]TCE - ANEXO III - Preencher'!H358)</f>
        <v>45352</v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113.3372377</v>
      </c>
      <c r="L349" s="15">
        <f>'[1]TCE - ANEXO III - Preencher'!M358</f>
        <v>28.24</v>
      </c>
      <c r="M349" s="15">
        <f t="shared" si="31"/>
        <v>85.097237700000008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86.917237700000001</v>
      </c>
    </row>
    <row r="350" spans="1:28" x14ac:dyDescent="0.2">
      <c r="A350" s="8">
        <f>IFERROR(VLOOKUP(B350,'[1]DADOS (OCULTAR)'!$Q$3:$S$135,3,0),"")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CARLA FABRICIA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45352</v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77.55</v>
      </c>
      <c r="U350" s="15">
        <f>'[1]TCE - ANEXO III - Preencher'!V359</f>
        <v>0</v>
      </c>
      <c r="V350" s="16">
        <f t="shared" si="34"/>
        <v>77.55</v>
      </c>
      <c r="W350" s="17" t="str">
        <f>IF('[1]TCE - ANEXO III - Preencher'!X359="","",'[1]TCE - ANEXO III - Preencher'!X359)</f>
        <v xml:space="preserve">AUX.CRECHE II </v>
      </c>
      <c r="X350" s="15">
        <f>'[1]TCE - ANEXO III - Preencher'!Y359</f>
        <v>1653.3100000000002</v>
      </c>
      <c r="Y350" s="15">
        <f>'[1]TCE - ANEXO III - Preencher'!Z359</f>
        <v>0</v>
      </c>
      <c r="Z350" s="16">
        <f t="shared" si="35"/>
        <v>1653.3100000000002</v>
      </c>
      <c r="AA350" s="17" t="str">
        <f>IF('[1]TCE - ANEXO III - Preencher'!AB359="","",'[1]TCE - ANEXO III - Preencher'!AB359)</f>
        <v>PL14434</v>
      </c>
      <c r="AB350" s="15">
        <f t="shared" si="30"/>
        <v>1732.68</v>
      </c>
    </row>
    <row r="351" spans="1:28" x14ac:dyDescent="0.2">
      <c r="A351" s="8">
        <f>IFERROR(VLOOKUP(B351,'[1]DADOS (OCULTAR)'!$Q$3:$S$135,3,0),"")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CARLA MARIA DE MELO PEREIRA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521130</v>
      </c>
      <c r="G351" s="13">
        <f>IF('[1]TCE - ANEXO III - Preencher'!H360="","",'[1]TCE - ANEXO III - Preencher'!H360)</f>
        <v>45352</v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113.3372377</v>
      </c>
      <c r="L351" s="15">
        <f>'[1]TCE - ANEXO III - Preencher'!M360</f>
        <v>28.24</v>
      </c>
      <c r="M351" s="15">
        <f t="shared" si="31"/>
        <v>85.097237700000008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86.917237700000001</v>
      </c>
    </row>
    <row r="352" spans="1:28" x14ac:dyDescent="0.2">
      <c r="A352" s="8">
        <f>IFERROR(VLOOKUP(B352,'[1]DADOS (OCULTAR)'!$Q$3:$S$135,3,0),"")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CARLA MICHELLE CAXIADO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521130</v>
      </c>
      <c r="G352" s="13">
        <f>IF('[1]TCE - ANEXO III - Preencher'!H361="","",'[1]TCE - ANEXO III - Preencher'!H361)</f>
        <v>45352</v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113.3372377</v>
      </c>
      <c r="L352" s="15">
        <f>'[1]TCE - ANEXO III - Preencher'!M361</f>
        <v>6.59</v>
      </c>
      <c r="M352" s="15">
        <f t="shared" si="31"/>
        <v>106.7472377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307.2</v>
      </c>
      <c r="R352" s="15">
        <f>'[1]TCE - ANEXO III - Preencher'!S361</f>
        <v>84.72</v>
      </c>
      <c r="S352" s="16">
        <f t="shared" si="33"/>
        <v>222.48</v>
      </c>
      <c r="T352" s="15">
        <f>'[1]TCE - ANEXO III - Preencher'!U361</f>
        <v>80.95</v>
      </c>
      <c r="U352" s="15">
        <f>'[1]TCE - ANEXO III - Preencher'!V361</f>
        <v>0</v>
      </c>
      <c r="V352" s="16">
        <f t="shared" si="34"/>
        <v>80.95</v>
      </c>
      <c r="W352" s="17" t="str">
        <f>IF('[1]TCE - ANEXO III - Preencher'!X361="","",'[1]TCE - ANEXO III - Preencher'!X361)</f>
        <v>AUX. CRECHE I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411.99723769999997</v>
      </c>
    </row>
    <row r="353" spans="1:28" x14ac:dyDescent="0.2">
      <c r="A353" s="8">
        <f>IFERROR(VLOOKUP(B353,'[1]DADOS (OCULTAR)'!$Q$3:$S$135,3,0),"")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CARLA PATRICIA FERREIRA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45352</v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1.82</v>
      </c>
    </row>
    <row r="354" spans="1:28" x14ac:dyDescent="0.2">
      <c r="A354" s="8">
        <f>IFERROR(VLOOKUP(B354,'[1]DADOS (OCULTAR)'!$Q$3:$S$135,3,0),"")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CARLA PRISCILA BEZERRA DA SILVA MELO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45352</v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113.3372377</v>
      </c>
      <c r="L354" s="15">
        <f>'[1]TCE - ANEXO III - Preencher'!M363</f>
        <v>29.39</v>
      </c>
      <c r="M354" s="15">
        <f t="shared" si="31"/>
        <v>83.947237700000002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77.55</v>
      </c>
      <c r="U354" s="15">
        <f>'[1]TCE - ANEXO III - Preencher'!V363</f>
        <v>0</v>
      </c>
      <c r="V354" s="16">
        <f t="shared" si="34"/>
        <v>77.55</v>
      </c>
      <c r="W354" s="17" t="str">
        <f>IF('[1]TCE - ANEXO III - Preencher'!X363="","",'[1]TCE - ANEXO III - Preencher'!X363)</f>
        <v>AUX. CRECHE I</v>
      </c>
      <c r="X354" s="15">
        <f>'[1]TCE - ANEXO III - Preencher'!Y363</f>
        <v>1653.3100000000002</v>
      </c>
      <c r="Y354" s="15">
        <f>'[1]TCE - ANEXO III - Preencher'!Z363</f>
        <v>0</v>
      </c>
      <c r="Z354" s="16">
        <f t="shared" si="35"/>
        <v>1653.3100000000002</v>
      </c>
      <c r="AA354" s="17" t="str">
        <f>IF('[1]TCE - ANEXO III - Preencher'!AB363="","",'[1]TCE - ANEXO III - Preencher'!AB363)</f>
        <v>PL14434</v>
      </c>
      <c r="AB354" s="15">
        <f t="shared" si="30"/>
        <v>1816.6272377000003</v>
      </c>
    </row>
    <row r="355" spans="1:28" x14ac:dyDescent="0.2">
      <c r="A355" s="8">
        <f>IFERROR(VLOOKUP(B355,'[1]DADOS (OCULTAR)'!$Q$3:$S$135,3,0),"")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CARLA SABRINA PEREIRA SILVA DE BARROS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45352</v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113.3372377</v>
      </c>
      <c r="L355" s="15">
        <f>'[1]TCE - ANEXO III - Preencher'!M364</f>
        <v>29.39</v>
      </c>
      <c r="M355" s="15">
        <f t="shared" si="31"/>
        <v>83.947237700000002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153.6</v>
      </c>
      <c r="R355" s="15">
        <f>'[1]TCE - ANEXO III - Preencher'!S364</f>
        <v>88.17</v>
      </c>
      <c r="S355" s="16">
        <f t="shared" si="33"/>
        <v>65.429999999999993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1653.3100000000002</v>
      </c>
      <c r="Y355" s="15">
        <f>'[1]TCE - ANEXO III - Preencher'!Z364</f>
        <v>0</v>
      </c>
      <c r="Z355" s="16">
        <f t="shared" si="35"/>
        <v>1653.3100000000002</v>
      </c>
      <c r="AA355" s="17" t="str">
        <f>IF('[1]TCE - ANEXO III - Preencher'!AB364="","",'[1]TCE - ANEXO III - Preencher'!AB364)</f>
        <v>PL14434</v>
      </c>
      <c r="AB355" s="15">
        <f t="shared" si="30"/>
        <v>1804.5072377000001</v>
      </c>
    </row>
    <row r="356" spans="1:28" x14ac:dyDescent="0.2">
      <c r="A356" s="8">
        <f>IFERROR(VLOOKUP(B356,'[1]DADOS (OCULTAR)'!$Q$3:$S$135,3,0),"")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CARLA SUELY BATISTA FLORENCIO CAXIADO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517410</v>
      </c>
      <c r="G356" s="13">
        <f>IF('[1]TCE - ANEXO III - Preencher'!H365="","",'[1]TCE - ANEXO III - Preencher'!H365)</f>
        <v>45352</v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113.3372377</v>
      </c>
      <c r="L356" s="15">
        <f>'[1]TCE - ANEXO III - Preencher'!M365</f>
        <v>28.24</v>
      </c>
      <c r="M356" s="15">
        <f t="shared" si="31"/>
        <v>85.097237700000008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86.917237700000001</v>
      </c>
    </row>
    <row r="357" spans="1:28" x14ac:dyDescent="0.2">
      <c r="A357" s="8">
        <f>IFERROR(VLOOKUP(B357,'[1]DADOS (OCULTAR)'!$Q$3:$S$135,3,0),"")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AFONSO DE SOUZA COSME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324115</v>
      </c>
      <c r="G357" s="13">
        <f>IF('[1]TCE - ANEXO III - Preencher'!H366="","",'[1]TCE - ANEXO III - Preencher'!H366)</f>
        <v>45352</v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113.3372377</v>
      </c>
      <c r="L357" s="15">
        <f>'[1]TCE - ANEXO III - Preencher'!M366</f>
        <v>2.41</v>
      </c>
      <c r="M357" s="15">
        <f t="shared" si="31"/>
        <v>110.92723770000001</v>
      </c>
      <c r="N357" s="15">
        <f>'[1]TCE - ANEXO III - Preencher'!O366</f>
        <v>10</v>
      </c>
      <c r="O357" s="15">
        <f>'[1]TCE - ANEXO III - Preencher'!P366</f>
        <v>0</v>
      </c>
      <c r="P357" s="16">
        <f t="shared" si="32"/>
        <v>10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120.92723770000001</v>
      </c>
    </row>
    <row r="358" spans="1:28" x14ac:dyDescent="0.2">
      <c r="A358" s="8">
        <f>IFERROR(VLOOKUP(B358,'[1]DADOS (OCULTAR)'!$Q$3:$S$135,3,0),"")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ALBERTO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411010</v>
      </c>
      <c r="G358" s="13">
        <f>IF('[1]TCE - ANEXO III - Preencher'!H367="","",'[1]TCE - ANEXO III - Preencher'!H367)</f>
        <v>45352</v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1.82</v>
      </c>
    </row>
    <row r="359" spans="1:28" x14ac:dyDescent="0.2">
      <c r="A359" s="8">
        <f>IFERROR(VLOOKUP(B359,'[1]DADOS (OCULTAR)'!$Q$3:$S$135,3,0),"")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ALEXANDRE GOMES LIRA DOS SANTOS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513505</v>
      </c>
      <c r="G359" s="13">
        <f>IF('[1]TCE - ANEXO III - Preencher'!H368="","",'[1]TCE - ANEXO III - Preencher'!H368)</f>
        <v>45352</v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113.3372377</v>
      </c>
      <c r="L359" s="15">
        <f>'[1]TCE - ANEXO III - Preencher'!M368</f>
        <v>26.36</v>
      </c>
      <c r="M359" s="15">
        <f t="shared" si="31"/>
        <v>86.977237700000003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88.797237699999997</v>
      </c>
    </row>
    <row r="360" spans="1:28" x14ac:dyDescent="0.2">
      <c r="A360" s="8">
        <f>IFERROR(VLOOKUP(B360,'[1]DADOS (OCULTAR)'!$Q$3:$S$135,3,0),"")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ANTONIO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521130</v>
      </c>
      <c r="G360" s="13">
        <f>IF('[1]TCE - ANEXO III - Preencher'!H369="","",'[1]TCE - ANEXO III - Preencher'!H369)</f>
        <v>45352</v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1.82</v>
      </c>
    </row>
    <row r="361" spans="1:28" x14ac:dyDescent="0.2">
      <c r="A361" s="8">
        <f>IFERROR(VLOOKUP(B361,'[1]DADOS (OCULTAR)'!$Q$3:$S$135,3,0),"")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DIEGO ALVES BERNARDO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225120</v>
      </c>
      <c r="G361" s="13">
        <f>IF('[1]TCE - ANEXO III - Preencher'!H370="","",'[1]TCE - ANEXO III - Preencher'!H370)</f>
        <v>45352</v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113.3372377</v>
      </c>
      <c r="L361" s="15">
        <f>'[1]TCE - ANEXO III - Preencher'!M370</f>
        <v>4.24</v>
      </c>
      <c r="M361" s="15">
        <f t="shared" si="31"/>
        <v>109.09723770000001</v>
      </c>
      <c r="N361" s="15">
        <f>'[1]TCE - ANEXO III - Preencher'!O370</f>
        <v>5.77</v>
      </c>
      <c r="O361" s="15">
        <f>'[1]TCE - ANEXO III - Preencher'!P370</f>
        <v>1.23</v>
      </c>
      <c r="P361" s="16">
        <f t="shared" si="32"/>
        <v>4.5399999999999991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113.63723770000001</v>
      </c>
    </row>
    <row r="362" spans="1:28" x14ac:dyDescent="0.2">
      <c r="A362" s="8">
        <f>IFERROR(VLOOKUP(B362,'[1]DADOS (OCULTAR)'!$Q$3:$S$135,3,0),"")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DIEGO SANTOS FARIAS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521130</v>
      </c>
      <c r="G362" s="13">
        <f>IF('[1]TCE - ANEXO III - Preencher'!H371="","",'[1]TCE - ANEXO III - Preencher'!H371)</f>
        <v>45352</v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113.3372377</v>
      </c>
      <c r="L362" s="15">
        <f>'[1]TCE - ANEXO III - Preencher'!M371</f>
        <v>28.24</v>
      </c>
      <c r="M362" s="15">
        <f t="shared" si="31"/>
        <v>85.097237700000008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86.917237700000001</v>
      </c>
    </row>
    <row r="363" spans="1:28" x14ac:dyDescent="0.2">
      <c r="A363" s="8">
        <f>IFERROR(VLOOKUP(B363,'[1]DADOS (OCULTAR)'!$Q$3:$S$135,3,0),"")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EDUARDO CAVALCANTI ALMEIDA DE FREITAS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225170</v>
      </c>
      <c r="G363" s="13">
        <f>IF('[1]TCE - ANEXO III - Preencher'!H372="","",'[1]TCE - ANEXO III - Preencher'!H372)</f>
        <v>45352</v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113.3372377</v>
      </c>
      <c r="L363" s="15">
        <f>'[1]TCE - ANEXO III - Preencher'!M372</f>
        <v>4.24</v>
      </c>
      <c r="M363" s="15">
        <f t="shared" si="31"/>
        <v>109.09723770000001</v>
      </c>
      <c r="N363" s="15">
        <f>'[1]TCE - ANEXO III - Preencher'!O372</f>
        <v>5.77</v>
      </c>
      <c r="O363" s="15">
        <f>'[1]TCE - ANEXO III - Preencher'!P372</f>
        <v>1.23</v>
      </c>
      <c r="P363" s="16">
        <f t="shared" si="32"/>
        <v>4.5399999999999991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113.63723770000001</v>
      </c>
    </row>
    <row r="364" spans="1:28" x14ac:dyDescent="0.2">
      <c r="A364" s="8">
        <f>IFERROR(VLOOKUP(B364,'[1]DADOS (OCULTAR)'!$Q$3:$S$135,3,0),"")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EDUARDO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45352</v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113.3372377</v>
      </c>
      <c r="L364" s="15">
        <f>'[1]TCE - ANEXO III - Preencher'!M373</f>
        <v>29.39</v>
      </c>
      <c r="M364" s="15">
        <f t="shared" si="31"/>
        <v>83.947237700000002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1653.3100000000002</v>
      </c>
      <c r="Y364" s="15">
        <f>'[1]TCE - ANEXO III - Preencher'!Z373</f>
        <v>0</v>
      </c>
      <c r="Z364" s="16">
        <f t="shared" si="35"/>
        <v>1653.3100000000002</v>
      </c>
      <c r="AA364" s="17" t="str">
        <f>IF('[1]TCE - ANEXO III - Preencher'!AB373="","",'[1]TCE - ANEXO III - Preencher'!AB373)</f>
        <v>PL14434</v>
      </c>
      <c r="AB364" s="15">
        <f t="shared" si="30"/>
        <v>1739.0772377000001</v>
      </c>
    </row>
    <row r="365" spans="1:28" x14ac:dyDescent="0.2">
      <c r="A365" s="8">
        <f>IFERROR(VLOOKUP(B365,'[1]DADOS (OCULTAR)'!$Q$3:$S$135,3,0),"")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EDUARDO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763305</v>
      </c>
      <c r="G365" s="13">
        <f>IF('[1]TCE - ANEXO III - Preencher'!H374="","",'[1]TCE - ANEXO III - Preencher'!H374)</f>
        <v>45352</v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113.3372377</v>
      </c>
      <c r="L365" s="15">
        <f>'[1]TCE - ANEXO III - Preencher'!M374</f>
        <v>28.24</v>
      </c>
      <c r="M365" s="15">
        <f t="shared" si="31"/>
        <v>85.097237700000008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86.917237700000001</v>
      </c>
    </row>
    <row r="366" spans="1:28" x14ac:dyDescent="0.2">
      <c r="A366" s="8">
        <f>IFERROR(VLOOKUP(B366,'[1]DADOS (OCULTAR)'!$Q$3:$S$135,3,0),"")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EDUARDO DO NASCIMENTO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410105</v>
      </c>
      <c r="G366" s="13">
        <f>IF('[1]TCE - ANEXO III - Preencher'!H375="","",'[1]TCE - ANEXO III - Preencher'!H375)</f>
        <v>45352</v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113.3372377</v>
      </c>
      <c r="L366" s="15">
        <f>'[1]TCE - ANEXO III - Preencher'!M375</f>
        <v>72.89</v>
      </c>
      <c r="M366" s="15">
        <f t="shared" si="31"/>
        <v>40.447237700000002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3313.1222222199999</v>
      </c>
      <c r="Y366" s="15">
        <f>'[1]TCE - ANEXO III - Preencher'!Z375</f>
        <v>0</v>
      </c>
      <c r="Z366" s="16">
        <f t="shared" si="35"/>
        <v>3313.1222222199999</v>
      </c>
      <c r="AA366" s="17" t="str">
        <f>IF('[1]TCE - ANEXO III - Preencher'!AB375="","",'[1]TCE - ANEXO III - Preencher'!AB375)</f>
        <v>LOCAÇÃO DE ÔNIBUS, OUTROS</v>
      </c>
      <c r="AB366" s="15">
        <f t="shared" si="30"/>
        <v>3355.3894599199998</v>
      </c>
    </row>
    <row r="367" spans="1:28" x14ac:dyDescent="0.2">
      <c r="A367" s="8">
        <f>IFERROR(VLOOKUP(B367,'[1]DADOS (OCULTAR)'!$Q$3:$S$135,3,0),"")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CARLOS EDUARDO SILVA DE OLIVEIRA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515110</v>
      </c>
      <c r="G367" s="13">
        <f>IF('[1]TCE - ANEXO III - Preencher'!H376="","",'[1]TCE - ANEXO III - Preencher'!H376)</f>
        <v>45352</v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113.3372377</v>
      </c>
      <c r="L367" s="15">
        <f>'[1]TCE - ANEXO III - Preencher'!M376</f>
        <v>26.36</v>
      </c>
      <c r="M367" s="15">
        <f t="shared" si="31"/>
        <v>86.977237700000003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307.2</v>
      </c>
      <c r="R367" s="15">
        <f>'[1]TCE - ANEXO III - Preencher'!S376</f>
        <v>84.72</v>
      </c>
      <c r="S367" s="16">
        <f t="shared" si="33"/>
        <v>222.48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311.2772377</v>
      </c>
    </row>
    <row r="368" spans="1:28" x14ac:dyDescent="0.2">
      <c r="A368" s="8">
        <f>IFERROR(VLOOKUP(B368,'[1]DADOS (OCULTAR)'!$Q$3:$S$135,3,0),"")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CARLOS FERNANDES CARNEIRO DE SOUSA GOMES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517410</v>
      </c>
      <c r="G368" s="13">
        <f>IF('[1]TCE - ANEXO III - Preencher'!H377="","",'[1]TCE - ANEXO III - Preencher'!H377)</f>
        <v>45352</v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113.3372377</v>
      </c>
      <c r="L368" s="15">
        <f>'[1]TCE - ANEXO III - Preencher'!M377</f>
        <v>28.24</v>
      </c>
      <c r="M368" s="15">
        <f t="shared" si="31"/>
        <v>85.097237700000008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307.2</v>
      </c>
      <c r="R368" s="15">
        <f>'[1]TCE - ANEXO III - Preencher'!S377</f>
        <v>84.72</v>
      </c>
      <c r="S368" s="16">
        <f t="shared" si="33"/>
        <v>222.48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309.39723770000001</v>
      </c>
    </row>
    <row r="369" spans="1:28" x14ac:dyDescent="0.2">
      <c r="A369" s="8">
        <f>IFERROR(VLOOKUP(B369,'[1]DADOS (OCULTAR)'!$Q$3:$S$135,3,0),"")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CARLOS GALVAO BRANCO ARAUJO</v>
      </c>
      <c r="E369" s="9" t="str">
        <f>IF('[1]TCE - ANEXO III - Preencher'!F378="4 - Assistência Odontológica","2 - Outros Profissionais da Saúde",'[1]TCE - ANEXO III - Preencher'!F378)</f>
        <v>1 - Médico</v>
      </c>
      <c r="F369" s="12" t="str">
        <f>'[1]TCE - ANEXO III - Preencher'!G378</f>
        <v>225150</v>
      </c>
      <c r="G369" s="13">
        <f>IF('[1]TCE - ANEXO III - Preencher'!H378="","",'[1]TCE - ANEXO III - Preencher'!H378)</f>
        <v>45352</v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113.3372377</v>
      </c>
      <c r="L369" s="15">
        <f>'[1]TCE - ANEXO III - Preencher'!M378</f>
        <v>4.24</v>
      </c>
      <c r="M369" s="15">
        <f t="shared" si="31"/>
        <v>109.09723770000001</v>
      </c>
      <c r="N369" s="15">
        <f>'[1]TCE - ANEXO III - Preencher'!O378</f>
        <v>5.77</v>
      </c>
      <c r="O369" s="15">
        <f>'[1]TCE - ANEXO III - Preencher'!P378</f>
        <v>1.23</v>
      </c>
      <c r="P369" s="16">
        <f t="shared" si="32"/>
        <v>4.5399999999999991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113.63723770000001</v>
      </c>
    </row>
    <row r="370" spans="1:28" x14ac:dyDescent="0.2">
      <c r="A370" s="8">
        <f>IFERROR(VLOOKUP(B370,'[1]DADOS (OCULTAR)'!$Q$3:$S$135,3,0),"")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CARLOS HENRIQUE BRAGA SOARES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521130</v>
      </c>
      <c r="G370" s="13">
        <f>IF('[1]TCE - ANEXO III - Preencher'!H379="","",'[1]TCE - ANEXO III - Preencher'!H379)</f>
        <v>45352</v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1.82</v>
      </c>
    </row>
    <row r="371" spans="1:28" x14ac:dyDescent="0.2">
      <c r="A371" s="8">
        <f>IFERROR(VLOOKUP(B371,'[1]DADOS (OCULTAR)'!$Q$3:$S$135,3,0),"")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CARLOS JOSE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45352</v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1653.3100000000002</v>
      </c>
      <c r="Y371" s="15">
        <f>'[1]TCE - ANEXO III - Preencher'!Z380</f>
        <v>0</v>
      </c>
      <c r="Z371" s="16">
        <f t="shared" si="35"/>
        <v>1653.3100000000002</v>
      </c>
      <c r="AA371" s="17" t="str">
        <f>IF('[1]TCE - ANEXO III - Preencher'!AB380="","",'[1]TCE - ANEXO III - Preencher'!AB380)</f>
        <v>PL14434</v>
      </c>
      <c r="AB371" s="15">
        <f t="shared" si="30"/>
        <v>1655.13</v>
      </c>
    </row>
    <row r="372" spans="1:28" x14ac:dyDescent="0.2">
      <c r="A372" s="8">
        <f>IFERROR(VLOOKUP(B372,'[1]DADOS (OCULTAR)'!$Q$3:$S$135,3,0),"")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CARLOS JOSE DOS SANTOS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514310</v>
      </c>
      <c r="G372" s="13">
        <f>IF('[1]TCE - ANEXO III - Preencher'!H381="","",'[1]TCE - ANEXO III - Preencher'!H381)</f>
        <v>45352</v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1.82</v>
      </c>
    </row>
    <row r="373" spans="1:28" x14ac:dyDescent="0.2">
      <c r="A373" s="8">
        <f>IFERROR(VLOOKUP(B373,'[1]DADOS (OCULTAR)'!$Q$3:$S$135,3,0),"")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CARLOS LAERSON SOARES</v>
      </c>
      <c r="E373" s="9" t="str">
        <f>IF('[1]TCE - ANEXO III - Preencher'!F382="4 - Assistência Odontológica","2 - Outros Profissionais da Saúde",'[1]TCE - ANEXO III - Preencher'!F382)</f>
        <v>1 - Médico</v>
      </c>
      <c r="F373" s="12" t="str">
        <f>'[1]TCE - ANEXO III - Preencher'!G382</f>
        <v>225150</v>
      </c>
      <c r="G373" s="13">
        <f>IF('[1]TCE - ANEXO III - Preencher'!H382="","",'[1]TCE - ANEXO III - Preencher'!H382)</f>
        <v>45352</v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113.3372377</v>
      </c>
      <c r="L373" s="15">
        <f>'[1]TCE - ANEXO III - Preencher'!M382</f>
        <v>4.24</v>
      </c>
      <c r="M373" s="15">
        <f t="shared" si="31"/>
        <v>109.09723770000001</v>
      </c>
      <c r="N373" s="15">
        <f>'[1]TCE - ANEXO III - Preencher'!O382</f>
        <v>5.77</v>
      </c>
      <c r="O373" s="15">
        <f>'[1]TCE - ANEXO III - Preencher'!P382</f>
        <v>1.23</v>
      </c>
      <c r="P373" s="16">
        <f t="shared" si="32"/>
        <v>4.5399999999999991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113.63723770000001</v>
      </c>
    </row>
    <row r="374" spans="1:28" x14ac:dyDescent="0.2">
      <c r="A374" s="8">
        <f>IFERROR(VLOOKUP(B374,'[1]DADOS (OCULTAR)'!$Q$3:$S$135,3,0),"")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CARMELYTA SEMAAN BOTELHO</v>
      </c>
      <c r="E374" s="9" t="str">
        <f>IF('[1]TCE - ANEXO III - Preencher'!F383="4 - Assistência Odontológica","2 - Outros Profissionais da Saúde",'[1]TCE - ANEXO III - Preencher'!F383)</f>
        <v>1 - Médico</v>
      </c>
      <c r="F374" s="12" t="str">
        <f>'[1]TCE - ANEXO III - Preencher'!G383</f>
        <v>225121</v>
      </c>
      <c r="G374" s="13">
        <f>IF('[1]TCE - ANEXO III - Preencher'!H383="","",'[1]TCE - ANEXO III - Preencher'!H383)</f>
        <v>45352</v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113.3372377</v>
      </c>
      <c r="L374" s="15">
        <f>'[1]TCE - ANEXO III - Preencher'!M383</f>
        <v>2.12</v>
      </c>
      <c r="M374" s="15">
        <f t="shared" si="31"/>
        <v>111.2172377</v>
      </c>
      <c r="N374" s="15">
        <f>'[1]TCE - ANEXO III - Preencher'!O383</f>
        <v>5.77</v>
      </c>
      <c r="O374" s="15">
        <f>'[1]TCE - ANEXO III - Preencher'!P383</f>
        <v>1.23</v>
      </c>
      <c r="P374" s="16">
        <f t="shared" si="32"/>
        <v>4.5399999999999991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115.75723769999999</v>
      </c>
    </row>
    <row r="375" spans="1:28" x14ac:dyDescent="0.2">
      <c r="A375" s="8">
        <f>IFERROR(VLOOKUP(B375,'[1]DADOS (OCULTAR)'!$Q$3:$S$135,3,0),"")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CARMEN LUCIA DA SILVA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45352</v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1653.3100000000002</v>
      </c>
      <c r="Y375" s="15">
        <f>'[1]TCE - ANEXO III - Preencher'!Z384</f>
        <v>0</v>
      </c>
      <c r="Z375" s="16">
        <f t="shared" si="35"/>
        <v>1653.3100000000002</v>
      </c>
      <c r="AA375" s="17" t="str">
        <f>IF('[1]TCE - ANEXO III - Preencher'!AB384="","",'[1]TCE - ANEXO III - Preencher'!AB384)</f>
        <v>PL14434</v>
      </c>
      <c r="AB375" s="15">
        <f t="shared" si="30"/>
        <v>1655.13</v>
      </c>
    </row>
    <row r="376" spans="1:28" x14ac:dyDescent="0.2">
      <c r="A376" s="8">
        <f>IFERROR(VLOOKUP(B376,'[1]DADOS (OCULTAR)'!$Q$3:$S$135,3,0),"")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CAROLAYNE EDITE DA SILVA RAMOS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45352</v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113.3372377</v>
      </c>
      <c r="L376" s="15">
        <f>'[1]TCE - ANEXO III - Preencher'!M385</f>
        <v>28.41</v>
      </c>
      <c r="M376" s="15">
        <f t="shared" si="31"/>
        <v>84.927237700000006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77.55</v>
      </c>
      <c r="U376" s="15">
        <f>'[1]TCE - ANEXO III - Preencher'!V385</f>
        <v>0</v>
      </c>
      <c r="V376" s="16">
        <f t="shared" si="34"/>
        <v>77.55</v>
      </c>
      <c r="W376" s="17" t="str">
        <f>IF('[1]TCE - ANEXO III - Preencher'!X385="","",'[1]TCE - ANEXO III - Preencher'!X385)</f>
        <v xml:space="preserve">AUX.CRECHE II </v>
      </c>
      <c r="X376" s="15">
        <f>'[1]TCE - ANEXO III - Preencher'!Y385</f>
        <v>1653.3100000000002</v>
      </c>
      <c r="Y376" s="15">
        <f>'[1]TCE - ANEXO III - Preencher'!Z385</f>
        <v>0</v>
      </c>
      <c r="Z376" s="16">
        <f t="shared" si="35"/>
        <v>1653.3100000000002</v>
      </c>
      <c r="AA376" s="17" t="str">
        <f>IF('[1]TCE - ANEXO III - Preencher'!AB385="","",'[1]TCE - ANEXO III - Preencher'!AB385)</f>
        <v>PL14434</v>
      </c>
      <c r="AB376" s="15">
        <f t="shared" si="30"/>
        <v>1817.6072377</v>
      </c>
    </row>
    <row r="377" spans="1:28" x14ac:dyDescent="0.2">
      <c r="A377" s="8">
        <f>IFERROR(VLOOKUP(B377,'[1]DADOS (OCULTAR)'!$Q$3:$S$135,3,0),"")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CAROLINA ALVES CELESTINO NASCIMENTO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45352</v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113.3372377</v>
      </c>
      <c r="L377" s="15">
        <f>'[1]TCE - ANEXO III - Preencher'!M386</f>
        <v>29.39</v>
      </c>
      <c r="M377" s="15">
        <f t="shared" si="31"/>
        <v>83.947237700000002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307.2</v>
      </c>
      <c r="R377" s="15">
        <f>'[1]TCE - ANEXO III - Preencher'!S386</f>
        <v>88.17</v>
      </c>
      <c r="S377" s="16">
        <f t="shared" si="33"/>
        <v>219.02999999999997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1653.3100000000002</v>
      </c>
      <c r="Y377" s="15">
        <f>'[1]TCE - ANEXO III - Preencher'!Z386</f>
        <v>0</v>
      </c>
      <c r="Z377" s="16">
        <f t="shared" si="35"/>
        <v>1653.3100000000002</v>
      </c>
      <c r="AA377" s="17" t="str">
        <f>IF('[1]TCE - ANEXO III - Preencher'!AB386="","",'[1]TCE - ANEXO III - Preencher'!AB386)</f>
        <v>PL14434</v>
      </c>
      <c r="AB377" s="15">
        <f t="shared" si="30"/>
        <v>1958.1072377</v>
      </c>
    </row>
    <row r="378" spans="1:28" x14ac:dyDescent="0.2">
      <c r="A378" s="8">
        <f>IFERROR(VLOOKUP(B378,'[1]DADOS (OCULTAR)'!$Q$3:$S$135,3,0),"")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CAROLINE BEZERRA TRAJANO DOS SANTOS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225150</v>
      </c>
      <c r="G378" s="13">
        <f>IF('[1]TCE - ANEXO III - Preencher'!H387="","",'[1]TCE - ANEXO III - Preencher'!H387)</f>
        <v>45352</v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113.3372377</v>
      </c>
      <c r="L378" s="15">
        <f>'[1]TCE - ANEXO III - Preencher'!M387</f>
        <v>4.24</v>
      </c>
      <c r="M378" s="15">
        <f t="shared" si="31"/>
        <v>109.09723770000001</v>
      </c>
      <c r="N378" s="15">
        <f>'[1]TCE - ANEXO III - Preencher'!O387</f>
        <v>5.77</v>
      </c>
      <c r="O378" s="15">
        <f>'[1]TCE - ANEXO III - Preencher'!P387</f>
        <v>1.23</v>
      </c>
      <c r="P378" s="16">
        <f t="shared" si="32"/>
        <v>4.5399999999999991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113.63723770000001</v>
      </c>
    </row>
    <row r="379" spans="1:28" x14ac:dyDescent="0.2">
      <c r="A379" s="8">
        <f>IFERROR(VLOOKUP(B379,'[1]DADOS (OCULTAR)'!$Q$3:$S$135,3,0),"")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CAROLINE MOURA MARINHO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223605</v>
      </c>
      <c r="G379" s="13">
        <f>IF('[1]TCE - ANEXO III - Preencher'!H388="","",'[1]TCE - ANEXO III - Preencher'!H388)</f>
        <v>45352</v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1.35</v>
      </c>
      <c r="O379" s="15">
        <f>'[1]TCE - ANEXO III - Preencher'!P388</f>
        <v>0</v>
      </c>
      <c r="P379" s="16">
        <f t="shared" si="32"/>
        <v>1.35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1.35</v>
      </c>
    </row>
    <row r="380" spans="1:28" x14ac:dyDescent="0.2">
      <c r="A380" s="8">
        <f>IFERROR(VLOOKUP(B380,'[1]DADOS (OCULTAR)'!$Q$3:$S$135,3,0),"")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CASSIA MAYARA FERREIRA SOARES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521130</v>
      </c>
      <c r="G380" s="13">
        <f>IF('[1]TCE - ANEXO III - Preencher'!H389="","",'[1]TCE - ANEXO III - Preencher'!H389)</f>
        <v>45352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113.3372377</v>
      </c>
      <c r="L380" s="15">
        <f>'[1]TCE - ANEXO III - Preencher'!M389</f>
        <v>28.24</v>
      </c>
      <c r="M380" s="15">
        <f t="shared" si="31"/>
        <v>85.097237700000008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307.2</v>
      </c>
      <c r="R380" s="15">
        <f>'[1]TCE - ANEXO III - Preencher'!S389</f>
        <v>84.72</v>
      </c>
      <c r="S380" s="16">
        <f t="shared" si="33"/>
        <v>222.48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309.39723770000001</v>
      </c>
    </row>
    <row r="381" spans="1:28" x14ac:dyDescent="0.2">
      <c r="A381" s="8">
        <f>IFERROR(VLOOKUP(B381,'[1]DADOS (OCULTAR)'!$Q$3:$S$135,3,0),"")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CASSIO YURI NASCIMENTO DOS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45352</v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1653.3100000000002</v>
      </c>
      <c r="Y381" s="15">
        <f>'[1]TCE - ANEXO III - Preencher'!Z390</f>
        <v>0</v>
      </c>
      <c r="Z381" s="16">
        <f t="shared" si="35"/>
        <v>1653.3100000000002</v>
      </c>
      <c r="AA381" s="17" t="str">
        <f>IF('[1]TCE - ANEXO III - Preencher'!AB390="","",'[1]TCE - ANEXO III - Preencher'!AB390)</f>
        <v>PL14434</v>
      </c>
      <c r="AB381" s="15">
        <f t="shared" si="30"/>
        <v>1655.13</v>
      </c>
    </row>
    <row r="382" spans="1:28" x14ac:dyDescent="0.2">
      <c r="A382" s="8">
        <f>IFERROR(VLOOKUP(B382,'[1]DADOS (OCULTAR)'!$Q$3:$S$135,3,0),"")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CATARINA MARIA SIMPLICIO DE ASSIS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45352</v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1653.3100000000002</v>
      </c>
      <c r="Y382" s="15">
        <f>'[1]TCE - ANEXO III - Preencher'!Z391</f>
        <v>0</v>
      </c>
      <c r="Z382" s="16">
        <f t="shared" si="35"/>
        <v>1653.3100000000002</v>
      </c>
      <c r="AA382" s="17" t="str">
        <f>IF('[1]TCE - ANEXO III - Preencher'!AB391="","",'[1]TCE - ANEXO III - Preencher'!AB391)</f>
        <v>PL14434</v>
      </c>
      <c r="AB382" s="15">
        <f t="shared" si="30"/>
        <v>1655.13</v>
      </c>
    </row>
    <row r="383" spans="1:28" x14ac:dyDescent="0.2">
      <c r="A383" s="8">
        <f>IFERROR(VLOOKUP(B383,'[1]DADOS (OCULTAR)'!$Q$3:$S$135,3,0),"")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CELIANE DIOGENES FARIAS DE QUEIROZ CAVALCANTE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45352</v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113.3372377</v>
      </c>
      <c r="L383" s="15">
        <f>'[1]TCE - ANEXO III - Preencher'!M392</f>
        <v>28.41</v>
      </c>
      <c r="M383" s="15">
        <f t="shared" si="31"/>
        <v>84.927237700000006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1653.3100000000002</v>
      </c>
      <c r="Y383" s="15">
        <f>'[1]TCE - ANEXO III - Preencher'!Z392</f>
        <v>0</v>
      </c>
      <c r="Z383" s="16">
        <f t="shared" si="35"/>
        <v>1653.3100000000002</v>
      </c>
      <c r="AA383" s="17" t="str">
        <f>IF('[1]TCE - ANEXO III - Preencher'!AB392="","",'[1]TCE - ANEXO III - Preencher'!AB392)</f>
        <v>PL14434</v>
      </c>
      <c r="AB383" s="15">
        <f t="shared" si="30"/>
        <v>1740.0572377000001</v>
      </c>
    </row>
    <row r="384" spans="1:28" x14ac:dyDescent="0.2">
      <c r="A384" s="8">
        <f>IFERROR(VLOOKUP(B384,'[1]DADOS (OCULTAR)'!$Q$3:$S$135,3,0),"")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CESAR MAURICIO FERREIRA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514320</v>
      </c>
      <c r="G384" s="13">
        <f>IF('[1]TCE - ANEXO III - Preencher'!H393="","",'[1]TCE - ANEXO III - Preencher'!H393)</f>
        <v>45352</v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1.82</v>
      </c>
    </row>
    <row r="385" spans="1:28" x14ac:dyDescent="0.2">
      <c r="A385" s="8">
        <f>IFERROR(VLOOKUP(B385,'[1]DADOS (OCULTAR)'!$Q$3:$S$135,3,0),"")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CHALANA ALMEIDA SANTOS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223505</v>
      </c>
      <c r="G385" s="13">
        <f>IF('[1]TCE - ANEXO III - Preencher'!H394="","",'[1]TCE - ANEXO III - Preencher'!H394)</f>
        <v>45352</v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113.3372377</v>
      </c>
      <c r="L385" s="15">
        <f>'[1]TCE - ANEXO III - Preencher'!M394</f>
        <v>3.97</v>
      </c>
      <c r="M385" s="15">
        <f t="shared" si="31"/>
        <v>109.3672377</v>
      </c>
      <c r="N385" s="15">
        <f>'[1]TCE - ANEXO III - Preencher'!O394</f>
        <v>1.35</v>
      </c>
      <c r="O385" s="15">
        <f>'[1]TCE - ANEXO III - Preencher'!P394</f>
        <v>0</v>
      </c>
      <c r="P385" s="16">
        <f t="shared" si="32"/>
        <v>1.35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972.42</v>
      </c>
      <c r="Y385" s="15">
        <f>'[1]TCE - ANEXO III - Preencher'!Z394</f>
        <v>0</v>
      </c>
      <c r="Z385" s="16">
        <f t="shared" si="35"/>
        <v>972.42</v>
      </c>
      <c r="AA385" s="17" t="str">
        <f>IF('[1]TCE - ANEXO III - Preencher'!AB394="","",'[1]TCE - ANEXO III - Preencher'!AB394)</f>
        <v>PL14434</v>
      </c>
      <c r="AB385" s="15">
        <f t="shared" si="30"/>
        <v>1083.1372377</v>
      </c>
    </row>
    <row r="386" spans="1:28" x14ac:dyDescent="0.2">
      <c r="A386" s="8">
        <f>IFERROR(VLOOKUP(B386,'[1]DADOS (OCULTAR)'!$Q$3:$S$135,3,0),"")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CICERA APARECIDA ADJANY SOARES DE SOUZA CINTRA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223605</v>
      </c>
      <c r="G386" s="13">
        <f>IF('[1]TCE - ANEXO III - Preencher'!H395="","",'[1]TCE - ANEXO III - Preencher'!H395)</f>
        <v>45352</v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113.3372377</v>
      </c>
      <c r="L386" s="15">
        <f>'[1]TCE - ANEXO III - Preencher'!M395</f>
        <v>3.3</v>
      </c>
      <c r="M386" s="15">
        <f t="shared" si="31"/>
        <v>110.03723770000001</v>
      </c>
      <c r="N386" s="15">
        <f>'[1]TCE - ANEXO III - Preencher'!O395</f>
        <v>1.35</v>
      </c>
      <c r="O386" s="15">
        <f>'[1]TCE - ANEXO III - Preencher'!P395</f>
        <v>0</v>
      </c>
      <c r="P386" s="16">
        <f t="shared" si="32"/>
        <v>1.35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111.3872377</v>
      </c>
    </row>
    <row r="387" spans="1:28" x14ac:dyDescent="0.2">
      <c r="A387" s="8">
        <f>IFERROR(VLOOKUP(B387,'[1]DADOS (OCULTAR)'!$Q$3:$S$135,3,0),"")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CICERA BEZERRA DO NASCIMENTO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45352</v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113.3372377</v>
      </c>
      <c r="L387" s="15">
        <f>'[1]TCE - ANEXO III - Preencher'!M396</f>
        <v>29.39</v>
      </c>
      <c r="M387" s="15">
        <f t="shared" si="31"/>
        <v>83.947237700000002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1653.3100000000002</v>
      </c>
      <c r="Y387" s="15">
        <f>'[1]TCE - ANEXO III - Preencher'!Z396</f>
        <v>0</v>
      </c>
      <c r="Z387" s="16">
        <f t="shared" si="35"/>
        <v>1653.3100000000002</v>
      </c>
      <c r="AA387" s="17" t="str">
        <f>IF('[1]TCE - ANEXO III - Preencher'!AB396="","",'[1]TCE - ANEXO III - Preencher'!AB396)</f>
        <v>PL14434</v>
      </c>
      <c r="AB387" s="15">
        <f t="shared" ref="AB387:AB450" si="36">H387+I387+J387+M387+P387+S387+V387+Z387</f>
        <v>1739.0772377000001</v>
      </c>
    </row>
    <row r="388" spans="1:28" x14ac:dyDescent="0.2">
      <c r="A388" s="8">
        <f>IFERROR(VLOOKUP(B388,'[1]DADOS (OCULTAR)'!$Q$3:$S$135,3,0),"")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CICERA GOMES DE ESPINDULA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251605</v>
      </c>
      <c r="G388" s="13">
        <f>IF('[1]TCE - ANEXO III - Preencher'!H397="","",'[1]TCE - ANEXO III - Preencher'!H397)</f>
        <v>45352</v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113.3372377</v>
      </c>
      <c r="L388" s="15">
        <f>'[1]TCE - ANEXO III - Preencher'!M397</f>
        <v>43.06</v>
      </c>
      <c r="M388" s="15">
        <f t="shared" ref="M388:M451" si="37">K388-L388</f>
        <v>70.277237700000001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72.097237699999994</v>
      </c>
    </row>
    <row r="389" spans="1:28" x14ac:dyDescent="0.2">
      <c r="A389" s="8">
        <f>IFERROR(VLOOKUP(B389,'[1]DADOS (OCULTAR)'!$Q$3:$S$135,3,0),"")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CICERO GIOVANNI GUEDES DE LIMA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515110</v>
      </c>
      <c r="G389" s="13">
        <f>IF('[1]TCE - ANEXO III - Preencher'!H398="","",'[1]TCE - ANEXO III - Preencher'!H398)</f>
        <v>45352</v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113.3372377</v>
      </c>
      <c r="L389" s="15">
        <f>'[1]TCE - ANEXO III - Preencher'!M398</f>
        <v>26.36</v>
      </c>
      <c r="M389" s="15">
        <f t="shared" si="37"/>
        <v>86.977237700000003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307.2</v>
      </c>
      <c r="R389" s="15">
        <f>'[1]TCE - ANEXO III - Preencher'!S398</f>
        <v>84.72</v>
      </c>
      <c r="S389" s="16">
        <f t="shared" si="39"/>
        <v>222.48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311.2772377</v>
      </c>
    </row>
    <row r="390" spans="1:28" x14ac:dyDescent="0.2">
      <c r="A390" s="8">
        <f>IFERROR(VLOOKUP(B390,'[1]DADOS (OCULTAR)'!$Q$3:$S$135,3,0),"")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CICERO HELENO DE MELO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414105</v>
      </c>
      <c r="G390" s="13">
        <f>IF('[1]TCE - ANEXO III - Preencher'!H399="","",'[1]TCE - ANEXO III - Preencher'!H399)</f>
        <v>45352</v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1359.11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1360.9299999999998</v>
      </c>
    </row>
    <row r="391" spans="1:28" x14ac:dyDescent="0.2">
      <c r="A391" s="8">
        <f>IFERROR(VLOOKUP(B391,'[1]DADOS (OCULTAR)'!$Q$3:$S$135,3,0),"")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CICERO JOSE DE MACEDO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45352</v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113.3372377</v>
      </c>
      <c r="L391" s="15">
        <f>'[1]TCE - ANEXO III - Preencher'!M400</f>
        <v>29.39</v>
      </c>
      <c r="M391" s="15">
        <f t="shared" si="37"/>
        <v>83.947237700000002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1653.3100000000002</v>
      </c>
      <c r="Y391" s="15">
        <f>'[1]TCE - ANEXO III - Preencher'!Z400</f>
        <v>0</v>
      </c>
      <c r="Z391" s="16">
        <f t="shared" si="41"/>
        <v>1653.3100000000002</v>
      </c>
      <c r="AA391" s="17" t="str">
        <f>IF('[1]TCE - ANEXO III - Preencher'!AB400="","",'[1]TCE - ANEXO III - Preencher'!AB400)</f>
        <v>PL14434</v>
      </c>
      <c r="AB391" s="15">
        <f t="shared" si="36"/>
        <v>1739.0772377000001</v>
      </c>
    </row>
    <row r="392" spans="1:28" x14ac:dyDescent="0.2">
      <c r="A392" s="8">
        <f>IFERROR(VLOOKUP(B392,'[1]DADOS (OCULTAR)'!$Q$3:$S$135,3,0),"")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CICERO SOARES DE OLIVEIRA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514320</v>
      </c>
      <c r="G392" s="13">
        <f>IF('[1]TCE - ANEXO III - Preencher'!H401="","",'[1]TCE - ANEXO III - Preencher'!H401)</f>
        <v>45352</v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113.3372377</v>
      </c>
      <c r="L392" s="15">
        <f>'[1]TCE - ANEXO III - Preencher'!M401</f>
        <v>28.24</v>
      </c>
      <c r="M392" s="15">
        <f t="shared" si="37"/>
        <v>85.097237700000008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86.917237700000001</v>
      </c>
    </row>
    <row r="393" spans="1:28" x14ac:dyDescent="0.2">
      <c r="A393" s="8">
        <f>IFERROR(VLOOKUP(B393,'[1]DADOS (OCULTAR)'!$Q$3:$S$135,3,0),"")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CILENE MOREIRA DA SILVA NASCIMENTO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45352</v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113.3372377</v>
      </c>
      <c r="L393" s="15">
        <f>'[1]TCE - ANEXO III - Preencher'!M402</f>
        <v>29.39</v>
      </c>
      <c r="M393" s="15">
        <f t="shared" si="37"/>
        <v>83.947237700000002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1653.3100000000002</v>
      </c>
      <c r="Y393" s="15">
        <f>'[1]TCE - ANEXO III - Preencher'!Z402</f>
        <v>0</v>
      </c>
      <c r="Z393" s="16">
        <f t="shared" si="41"/>
        <v>1653.3100000000002</v>
      </c>
      <c r="AA393" s="17" t="str">
        <f>IF('[1]TCE - ANEXO III - Preencher'!AB402="","",'[1]TCE - ANEXO III - Preencher'!AB402)</f>
        <v>PL14434</v>
      </c>
      <c r="AB393" s="15">
        <f t="shared" si="36"/>
        <v>1739.0772377000001</v>
      </c>
    </row>
    <row r="394" spans="1:28" x14ac:dyDescent="0.2">
      <c r="A394" s="8">
        <f>IFERROR(VLOOKUP(B394,'[1]DADOS (OCULTAR)'!$Q$3:$S$135,3,0),"")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CINTHYA THAIS PIMENTEL TABOSA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45352</v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113.3372377</v>
      </c>
      <c r="L394" s="15">
        <f>'[1]TCE - ANEXO III - Preencher'!M403</f>
        <v>1.96</v>
      </c>
      <c r="M394" s="15">
        <f t="shared" si="37"/>
        <v>111.37723770000001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1653.3100000000002</v>
      </c>
      <c r="Y394" s="15">
        <f>'[1]TCE - ANEXO III - Preencher'!Z403</f>
        <v>0</v>
      </c>
      <c r="Z394" s="16">
        <f t="shared" si="41"/>
        <v>1653.3100000000002</v>
      </c>
      <c r="AA394" s="17" t="str">
        <f>IF('[1]TCE - ANEXO III - Preencher'!AB403="","",'[1]TCE - ANEXO III - Preencher'!AB403)</f>
        <v>PL14434</v>
      </c>
      <c r="AB394" s="15">
        <f t="shared" si="36"/>
        <v>1766.5072377000001</v>
      </c>
    </row>
    <row r="395" spans="1:28" x14ac:dyDescent="0.2">
      <c r="A395" s="8">
        <f>IFERROR(VLOOKUP(B395,'[1]DADOS (OCULTAR)'!$Q$3:$S$135,3,0),"")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CINTIA KELLY MONTEIRO DE OLIVEIRA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225125</v>
      </c>
      <c r="G395" s="13">
        <f>IF('[1]TCE - ANEXO III - Preencher'!H404="","",'[1]TCE - ANEXO III - Preencher'!H404)</f>
        <v>45352</v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113.3372377</v>
      </c>
      <c r="L395" s="15">
        <f>'[1]TCE - ANEXO III - Preencher'!M404</f>
        <v>4.24</v>
      </c>
      <c r="M395" s="15">
        <f t="shared" si="37"/>
        <v>109.09723770000001</v>
      </c>
      <c r="N395" s="15">
        <f>'[1]TCE - ANEXO III - Preencher'!O404</f>
        <v>5.77</v>
      </c>
      <c r="O395" s="15">
        <f>'[1]TCE - ANEXO III - Preencher'!P404</f>
        <v>1.23</v>
      </c>
      <c r="P395" s="16">
        <f t="shared" si="38"/>
        <v>4.5399999999999991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113.63723770000001</v>
      </c>
    </row>
    <row r="396" spans="1:28" x14ac:dyDescent="0.2">
      <c r="A396" s="8">
        <f>IFERROR(VLOOKUP(B396,'[1]DADOS (OCULTAR)'!$Q$3:$S$135,3,0),"")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CLARIANA ARAUJO SALES OLIVEIRA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223505</v>
      </c>
      <c r="G396" s="13">
        <f>IF('[1]TCE - ANEXO III - Preencher'!H405="","",'[1]TCE - ANEXO III - Preencher'!H405)</f>
        <v>45352</v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113.3372377</v>
      </c>
      <c r="L396" s="15">
        <f>'[1]TCE - ANEXO III - Preencher'!M405</f>
        <v>4.1100000000000003</v>
      </c>
      <c r="M396" s="15">
        <f t="shared" si="37"/>
        <v>109.2272377</v>
      </c>
      <c r="N396" s="15">
        <f>'[1]TCE - ANEXO III - Preencher'!O405</f>
        <v>1.35</v>
      </c>
      <c r="O396" s="15">
        <f>'[1]TCE - ANEXO III - Preencher'!P405</f>
        <v>0</v>
      </c>
      <c r="P396" s="16">
        <f t="shared" si="38"/>
        <v>1.35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972.42</v>
      </c>
      <c r="Y396" s="15">
        <f>'[1]TCE - ANEXO III - Preencher'!Z405</f>
        <v>0</v>
      </c>
      <c r="Z396" s="16">
        <f t="shared" si="41"/>
        <v>972.42</v>
      </c>
      <c r="AA396" s="17" t="str">
        <f>IF('[1]TCE - ANEXO III - Preencher'!AB405="","",'[1]TCE - ANEXO III - Preencher'!AB405)</f>
        <v>PL14434</v>
      </c>
      <c r="AB396" s="15">
        <f t="shared" si="36"/>
        <v>1082.9972376999999</v>
      </c>
    </row>
    <row r="397" spans="1:28" x14ac:dyDescent="0.2">
      <c r="A397" s="8">
        <f>IFERROR(VLOOKUP(B397,'[1]DADOS (OCULTAR)'!$Q$3:$S$135,3,0),"")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CLARISSA SIQUEIRA PESSOA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223405</v>
      </c>
      <c r="G397" s="13">
        <f>IF('[1]TCE - ANEXO III - Preencher'!H406="","",'[1]TCE - ANEXO III - Preencher'!H406)</f>
        <v>45352</v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113.3372377</v>
      </c>
      <c r="L397" s="15">
        <f>'[1]TCE - ANEXO III - Preencher'!M406</f>
        <v>15.24</v>
      </c>
      <c r="M397" s="15">
        <f t="shared" si="37"/>
        <v>98.097237700000008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99.917237700000001</v>
      </c>
    </row>
    <row r="398" spans="1:28" x14ac:dyDescent="0.2">
      <c r="A398" s="8">
        <f>IFERROR(VLOOKUP(B398,'[1]DADOS (OCULTAR)'!$Q$3:$S$135,3,0),"")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CLAUDECI CABRAL DE ARAUJO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521130</v>
      </c>
      <c r="G398" s="13">
        <f>IF('[1]TCE - ANEXO III - Preencher'!H407="","",'[1]TCE - ANEXO III - Preencher'!H407)</f>
        <v>45352</v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113.3372377</v>
      </c>
      <c r="L398" s="15">
        <f>'[1]TCE - ANEXO III - Preencher'!M407</f>
        <v>28.24</v>
      </c>
      <c r="M398" s="15">
        <f t="shared" si="37"/>
        <v>85.097237700000008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86.917237700000001</v>
      </c>
    </row>
    <row r="399" spans="1:28" x14ac:dyDescent="0.2">
      <c r="A399" s="8">
        <f>IFERROR(VLOOKUP(B399,'[1]DADOS (OCULTAR)'!$Q$3:$S$135,3,0),"")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CLAUDEMARIO NOGUEIRA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45352</v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113.3372377</v>
      </c>
      <c r="L399" s="15">
        <f>'[1]TCE - ANEXO III - Preencher'!M408</f>
        <v>29.39</v>
      </c>
      <c r="M399" s="15">
        <f t="shared" si="37"/>
        <v>83.947237700000002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85.767237699999995</v>
      </c>
    </row>
    <row r="400" spans="1:28" x14ac:dyDescent="0.2">
      <c r="A400" s="8">
        <f>IFERROR(VLOOKUP(B400,'[1]DADOS (OCULTAR)'!$Q$3:$S$135,3,0),"")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CLAUDENICE ADAUTA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45352</v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113.3372377</v>
      </c>
      <c r="L400" s="15">
        <f>'[1]TCE - ANEXO III - Preencher'!M409</f>
        <v>29.39</v>
      </c>
      <c r="M400" s="15">
        <f t="shared" si="37"/>
        <v>83.947237700000002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1653.3100000000002</v>
      </c>
      <c r="Y400" s="15">
        <f>'[1]TCE - ANEXO III - Preencher'!Z409</f>
        <v>0</v>
      </c>
      <c r="Z400" s="16">
        <f t="shared" si="41"/>
        <v>1653.3100000000002</v>
      </c>
      <c r="AA400" s="17" t="str">
        <f>IF('[1]TCE - ANEXO III - Preencher'!AB409="","",'[1]TCE - ANEXO III - Preencher'!AB409)</f>
        <v>PL14434</v>
      </c>
      <c r="AB400" s="15">
        <f t="shared" si="36"/>
        <v>1739.0772377000001</v>
      </c>
    </row>
    <row r="401" spans="1:28" x14ac:dyDescent="0.2">
      <c r="A401" s="8">
        <f>IFERROR(VLOOKUP(B401,'[1]DADOS (OCULTAR)'!$Q$3:$S$135,3,0),"")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CLAUDENICE MARIA DO NASCIMENTO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45352</v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1653.3100000000002</v>
      </c>
      <c r="Y401" s="15">
        <f>'[1]TCE - ANEXO III - Preencher'!Z410</f>
        <v>0</v>
      </c>
      <c r="Z401" s="16">
        <f t="shared" si="41"/>
        <v>1653.3100000000002</v>
      </c>
      <c r="AA401" s="17" t="str">
        <f>IF('[1]TCE - ANEXO III - Preencher'!AB410="","",'[1]TCE - ANEXO III - Preencher'!AB410)</f>
        <v>PL14434</v>
      </c>
      <c r="AB401" s="15">
        <f t="shared" si="36"/>
        <v>1655.13</v>
      </c>
    </row>
    <row r="402" spans="1:28" x14ac:dyDescent="0.2">
      <c r="A402" s="8">
        <f>IFERROR(VLOOKUP(B402,'[1]DADOS (OCULTAR)'!$Q$3:$S$135,3,0),"")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CLAUDERLANE DE LUCENA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45352</v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113.3372377</v>
      </c>
      <c r="L402" s="15">
        <f>'[1]TCE - ANEXO III - Preencher'!M411</f>
        <v>29.39</v>
      </c>
      <c r="M402" s="15">
        <f t="shared" si="37"/>
        <v>83.947237700000002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153.6</v>
      </c>
      <c r="R402" s="15">
        <f>'[1]TCE - ANEXO III - Preencher'!S411</f>
        <v>88.17</v>
      </c>
      <c r="S402" s="16">
        <f t="shared" si="39"/>
        <v>65.429999999999993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1653.3100000000002</v>
      </c>
      <c r="Y402" s="15">
        <f>'[1]TCE - ANEXO III - Preencher'!Z411</f>
        <v>0</v>
      </c>
      <c r="Z402" s="16">
        <f t="shared" si="41"/>
        <v>1653.3100000000002</v>
      </c>
      <c r="AA402" s="17" t="str">
        <f>IF('[1]TCE - ANEXO III - Preencher'!AB411="","",'[1]TCE - ANEXO III - Preencher'!AB411)</f>
        <v>PL14434</v>
      </c>
      <c r="AB402" s="15">
        <f t="shared" si="36"/>
        <v>1804.5072377000001</v>
      </c>
    </row>
    <row r="403" spans="1:28" x14ac:dyDescent="0.2">
      <c r="A403" s="8">
        <f>IFERROR(VLOOKUP(B403,'[1]DADOS (OCULTAR)'!$Q$3:$S$135,3,0),"")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CLAUDIA MARIA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514320</v>
      </c>
      <c r="G403" s="13">
        <f>IF('[1]TCE - ANEXO III - Preencher'!H412="","",'[1]TCE - ANEXO III - Preencher'!H412)</f>
        <v>45352</v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113.3372377</v>
      </c>
      <c r="L403" s="15">
        <f>'[1]TCE - ANEXO III - Preencher'!M412</f>
        <v>16.940000000000001</v>
      </c>
      <c r="M403" s="15">
        <f t="shared" si="37"/>
        <v>96.397237700000005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307.2</v>
      </c>
      <c r="R403" s="15">
        <f>'[1]TCE - ANEXO III - Preencher'!S412</f>
        <v>84.72</v>
      </c>
      <c r="S403" s="16">
        <f t="shared" si="39"/>
        <v>222.48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320.69723769999996</v>
      </c>
    </row>
    <row r="404" spans="1:28" x14ac:dyDescent="0.2">
      <c r="A404" s="8">
        <f>IFERROR(VLOOKUP(B404,'[1]DADOS (OCULTAR)'!$Q$3:$S$135,3,0),"")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CLAUDIA MARIA TORRES DE CARVALHO BARBOSA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225120</v>
      </c>
      <c r="G404" s="13">
        <f>IF('[1]TCE - ANEXO III - Preencher'!H413="","",'[1]TCE - ANEXO III - Preencher'!H413)</f>
        <v>45352</v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39079.279999999999</v>
      </c>
      <c r="K404" s="15">
        <f>'[1]TCE - ANEXO III - Preencher'!L413</f>
        <v>113.3372377</v>
      </c>
      <c r="L404" s="15">
        <f>'[1]TCE - ANEXO III - Preencher'!M413</f>
        <v>3.81</v>
      </c>
      <c r="M404" s="15">
        <f t="shared" si="37"/>
        <v>109.5272377</v>
      </c>
      <c r="N404" s="15">
        <f>'[1]TCE - ANEXO III - Preencher'!O413</f>
        <v>5.77</v>
      </c>
      <c r="O404" s="15">
        <f>'[1]TCE - ANEXO III - Preencher'!P413</f>
        <v>1.23</v>
      </c>
      <c r="P404" s="16">
        <f t="shared" si="38"/>
        <v>4.5399999999999991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39193.3472377</v>
      </c>
    </row>
    <row r="405" spans="1:28" x14ac:dyDescent="0.2">
      <c r="A405" s="8">
        <f>IFERROR(VLOOKUP(B405,'[1]DADOS (OCULTAR)'!$Q$3:$S$135,3,0),"")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CLAUDIA SEVERINA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251605</v>
      </c>
      <c r="G405" s="13">
        <f>IF('[1]TCE - ANEXO III - Preencher'!H414="","",'[1]TCE - ANEXO III - Preencher'!H414)</f>
        <v>45352</v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113.3372377</v>
      </c>
      <c r="L405" s="15">
        <f>'[1]TCE - ANEXO III - Preencher'!M414</f>
        <v>47.84</v>
      </c>
      <c r="M405" s="15">
        <f t="shared" si="37"/>
        <v>65.497237699999999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67.317237699999993</v>
      </c>
    </row>
    <row r="406" spans="1:28" x14ac:dyDescent="0.2">
      <c r="A406" s="8">
        <f>IFERROR(VLOOKUP(B406,'[1]DADOS (OCULTAR)'!$Q$3:$S$135,3,0),"")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CLAUDIANE ALESSANDRA BARBOSA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45352</v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113.3372377</v>
      </c>
      <c r="L406" s="15">
        <f>'[1]TCE - ANEXO III - Preencher'!M415</f>
        <v>28.41</v>
      </c>
      <c r="M406" s="15">
        <f t="shared" si="37"/>
        <v>84.927237700000006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1653.3100000000002</v>
      </c>
      <c r="Y406" s="15">
        <f>'[1]TCE - ANEXO III - Preencher'!Z415</f>
        <v>0</v>
      </c>
      <c r="Z406" s="16">
        <f t="shared" si="41"/>
        <v>1653.3100000000002</v>
      </c>
      <c r="AA406" s="17" t="str">
        <f>IF('[1]TCE - ANEXO III - Preencher'!AB415="","",'[1]TCE - ANEXO III - Preencher'!AB415)</f>
        <v>PL14434</v>
      </c>
      <c r="AB406" s="15">
        <f t="shared" si="36"/>
        <v>1740.0572377000001</v>
      </c>
    </row>
    <row r="407" spans="1:28" x14ac:dyDescent="0.2">
      <c r="A407" s="8">
        <f>IFERROR(VLOOKUP(B407,'[1]DADOS (OCULTAR)'!$Q$3:$S$135,3,0),"")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CLAUDIANE MARIA DE LIMA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763305</v>
      </c>
      <c r="G407" s="13">
        <f>IF('[1]TCE - ANEXO III - Preencher'!H416="","",'[1]TCE - ANEXO III - Preencher'!H416)</f>
        <v>45352</v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113.3372377</v>
      </c>
      <c r="L407" s="15">
        <f>'[1]TCE - ANEXO III - Preencher'!M416</f>
        <v>28.24</v>
      </c>
      <c r="M407" s="15">
        <f t="shared" si="37"/>
        <v>85.097237700000008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86.917237700000001</v>
      </c>
    </row>
    <row r="408" spans="1:28" x14ac:dyDescent="0.2">
      <c r="A408" s="8">
        <f>IFERROR(VLOOKUP(B408,'[1]DADOS (OCULTAR)'!$Q$3:$S$135,3,0),"")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CLAUDIANE RAIMUNDO DE SOUZA RAMOS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225124</v>
      </c>
      <c r="G408" s="13">
        <f>IF('[1]TCE - ANEXO III - Preencher'!H417="","",'[1]TCE - ANEXO III - Preencher'!H417)</f>
        <v>45352</v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113.3372377</v>
      </c>
      <c r="L408" s="15">
        <f>'[1]TCE - ANEXO III - Preencher'!M417</f>
        <v>4.24</v>
      </c>
      <c r="M408" s="15">
        <f t="shared" si="37"/>
        <v>109.09723770000001</v>
      </c>
      <c r="N408" s="15">
        <f>'[1]TCE - ANEXO III - Preencher'!O417</f>
        <v>5.77</v>
      </c>
      <c r="O408" s="15">
        <f>'[1]TCE - ANEXO III - Preencher'!P417</f>
        <v>1.23</v>
      </c>
      <c r="P408" s="16">
        <f t="shared" si="38"/>
        <v>4.5399999999999991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113.63723770000001</v>
      </c>
    </row>
    <row r="409" spans="1:28" x14ac:dyDescent="0.2">
      <c r="A409" s="8">
        <f>IFERROR(VLOOKUP(B409,'[1]DADOS (OCULTAR)'!$Q$3:$S$135,3,0),"")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CLAUDIO MENESES DE CARVALHO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521130</v>
      </c>
      <c r="G409" s="13">
        <f>IF('[1]TCE - ANEXO III - Preencher'!H418="","",'[1]TCE - ANEXO III - Preencher'!H418)</f>
        <v>45352</v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1.82</v>
      </c>
    </row>
    <row r="410" spans="1:28" x14ac:dyDescent="0.2">
      <c r="A410" s="8">
        <f>IFERROR(VLOOKUP(B410,'[1]DADOS (OCULTAR)'!$Q$3:$S$135,3,0),"")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CLAUDIVAN BEZERRA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312105</v>
      </c>
      <c r="G410" s="13">
        <f>IF('[1]TCE - ANEXO III - Preencher'!H419="","",'[1]TCE - ANEXO III - Preencher'!H419)</f>
        <v>45352</v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49.5</v>
      </c>
      <c r="U410" s="15">
        <f>'[1]TCE - ANEXO III - Preencher'!V419</f>
        <v>0</v>
      </c>
      <c r="V410" s="16">
        <f t="shared" si="40"/>
        <v>49.5</v>
      </c>
      <c r="W410" s="17" t="str">
        <f>IF('[1]TCE - ANEXO III - Preencher'!X419="","",'[1]TCE - ANEXO III - Preencher'!X419)</f>
        <v>AUX DE FERRAMENTA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51.32</v>
      </c>
    </row>
    <row r="411" spans="1:28" x14ac:dyDescent="0.2">
      <c r="A411" s="8">
        <f>IFERROR(VLOOKUP(B411,'[1]DADOS (OCULTAR)'!$Q$3:$S$135,3,0),"")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CLAUDIVANIA MARIA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45352</v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1653.3100000000002</v>
      </c>
      <c r="Y411" s="15">
        <f>'[1]TCE - ANEXO III - Preencher'!Z420</f>
        <v>0</v>
      </c>
      <c r="Z411" s="16">
        <f t="shared" si="41"/>
        <v>1653.3100000000002</v>
      </c>
      <c r="AA411" s="17" t="str">
        <f>IF('[1]TCE - ANEXO III - Preencher'!AB420="","",'[1]TCE - ANEXO III - Preencher'!AB420)</f>
        <v>PL14434</v>
      </c>
      <c r="AB411" s="15">
        <f t="shared" si="36"/>
        <v>1655.13</v>
      </c>
    </row>
    <row r="412" spans="1:28" x14ac:dyDescent="0.2">
      <c r="A412" s="8">
        <f>IFERROR(VLOOKUP(B412,'[1]DADOS (OCULTAR)'!$Q$3:$S$135,3,0),"")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CLAUDLAYNE FERNANDA DE HOLANDA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223505</v>
      </c>
      <c r="G412" s="13">
        <f>IF('[1]TCE - ANEXO III - Preencher'!H421="","",'[1]TCE - ANEXO III - Preencher'!H421)</f>
        <v>45352</v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113.3372377</v>
      </c>
      <c r="L412" s="15">
        <f>'[1]TCE - ANEXO III - Preencher'!M421</f>
        <v>4.1100000000000003</v>
      </c>
      <c r="M412" s="15">
        <f t="shared" si="37"/>
        <v>109.2272377</v>
      </c>
      <c r="N412" s="15">
        <f>'[1]TCE - ANEXO III - Preencher'!O421</f>
        <v>1.35</v>
      </c>
      <c r="O412" s="15">
        <f>'[1]TCE - ANEXO III - Preencher'!P421</f>
        <v>0</v>
      </c>
      <c r="P412" s="16">
        <f t="shared" si="38"/>
        <v>1.35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972.42</v>
      </c>
      <c r="Y412" s="15">
        <f>'[1]TCE - ANEXO III - Preencher'!Z421</f>
        <v>0</v>
      </c>
      <c r="Z412" s="16">
        <f t="shared" si="41"/>
        <v>972.42</v>
      </c>
      <c r="AA412" s="17" t="str">
        <f>IF('[1]TCE - ANEXO III - Preencher'!AB421="","",'[1]TCE - ANEXO III - Preencher'!AB421)</f>
        <v>PL14434</v>
      </c>
      <c r="AB412" s="15">
        <f t="shared" si="36"/>
        <v>1082.9972376999999</v>
      </c>
    </row>
    <row r="413" spans="1:28" x14ac:dyDescent="0.2">
      <c r="A413" s="8">
        <f>IFERROR(VLOOKUP(B413,'[1]DADOS (OCULTAR)'!$Q$3:$S$135,3,0),"")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CLEBER EMANUEL SERAFIM SOUZA SOBRINHO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521130</v>
      </c>
      <c r="G413" s="13">
        <f>IF('[1]TCE - ANEXO III - Preencher'!H422="","",'[1]TCE - ANEXO III - Preencher'!H422)</f>
        <v>45352</v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113.3372377</v>
      </c>
      <c r="L413" s="15">
        <f>'[1]TCE - ANEXO III - Preencher'!M422</f>
        <v>28.24</v>
      </c>
      <c r="M413" s="15">
        <f t="shared" si="37"/>
        <v>85.097237700000008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86.917237700000001</v>
      </c>
    </row>
    <row r="414" spans="1:28" x14ac:dyDescent="0.2">
      <c r="A414" s="8">
        <f>IFERROR(VLOOKUP(B414,'[1]DADOS (OCULTAR)'!$Q$3:$S$135,3,0),"")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CLECIA RAFAELA BATISTA MELO RAMOS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223505</v>
      </c>
      <c r="G414" s="13">
        <f>IF('[1]TCE - ANEXO III - Preencher'!H423="","",'[1]TCE - ANEXO III - Preencher'!H423)</f>
        <v>45352</v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113.3372377</v>
      </c>
      <c r="L414" s="15">
        <f>'[1]TCE - ANEXO III - Preencher'!M423</f>
        <v>4.1100000000000003</v>
      </c>
      <c r="M414" s="15">
        <f t="shared" si="37"/>
        <v>109.2272377</v>
      </c>
      <c r="N414" s="15">
        <f>'[1]TCE - ANEXO III - Preencher'!O423</f>
        <v>1.35</v>
      </c>
      <c r="O414" s="15">
        <f>'[1]TCE - ANEXO III - Preencher'!P423</f>
        <v>0</v>
      </c>
      <c r="P414" s="16">
        <f t="shared" si="38"/>
        <v>1.35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972.42</v>
      </c>
      <c r="Y414" s="15">
        <f>'[1]TCE - ANEXO III - Preencher'!Z423</f>
        <v>0</v>
      </c>
      <c r="Z414" s="16">
        <f t="shared" si="41"/>
        <v>972.42</v>
      </c>
      <c r="AA414" s="17" t="str">
        <f>IF('[1]TCE - ANEXO III - Preencher'!AB423="","",'[1]TCE - ANEXO III - Preencher'!AB423)</f>
        <v>PL14434</v>
      </c>
      <c r="AB414" s="15">
        <f t="shared" si="36"/>
        <v>1082.9972376999999</v>
      </c>
    </row>
    <row r="415" spans="1:28" x14ac:dyDescent="0.2">
      <c r="A415" s="8">
        <f>IFERROR(VLOOKUP(B415,'[1]DADOS (OCULTAR)'!$Q$3:$S$135,3,0),"")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CLEIDE MARIA DO NASCIMENTO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45352</v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113.3372377</v>
      </c>
      <c r="L415" s="15">
        <f>'[1]TCE - ANEXO III - Preencher'!M424</f>
        <v>29.39</v>
      </c>
      <c r="M415" s="15">
        <f t="shared" si="37"/>
        <v>83.947237700000002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1653.3100000000002</v>
      </c>
      <c r="Y415" s="15">
        <f>'[1]TCE - ANEXO III - Preencher'!Z424</f>
        <v>0</v>
      </c>
      <c r="Z415" s="16">
        <f t="shared" si="41"/>
        <v>1653.3100000000002</v>
      </c>
      <c r="AA415" s="17" t="str">
        <f>IF('[1]TCE - ANEXO III - Preencher'!AB424="","",'[1]TCE - ANEXO III - Preencher'!AB424)</f>
        <v>PL14434</v>
      </c>
      <c r="AB415" s="15">
        <f t="shared" si="36"/>
        <v>1739.0772377000001</v>
      </c>
    </row>
    <row r="416" spans="1:28" x14ac:dyDescent="0.2">
      <c r="A416" s="8">
        <f>IFERROR(VLOOKUP(B416,'[1]DADOS (OCULTAR)'!$Q$3:$S$135,3,0),"")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CLEIDIANE ALVES DOS SANTOS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45352</v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113.3372377</v>
      </c>
      <c r="L416" s="15">
        <f>'[1]TCE - ANEXO III - Preencher'!M425</f>
        <v>29.39</v>
      </c>
      <c r="M416" s="15">
        <f t="shared" si="37"/>
        <v>83.947237700000002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1653.3100000000002</v>
      </c>
      <c r="Y416" s="15">
        <f>'[1]TCE - ANEXO III - Preencher'!Z425</f>
        <v>0</v>
      </c>
      <c r="Z416" s="16">
        <f t="shared" si="41"/>
        <v>1653.3100000000002</v>
      </c>
      <c r="AA416" s="17" t="str">
        <f>IF('[1]TCE - ANEXO III - Preencher'!AB425="","",'[1]TCE - ANEXO III - Preencher'!AB425)</f>
        <v>PL14434</v>
      </c>
      <c r="AB416" s="15">
        <f t="shared" si="36"/>
        <v>1739.0772377000001</v>
      </c>
    </row>
    <row r="417" spans="1:28" x14ac:dyDescent="0.2">
      <c r="A417" s="8">
        <f>IFERROR(VLOOKUP(B417,'[1]DADOS (OCULTAR)'!$Q$3:$S$135,3,0),"")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CLEIDSON BARBOSA DOS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223405</v>
      </c>
      <c r="G417" s="13">
        <f>IF('[1]TCE - ANEXO III - Preencher'!H426="","",'[1]TCE - ANEXO III - Preencher'!H426)</f>
        <v>45352</v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113.3372377</v>
      </c>
      <c r="L417" s="15">
        <f>'[1]TCE - ANEXO III - Preencher'!M426</f>
        <v>18.78</v>
      </c>
      <c r="M417" s="15">
        <f t="shared" si="37"/>
        <v>94.557237700000002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96.377237699999995</v>
      </c>
    </row>
    <row r="418" spans="1:28" x14ac:dyDescent="0.2">
      <c r="A418" s="8">
        <f>IFERROR(VLOOKUP(B418,'[1]DADOS (OCULTAR)'!$Q$3:$S$135,3,0),"")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CLEITON JOSE DA ROCHA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782320</v>
      </c>
      <c r="G418" s="13">
        <f>IF('[1]TCE - ANEXO III - Preencher'!H427="","",'[1]TCE - ANEXO III - Preencher'!H427)</f>
        <v>45352</v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113.3372377</v>
      </c>
      <c r="L418" s="15">
        <f>'[1]TCE - ANEXO III - Preencher'!M427</f>
        <v>44.04</v>
      </c>
      <c r="M418" s="15">
        <f t="shared" si="37"/>
        <v>69.297237700000011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71.117237700000004</v>
      </c>
    </row>
    <row r="419" spans="1:28" x14ac:dyDescent="0.2">
      <c r="A419" s="8">
        <f>IFERROR(VLOOKUP(B419,'[1]DADOS (OCULTAR)'!$Q$3:$S$135,3,0),"")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CLEITON MIGUEL MARQUES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223605</v>
      </c>
      <c r="G419" s="13">
        <f>IF('[1]TCE - ANEXO III - Preencher'!H428="","",'[1]TCE - ANEXO III - Preencher'!H428)</f>
        <v>45352</v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113.3372377</v>
      </c>
      <c r="L419" s="15">
        <f>'[1]TCE - ANEXO III - Preencher'!M428</f>
        <v>2.73</v>
      </c>
      <c r="M419" s="15">
        <f t="shared" si="37"/>
        <v>110.6072377</v>
      </c>
      <c r="N419" s="15">
        <f>'[1]TCE - ANEXO III - Preencher'!O428</f>
        <v>1.35</v>
      </c>
      <c r="O419" s="15">
        <f>'[1]TCE - ANEXO III - Preencher'!P428</f>
        <v>0</v>
      </c>
      <c r="P419" s="16">
        <f t="shared" si="38"/>
        <v>1.35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111.95723769999999</v>
      </c>
    </row>
    <row r="420" spans="1:28" x14ac:dyDescent="0.2">
      <c r="A420" s="8">
        <f>IFERROR(VLOOKUP(B420,'[1]DADOS (OCULTAR)'!$Q$3:$S$135,3,0),"")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CLENICE DA SILVA CAVALCANTE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223605</v>
      </c>
      <c r="G420" s="13">
        <f>IF('[1]TCE - ANEXO III - Preencher'!H429="","",'[1]TCE - ANEXO III - Preencher'!H429)</f>
        <v>45352</v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113.3372377</v>
      </c>
      <c r="L420" s="15">
        <f>'[1]TCE - ANEXO III - Preencher'!M429</f>
        <v>3.54</v>
      </c>
      <c r="M420" s="15">
        <f t="shared" si="37"/>
        <v>109.7972377</v>
      </c>
      <c r="N420" s="15">
        <f>'[1]TCE - ANEXO III - Preencher'!O429</f>
        <v>1.35</v>
      </c>
      <c r="O420" s="15">
        <f>'[1]TCE - ANEXO III - Preencher'!P429</f>
        <v>0</v>
      </c>
      <c r="P420" s="16">
        <f t="shared" si="38"/>
        <v>1.35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111.14723769999999</v>
      </c>
    </row>
    <row r="421" spans="1:28" x14ac:dyDescent="0.2">
      <c r="A421" s="8">
        <f>IFERROR(VLOOKUP(B421,'[1]DADOS (OCULTAR)'!$Q$3:$S$135,3,0),"")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CLEYTON JOSE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514320</v>
      </c>
      <c r="G421" s="13">
        <f>IF('[1]TCE - ANEXO III - Preencher'!H430="","",'[1]TCE - ANEXO III - Preencher'!H430)</f>
        <v>45352</v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113.3372377</v>
      </c>
      <c r="L421" s="15">
        <f>'[1]TCE - ANEXO III - Preencher'!M430</f>
        <v>26.36</v>
      </c>
      <c r="M421" s="15">
        <f t="shared" si="37"/>
        <v>86.977237700000003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88.797237699999997</v>
      </c>
    </row>
    <row r="422" spans="1:28" x14ac:dyDescent="0.2">
      <c r="A422" s="8">
        <f>IFERROR(VLOOKUP(B422,'[1]DADOS (OCULTAR)'!$Q$3:$S$135,3,0),"")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CLEYTON MEDEIROS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324115</v>
      </c>
      <c r="G422" s="13">
        <f>IF('[1]TCE - ANEXO III - Preencher'!H431="","",'[1]TCE - ANEXO III - Preencher'!H431)</f>
        <v>45352</v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113.3372377</v>
      </c>
      <c r="L422" s="15">
        <f>'[1]TCE - ANEXO III - Preencher'!M431</f>
        <v>2.41</v>
      </c>
      <c r="M422" s="15">
        <f t="shared" si="37"/>
        <v>110.92723770000001</v>
      </c>
      <c r="N422" s="15">
        <f>'[1]TCE - ANEXO III - Preencher'!O431</f>
        <v>10</v>
      </c>
      <c r="O422" s="15">
        <f>'[1]TCE - ANEXO III - Preencher'!P431</f>
        <v>0</v>
      </c>
      <c r="P422" s="16">
        <f t="shared" si="38"/>
        <v>10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120.92723770000001</v>
      </c>
    </row>
    <row r="423" spans="1:28" x14ac:dyDescent="0.2">
      <c r="A423" s="8">
        <f>IFERROR(VLOOKUP(B423,'[1]DADOS (OCULTAR)'!$Q$3:$S$135,3,0),"")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CLOVIS MAURICIO DE FARIAS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517410</v>
      </c>
      <c r="G423" s="13">
        <f>IF('[1]TCE - ANEXO III - Preencher'!H432="","",'[1]TCE - ANEXO III - Preencher'!H432)</f>
        <v>45352</v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1.82</v>
      </c>
    </row>
    <row r="424" spans="1:28" x14ac:dyDescent="0.2">
      <c r="A424" s="8">
        <f>IFERROR(VLOOKUP(B424,'[1]DADOS (OCULTAR)'!$Q$3:$S$135,3,0),"")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CONCEICAO LUZIARA NEVES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45352</v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113.3372377</v>
      </c>
      <c r="L424" s="15">
        <f>'[1]TCE - ANEXO III - Preencher'!M433</f>
        <v>29.39</v>
      </c>
      <c r="M424" s="15">
        <f t="shared" si="37"/>
        <v>83.947237700000002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1653.3100000000002</v>
      </c>
      <c r="Y424" s="15">
        <f>'[1]TCE - ANEXO III - Preencher'!Z433</f>
        <v>0</v>
      </c>
      <c r="Z424" s="16">
        <f t="shared" si="41"/>
        <v>1653.3100000000002</v>
      </c>
      <c r="AA424" s="17" t="str">
        <f>IF('[1]TCE - ANEXO III - Preencher'!AB433="","",'[1]TCE - ANEXO III - Preencher'!AB433)</f>
        <v>PL14434</v>
      </c>
      <c r="AB424" s="15">
        <f t="shared" si="36"/>
        <v>1739.0772377000001</v>
      </c>
    </row>
    <row r="425" spans="1:28" x14ac:dyDescent="0.2">
      <c r="A425" s="8">
        <f>IFERROR(VLOOKUP(B425,'[1]DADOS (OCULTAR)'!$Q$3:$S$135,3,0),"")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CORCA DJALO</v>
      </c>
      <c r="E425" s="9" t="str">
        <f>IF('[1]TCE - ANEXO III - Preencher'!F434="4 - Assistência Odontológica","2 - Outros Profissionais da Saúde",'[1]TCE - ANEXO III - Preencher'!F434)</f>
        <v>1 - Médico</v>
      </c>
      <c r="F425" s="12" t="str">
        <f>'[1]TCE - ANEXO III - Preencher'!G434</f>
        <v>225112</v>
      </c>
      <c r="G425" s="13">
        <f>IF('[1]TCE - ANEXO III - Preencher'!H434="","",'[1]TCE - ANEXO III - Preencher'!H434)</f>
        <v>45352</v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113.3372377</v>
      </c>
      <c r="L425" s="15">
        <f>'[1]TCE - ANEXO III - Preencher'!M434</f>
        <v>4.24</v>
      </c>
      <c r="M425" s="15">
        <f t="shared" si="37"/>
        <v>109.09723770000001</v>
      </c>
      <c r="N425" s="15">
        <f>'[1]TCE - ANEXO III - Preencher'!O434</f>
        <v>5.77</v>
      </c>
      <c r="O425" s="15">
        <f>'[1]TCE - ANEXO III - Preencher'!P434</f>
        <v>1.23</v>
      </c>
      <c r="P425" s="16">
        <f t="shared" si="38"/>
        <v>4.5399999999999991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113.63723770000001</v>
      </c>
    </row>
    <row r="426" spans="1:28" x14ac:dyDescent="0.2">
      <c r="A426" s="8">
        <f>IFERROR(VLOOKUP(B426,'[1]DADOS (OCULTAR)'!$Q$3:$S$135,3,0),"")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COSMO ALVES DA SILVA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411010</v>
      </c>
      <c r="G426" s="13">
        <f>IF('[1]TCE - ANEXO III - Preencher'!H435="","",'[1]TCE - ANEXO III - Preencher'!H435)</f>
        <v>45352</v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1.82</v>
      </c>
    </row>
    <row r="427" spans="1:28" x14ac:dyDescent="0.2">
      <c r="A427" s="8">
        <f>IFERROR(VLOOKUP(B427,'[1]DADOS (OCULTAR)'!$Q$3:$S$135,3,0),"")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CRISLAINE MONTEIRO DE OLIVEIRA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45352</v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113.3372377</v>
      </c>
      <c r="L427" s="15">
        <f>'[1]TCE - ANEXO III - Preencher'!M436</f>
        <v>29.39</v>
      </c>
      <c r="M427" s="15">
        <f t="shared" si="37"/>
        <v>83.947237700000002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1653.3100000000002</v>
      </c>
      <c r="Y427" s="15">
        <f>'[1]TCE - ANEXO III - Preencher'!Z436</f>
        <v>0</v>
      </c>
      <c r="Z427" s="16">
        <f t="shared" si="41"/>
        <v>1653.3100000000002</v>
      </c>
      <c r="AA427" s="17" t="str">
        <f>IF('[1]TCE - ANEXO III - Preencher'!AB436="","",'[1]TCE - ANEXO III - Preencher'!AB436)</f>
        <v>PL14434</v>
      </c>
      <c r="AB427" s="15">
        <f t="shared" si="36"/>
        <v>1739.0772377000001</v>
      </c>
    </row>
    <row r="428" spans="1:28" x14ac:dyDescent="0.2">
      <c r="A428" s="8">
        <f>IFERROR(VLOOKUP(B428,'[1]DADOS (OCULTAR)'!$Q$3:$S$135,3,0),"")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CRISLAYNE THAIS NOGUEIRA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45352</v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113.3372377</v>
      </c>
      <c r="L428" s="15">
        <f>'[1]TCE - ANEXO III - Preencher'!M437</f>
        <v>29.39</v>
      </c>
      <c r="M428" s="15">
        <f t="shared" si="37"/>
        <v>83.947237700000002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77.55</v>
      </c>
      <c r="U428" s="15">
        <f>'[1]TCE - ANEXO III - Preencher'!V437</f>
        <v>0</v>
      </c>
      <c r="V428" s="16">
        <f t="shared" si="40"/>
        <v>77.55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1653.3100000000002</v>
      </c>
      <c r="Y428" s="15">
        <f>'[1]TCE - ANEXO III - Preencher'!Z437</f>
        <v>0</v>
      </c>
      <c r="Z428" s="16">
        <f t="shared" si="41"/>
        <v>1653.3100000000002</v>
      </c>
      <c r="AA428" s="17" t="str">
        <f>IF('[1]TCE - ANEXO III - Preencher'!AB437="","",'[1]TCE - ANEXO III - Preencher'!AB437)</f>
        <v>PL14434</v>
      </c>
      <c r="AB428" s="15">
        <f t="shared" si="36"/>
        <v>1816.6272377000003</v>
      </c>
    </row>
    <row r="429" spans="1:28" x14ac:dyDescent="0.2">
      <c r="A429" s="8">
        <f>IFERROR(VLOOKUP(B429,'[1]DADOS (OCULTAR)'!$Q$3:$S$135,3,0),"")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CRISTIANA MARIA GUIMARAES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411010</v>
      </c>
      <c r="G429" s="13">
        <f>IF('[1]TCE - ANEXO III - Preencher'!H438="","",'[1]TCE - ANEXO III - Preencher'!H438)</f>
        <v>45352</v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80.95</v>
      </c>
      <c r="U429" s="15">
        <f>'[1]TCE - ANEXO III - Preencher'!V438</f>
        <v>0</v>
      </c>
      <c r="V429" s="16">
        <f t="shared" si="40"/>
        <v>80.95</v>
      </c>
      <c r="W429" s="17" t="str">
        <f>IF('[1]TCE - ANEXO III - Preencher'!X438="","",'[1]TCE - ANEXO III - Preencher'!X438)</f>
        <v>AUX. CRECHE I, AUX.CRECHE FÉRIAS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82.77</v>
      </c>
    </row>
    <row r="430" spans="1:28" x14ac:dyDescent="0.2">
      <c r="A430" s="8">
        <f>IFERROR(VLOOKUP(B430,'[1]DADOS (OCULTAR)'!$Q$3:$S$135,3,0),"")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CRISTIANE APARECIDA SILVA DOMINGOS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251520</v>
      </c>
      <c r="G430" s="13">
        <f>IF('[1]TCE - ANEXO III - Preencher'!H439="","",'[1]TCE - ANEXO III - Preencher'!H439)</f>
        <v>45352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403.2</v>
      </c>
      <c r="R430" s="15">
        <f>'[1]TCE - ANEXO III - Preencher'!S439</f>
        <v>143.53</v>
      </c>
      <c r="S430" s="16">
        <f t="shared" si="39"/>
        <v>259.66999999999996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261.48999999999995</v>
      </c>
    </row>
    <row r="431" spans="1:28" x14ac:dyDescent="0.2">
      <c r="A431" s="8">
        <f>IFERROR(VLOOKUP(B431,'[1]DADOS (OCULTAR)'!$Q$3:$S$135,3,0),"")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CRISTIANE CLEIDE DOS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45352</v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113.3372377</v>
      </c>
      <c r="L431" s="15">
        <f>'[1]TCE - ANEXO III - Preencher'!M440</f>
        <v>29.39</v>
      </c>
      <c r="M431" s="15">
        <f t="shared" si="37"/>
        <v>83.947237700000002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1653.3100000000002</v>
      </c>
      <c r="Y431" s="15">
        <f>'[1]TCE - ANEXO III - Preencher'!Z440</f>
        <v>0</v>
      </c>
      <c r="Z431" s="16">
        <f t="shared" si="41"/>
        <v>1653.3100000000002</v>
      </c>
      <c r="AA431" s="17" t="str">
        <f>IF('[1]TCE - ANEXO III - Preencher'!AB440="","",'[1]TCE - ANEXO III - Preencher'!AB440)</f>
        <v>PL14434</v>
      </c>
      <c r="AB431" s="15">
        <f t="shared" si="36"/>
        <v>1739.0772377000001</v>
      </c>
    </row>
    <row r="432" spans="1:28" x14ac:dyDescent="0.2">
      <c r="A432" s="8">
        <f>IFERROR(VLOOKUP(B432,'[1]DADOS (OCULTAR)'!$Q$3:$S$135,3,0),"")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CRISTIANE LOURENCO DE SOUZA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223505</v>
      </c>
      <c r="G432" s="13">
        <f>IF('[1]TCE - ANEXO III - Preencher'!H441="","",'[1]TCE - ANEXO III - Preencher'!H441)</f>
        <v>45352</v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113.3372377</v>
      </c>
      <c r="L432" s="15">
        <f>'[1]TCE - ANEXO III - Preencher'!M441</f>
        <v>4.1100000000000003</v>
      </c>
      <c r="M432" s="15">
        <f t="shared" si="37"/>
        <v>109.2272377</v>
      </c>
      <c r="N432" s="15">
        <f>'[1]TCE - ANEXO III - Preencher'!O441</f>
        <v>1.35</v>
      </c>
      <c r="O432" s="15">
        <f>'[1]TCE - ANEXO III - Preencher'!P441</f>
        <v>0</v>
      </c>
      <c r="P432" s="16">
        <f t="shared" si="38"/>
        <v>1.35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972.42</v>
      </c>
      <c r="Y432" s="15">
        <f>'[1]TCE - ANEXO III - Preencher'!Z441</f>
        <v>0</v>
      </c>
      <c r="Z432" s="16">
        <f t="shared" si="41"/>
        <v>972.42</v>
      </c>
      <c r="AA432" s="17" t="str">
        <f>IF('[1]TCE - ANEXO III - Preencher'!AB441="","",'[1]TCE - ANEXO III - Preencher'!AB441)</f>
        <v>PL14434</v>
      </c>
      <c r="AB432" s="15">
        <f t="shared" si="36"/>
        <v>1082.9972376999999</v>
      </c>
    </row>
    <row r="433" spans="1:28" x14ac:dyDescent="0.2">
      <c r="A433" s="8">
        <f>IFERROR(VLOOKUP(B433,'[1]DADOS (OCULTAR)'!$Q$3:$S$135,3,0),"")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CRISTIANE PONTES TORRES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223505</v>
      </c>
      <c r="G433" s="13">
        <f>IF('[1]TCE - ANEXO III - Preencher'!H442="","",'[1]TCE - ANEXO III - Preencher'!H442)</f>
        <v>45352</v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113.3372377</v>
      </c>
      <c r="L433" s="15">
        <f>'[1]TCE - ANEXO III - Preencher'!M442</f>
        <v>3.7</v>
      </c>
      <c r="M433" s="15">
        <f t="shared" si="37"/>
        <v>109.6372377</v>
      </c>
      <c r="N433" s="15">
        <f>'[1]TCE - ANEXO III - Preencher'!O442</f>
        <v>1.35</v>
      </c>
      <c r="O433" s="15">
        <f>'[1]TCE - ANEXO III - Preencher'!P442</f>
        <v>0</v>
      </c>
      <c r="P433" s="16">
        <f t="shared" si="38"/>
        <v>1.35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120.26</v>
      </c>
      <c r="U433" s="15">
        <f>'[1]TCE - ANEXO III - Preencher'!V442</f>
        <v>0</v>
      </c>
      <c r="V433" s="16">
        <f t="shared" si="40"/>
        <v>120.26</v>
      </c>
      <c r="W433" s="17" t="str">
        <f>IF('[1]TCE - ANEXO III - Preencher'!X442="","",'[1]TCE - ANEXO III - Preencher'!X442)</f>
        <v>AUX. CRECHE I</v>
      </c>
      <c r="X433" s="15">
        <f>'[1]TCE - ANEXO III - Preencher'!Y442</f>
        <v>972.42</v>
      </c>
      <c r="Y433" s="15">
        <f>'[1]TCE - ANEXO III - Preencher'!Z442</f>
        <v>0</v>
      </c>
      <c r="Z433" s="16">
        <f t="shared" si="41"/>
        <v>972.42</v>
      </c>
      <c r="AA433" s="17" t="str">
        <f>IF('[1]TCE - ANEXO III - Preencher'!AB442="","",'[1]TCE - ANEXO III - Preencher'!AB442)</f>
        <v>PL14434</v>
      </c>
      <c r="AB433" s="15">
        <f t="shared" si="36"/>
        <v>1203.6672377</v>
      </c>
    </row>
    <row r="434" spans="1:28" x14ac:dyDescent="0.2">
      <c r="A434" s="8">
        <f>IFERROR(VLOOKUP(B434,'[1]DADOS (OCULTAR)'!$Q$3:$S$135,3,0),"")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CRISTIANNE ROSILEIDE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45352</v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113.3372377</v>
      </c>
      <c r="L434" s="15">
        <f>'[1]TCE - ANEXO III - Preencher'!M443</f>
        <v>29.39</v>
      </c>
      <c r="M434" s="15">
        <f t="shared" si="37"/>
        <v>83.947237700000002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1653.3100000000002</v>
      </c>
      <c r="Y434" s="15">
        <f>'[1]TCE - ANEXO III - Preencher'!Z443</f>
        <v>0</v>
      </c>
      <c r="Z434" s="16">
        <f t="shared" si="41"/>
        <v>1653.3100000000002</v>
      </c>
      <c r="AA434" s="17" t="str">
        <f>IF('[1]TCE - ANEXO III - Preencher'!AB443="","",'[1]TCE - ANEXO III - Preencher'!AB443)</f>
        <v>PL14434</v>
      </c>
      <c r="AB434" s="15">
        <f t="shared" si="36"/>
        <v>1739.0772377000001</v>
      </c>
    </row>
    <row r="435" spans="1:28" x14ac:dyDescent="0.2">
      <c r="A435" s="8">
        <f>IFERROR(VLOOKUP(B435,'[1]DADOS (OCULTAR)'!$Q$3:$S$135,3,0),"")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CRISTIANO PAULO DE ARRUDA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515110</v>
      </c>
      <c r="G435" s="13">
        <f>IF('[1]TCE - ANEXO III - Preencher'!H444="","",'[1]TCE - ANEXO III - Preencher'!H444)</f>
        <v>45352</v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307.2</v>
      </c>
      <c r="R435" s="15">
        <f>'[1]TCE - ANEXO III - Preencher'!S444</f>
        <v>84.72</v>
      </c>
      <c r="S435" s="16">
        <f t="shared" si="39"/>
        <v>222.48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224.29999999999998</v>
      </c>
    </row>
    <row r="436" spans="1:28" x14ac:dyDescent="0.2">
      <c r="A436" s="8">
        <f>IFERROR(VLOOKUP(B436,'[1]DADOS (OCULTAR)'!$Q$3:$S$135,3,0),"")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CRISTIANO RODRIGUES DOS SANTOS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513220</v>
      </c>
      <c r="G436" s="13">
        <f>IF('[1]TCE - ANEXO III - Preencher'!H445="","",'[1]TCE - ANEXO III - Preencher'!H445)</f>
        <v>45352</v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1.82</v>
      </c>
    </row>
    <row r="437" spans="1:28" x14ac:dyDescent="0.2">
      <c r="A437" s="8">
        <f>IFERROR(VLOOKUP(B437,'[1]DADOS (OCULTAR)'!$Q$3:$S$135,3,0),"")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CRISTIANO SANTANA ALVES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514310</v>
      </c>
      <c r="G437" s="13">
        <f>IF('[1]TCE - ANEXO III - Preencher'!H446="","",'[1]TCE - ANEXO III - Preencher'!H446)</f>
        <v>45352</v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113.3372377</v>
      </c>
      <c r="L437" s="15">
        <f>'[1]TCE - ANEXO III - Preencher'!M446</f>
        <v>28.24</v>
      </c>
      <c r="M437" s="15">
        <f t="shared" si="37"/>
        <v>85.097237700000008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86.917237700000001</v>
      </c>
    </row>
    <row r="438" spans="1:28" x14ac:dyDescent="0.2">
      <c r="A438" s="8">
        <f>IFERROR(VLOOKUP(B438,'[1]DADOS (OCULTAR)'!$Q$3:$S$135,3,0),"")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CRISTIANO SOBRAL DE CARVALHO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225112</v>
      </c>
      <c r="G438" s="13">
        <f>IF('[1]TCE - ANEXO III - Preencher'!H447="","",'[1]TCE - ANEXO III - Preencher'!H447)</f>
        <v>45352</v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113.3372377</v>
      </c>
      <c r="L438" s="15">
        <f>'[1]TCE - ANEXO III - Preencher'!M447</f>
        <v>4.24</v>
      </c>
      <c r="M438" s="15">
        <f t="shared" si="37"/>
        <v>109.09723770000001</v>
      </c>
      <c r="N438" s="15">
        <f>'[1]TCE - ANEXO III - Preencher'!O447</f>
        <v>5.77</v>
      </c>
      <c r="O438" s="15">
        <f>'[1]TCE - ANEXO III - Preencher'!P447</f>
        <v>1.23</v>
      </c>
      <c r="P438" s="16">
        <f t="shared" si="38"/>
        <v>4.5399999999999991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113.63723770000001</v>
      </c>
    </row>
    <row r="439" spans="1:28" x14ac:dyDescent="0.2">
      <c r="A439" s="8">
        <f>IFERROR(VLOOKUP(B439,'[1]DADOS (OCULTAR)'!$Q$3:$S$135,3,0),"")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CRISTINA CANDIDO DA SILVA FRANCISCO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223505</v>
      </c>
      <c r="G439" s="13">
        <f>IF('[1]TCE - ANEXO III - Preencher'!H448="","",'[1]TCE - ANEXO III - Preencher'!H448)</f>
        <v>45352</v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113.3372377</v>
      </c>
      <c r="L439" s="15">
        <f>'[1]TCE - ANEXO III - Preencher'!M448</f>
        <v>3.09</v>
      </c>
      <c r="M439" s="15">
        <f t="shared" si="37"/>
        <v>110.2472377</v>
      </c>
      <c r="N439" s="15">
        <f>'[1]TCE - ANEXO III - Preencher'!O448</f>
        <v>1.35</v>
      </c>
      <c r="O439" s="15">
        <f>'[1]TCE - ANEXO III - Preencher'!P448</f>
        <v>0</v>
      </c>
      <c r="P439" s="16">
        <f t="shared" si="38"/>
        <v>1.35</v>
      </c>
      <c r="Q439" s="15">
        <f>'[1]TCE - ANEXO III - Preencher'!R448</f>
        <v>307.2</v>
      </c>
      <c r="R439" s="15">
        <f>'[1]TCE - ANEXO III - Preencher'!S448</f>
        <v>123.79</v>
      </c>
      <c r="S439" s="16">
        <f t="shared" si="39"/>
        <v>183.40999999999997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1597.24</v>
      </c>
      <c r="Y439" s="15">
        <f>'[1]TCE - ANEXO III - Preencher'!Z448</f>
        <v>0</v>
      </c>
      <c r="Z439" s="16">
        <f t="shared" si="41"/>
        <v>1597.24</v>
      </c>
      <c r="AA439" s="17" t="str">
        <f>IF('[1]TCE - ANEXO III - Preencher'!AB448="","",'[1]TCE - ANEXO III - Preencher'!AB448)</f>
        <v>PL14434</v>
      </c>
      <c r="AB439" s="15">
        <f t="shared" si="36"/>
        <v>1892.2472376999999</v>
      </c>
    </row>
    <row r="440" spans="1:28" x14ac:dyDescent="0.2">
      <c r="A440" s="8">
        <f>IFERROR(VLOOKUP(B440,'[1]DADOS (OCULTAR)'!$Q$3:$S$135,3,0),"")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CRYSLAYNE CRISTINA MOTA SANTOS DE OLIVEIRA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223605</v>
      </c>
      <c r="G440" s="13">
        <f>IF('[1]TCE - ANEXO III - Preencher'!H449="","",'[1]TCE - ANEXO III - Preencher'!H449)</f>
        <v>45352</v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113.3372377</v>
      </c>
      <c r="L440" s="15">
        <f>'[1]TCE - ANEXO III - Preencher'!M449</f>
        <v>3.54</v>
      </c>
      <c r="M440" s="15">
        <f t="shared" si="37"/>
        <v>109.7972377</v>
      </c>
      <c r="N440" s="15">
        <f>'[1]TCE - ANEXO III - Preencher'!O449</f>
        <v>1.35</v>
      </c>
      <c r="O440" s="15">
        <f>'[1]TCE - ANEXO III - Preencher'!P449</f>
        <v>0</v>
      </c>
      <c r="P440" s="16">
        <f t="shared" si="38"/>
        <v>1.35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112.22</v>
      </c>
      <c r="U440" s="15">
        <f>'[1]TCE - ANEXO III - Preencher'!V449</f>
        <v>0</v>
      </c>
      <c r="V440" s="16">
        <f t="shared" si="40"/>
        <v>112.22</v>
      </c>
      <c r="W440" s="17" t="str">
        <f>IF('[1]TCE - ANEXO III - Preencher'!X449="","",'[1]TCE - ANEXO III - Preencher'!X449)</f>
        <v>AUX. CRECHE I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223.36723769999998</v>
      </c>
    </row>
    <row r="441" spans="1:28" x14ac:dyDescent="0.2">
      <c r="A441" s="8">
        <f>IFERROR(VLOOKUP(B441,'[1]DADOS (OCULTAR)'!$Q$3:$S$135,3,0),"")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CRYSTIANO LEITE RIBEIRO DIAS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225150</v>
      </c>
      <c r="G441" s="13">
        <f>IF('[1]TCE - ANEXO III - Preencher'!H450="","",'[1]TCE - ANEXO III - Preencher'!H450)</f>
        <v>45352</v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113.3372377</v>
      </c>
      <c r="L441" s="15">
        <f>'[1]TCE - ANEXO III - Preencher'!M450</f>
        <v>0.28000000000000003</v>
      </c>
      <c r="M441" s="15">
        <f t="shared" si="37"/>
        <v>113.0572377</v>
      </c>
      <c r="N441" s="15">
        <f>'[1]TCE - ANEXO III - Preencher'!O450</f>
        <v>5.77</v>
      </c>
      <c r="O441" s="15">
        <f>'[1]TCE - ANEXO III - Preencher'!P450</f>
        <v>1.23</v>
      </c>
      <c r="P441" s="16">
        <f t="shared" si="38"/>
        <v>4.5399999999999991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117.59723769999999</v>
      </c>
    </row>
    <row r="442" spans="1:28" x14ac:dyDescent="0.2">
      <c r="A442" s="8">
        <f>IFERROR(VLOOKUP(B442,'[1]DADOS (OCULTAR)'!$Q$3:$S$135,3,0),"")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DAIANA MARIA MONTEIRO SANTOS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513430</v>
      </c>
      <c r="G442" s="13">
        <f>IF('[1]TCE - ANEXO III - Preencher'!H451="","",'[1]TCE - ANEXO III - Preencher'!H451)</f>
        <v>45352</v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1.82</v>
      </c>
    </row>
    <row r="443" spans="1:28" x14ac:dyDescent="0.2">
      <c r="A443" s="8">
        <f>IFERROR(VLOOKUP(B443,'[1]DADOS (OCULTAR)'!$Q$3:$S$135,3,0),"")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DAIANE DA SILVA DOS SANTOS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45352</v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113.3372377</v>
      </c>
      <c r="L443" s="15">
        <f>'[1]TCE - ANEXO III - Preencher'!M452</f>
        <v>28.41</v>
      </c>
      <c r="M443" s="15">
        <f t="shared" si="37"/>
        <v>84.927237700000006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1653.3100000000002</v>
      </c>
      <c r="Y443" s="15">
        <f>'[1]TCE - ANEXO III - Preencher'!Z452</f>
        <v>0</v>
      </c>
      <c r="Z443" s="16">
        <f t="shared" si="41"/>
        <v>1653.3100000000002</v>
      </c>
      <c r="AA443" s="17" t="str">
        <f>IF('[1]TCE - ANEXO III - Preencher'!AB452="","",'[1]TCE - ANEXO III - Preencher'!AB452)</f>
        <v>PL14434</v>
      </c>
      <c r="AB443" s="15">
        <f t="shared" si="36"/>
        <v>1740.0572377000001</v>
      </c>
    </row>
    <row r="444" spans="1:28" x14ac:dyDescent="0.2">
      <c r="A444" s="8">
        <f>IFERROR(VLOOKUP(B444,'[1]DADOS (OCULTAR)'!$Q$3:$S$135,3,0),"")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DAIANE NAIARA DA SILVA OLIVEIRA GUEDES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514320</v>
      </c>
      <c r="G444" s="13">
        <f>IF('[1]TCE - ANEXO III - Preencher'!H453="","",'[1]TCE - ANEXO III - Preencher'!H453)</f>
        <v>45352</v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113.3372377</v>
      </c>
      <c r="L444" s="15">
        <f>'[1]TCE - ANEXO III - Preencher'!M453</f>
        <v>27.3</v>
      </c>
      <c r="M444" s="15">
        <f t="shared" si="37"/>
        <v>86.037237700000006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80.95</v>
      </c>
      <c r="U444" s="15">
        <f>'[1]TCE - ANEXO III - Preencher'!V453</f>
        <v>0</v>
      </c>
      <c r="V444" s="16">
        <f t="shared" si="40"/>
        <v>80.95</v>
      </c>
      <c r="W444" s="17" t="str">
        <f>IF('[1]TCE - ANEXO III - Preencher'!X453="","",'[1]TCE - ANEXO III - Preencher'!X453)</f>
        <v>AUX. CRECHE I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168.8072377</v>
      </c>
    </row>
    <row r="445" spans="1:28" x14ac:dyDescent="0.2">
      <c r="A445" s="8">
        <f>IFERROR(VLOOKUP(B445,'[1]DADOS (OCULTAR)'!$Q$3:$S$135,3,0),"")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DALVANIA DE MOURA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223605</v>
      </c>
      <c r="G445" s="13">
        <f>IF('[1]TCE - ANEXO III - Preencher'!H454="","",'[1]TCE - ANEXO III - Preencher'!H454)</f>
        <v>45352</v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113.3372377</v>
      </c>
      <c r="L445" s="15">
        <f>'[1]TCE - ANEXO III - Preencher'!M454</f>
        <v>2.73</v>
      </c>
      <c r="M445" s="15">
        <f t="shared" si="37"/>
        <v>110.6072377</v>
      </c>
      <c r="N445" s="15">
        <f>'[1]TCE - ANEXO III - Preencher'!O454</f>
        <v>1.35</v>
      </c>
      <c r="O445" s="15">
        <f>'[1]TCE - ANEXO III - Preencher'!P454</f>
        <v>0</v>
      </c>
      <c r="P445" s="16">
        <f t="shared" si="38"/>
        <v>1.35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111.95723769999999</v>
      </c>
    </row>
    <row r="446" spans="1:28" x14ac:dyDescent="0.2">
      <c r="A446" s="8">
        <f>IFERROR(VLOOKUP(B446,'[1]DADOS (OCULTAR)'!$Q$3:$S$135,3,0),"")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CICERO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45352</v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113.3372377</v>
      </c>
      <c r="L446" s="15">
        <f>'[1]TCE - ANEXO III - Preencher'!M455</f>
        <v>29.39</v>
      </c>
      <c r="M446" s="15">
        <f t="shared" si="37"/>
        <v>83.947237700000002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1653.3100000000002</v>
      </c>
      <c r="Y446" s="15">
        <f>'[1]TCE - ANEXO III - Preencher'!Z455</f>
        <v>0</v>
      </c>
      <c r="Z446" s="16">
        <f t="shared" si="41"/>
        <v>1653.3100000000002</v>
      </c>
      <c r="AA446" s="17" t="str">
        <f>IF('[1]TCE - ANEXO III - Preencher'!AB455="","",'[1]TCE - ANEXO III - Preencher'!AB455)</f>
        <v>PL14434</v>
      </c>
      <c r="AB446" s="15">
        <f t="shared" si="36"/>
        <v>1739.0772377000001</v>
      </c>
    </row>
    <row r="447" spans="1:28" x14ac:dyDescent="0.2">
      <c r="A447" s="8">
        <f>IFERROR(VLOOKUP(B447,'[1]DADOS (OCULTAR)'!$Q$3:$S$135,3,0),"")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COSMO DE BARROS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45352</v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113.3372377</v>
      </c>
      <c r="L447" s="15">
        <f>'[1]TCE - ANEXO III - Preencher'!M456</f>
        <v>29.39</v>
      </c>
      <c r="M447" s="15">
        <f t="shared" si="37"/>
        <v>83.947237700000002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1653.3100000000002</v>
      </c>
      <c r="Y447" s="15">
        <f>'[1]TCE - ANEXO III - Preencher'!Z456</f>
        <v>0</v>
      </c>
      <c r="Z447" s="16">
        <f t="shared" si="41"/>
        <v>1653.3100000000002</v>
      </c>
      <c r="AA447" s="17" t="str">
        <f>IF('[1]TCE - ANEXO III - Preencher'!AB456="","",'[1]TCE - ANEXO III - Preencher'!AB456)</f>
        <v>PL14434</v>
      </c>
      <c r="AB447" s="15">
        <f t="shared" si="36"/>
        <v>1739.0772377000001</v>
      </c>
    </row>
    <row r="448" spans="1:28" x14ac:dyDescent="0.2">
      <c r="A448" s="8">
        <f>IFERROR(VLOOKUP(B448,'[1]DADOS (OCULTAR)'!$Q$3:$S$135,3,0),"")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 DOS SANTOS FIRMINO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411005</v>
      </c>
      <c r="G448" s="13">
        <f>IF('[1]TCE - ANEXO III - Preencher'!H457="","",'[1]TCE - ANEXO III - Preencher'!H457)</f>
        <v>45352</v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403.2</v>
      </c>
      <c r="R448" s="15">
        <f>'[1]TCE - ANEXO III - Preencher'!S457</f>
        <v>39.74</v>
      </c>
      <c r="S448" s="16">
        <f t="shared" si="39"/>
        <v>363.46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365.28</v>
      </c>
    </row>
    <row r="449" spans="1:28" x14ac:dyDescent="0.2">
      <c r="A449" s="8">
        <f>IFERROR(VLOOKUP(B449,'[1]DADOS (OCULTAR)'!$Q$3:$S$135,3,0),"")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 JOSE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782320</v>
      </c>
      <c r="G449" s="13">
        <f>IF('[1]TCE - ANEXO III - Preencher'!H458="","",'[1]TCE - ANEXO III - Preencher'!H458)</f>
        <v>45352</v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113.3372377</v>
      </c>
      <c r="L449" s="15">
        <f>'[1]TCE - ANEXO III - Preencher'!M458</f>
        <v>44.04</v>
      </c>
      <c r="M449" s="15">
        <f t="shared" si="37"/>
        <v>69.297237700000011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71.117237700000004</v>
      </c>
    </row>
    <row r="450" spans="1:28" x14ac:dyDescent="0.2">
      <c r="A450" s="8">
        <f>IFERROR(VLOOKUP(B450,'[1]DADOS (OCULTAR)'!$Q$3:$S$135,3,0),"")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 JOSE DOS SANTOS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517410</v>
      </c>
      <c r="G450" s="13">
        <f>IF('[1]TCE - ANEXO III - Preencher'!H459="","",'[1]TCE - ANEXO III - Preencher'!H459)</f>
        <v>45352</v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113.3372377</v>
      </c>
      <c r="L450" s="15">
        <f>'[1]TCE - ANEXO III - Preencher'!M459</f>
        <v>28.24</v>
      </c>
      <c r="M450" s="15">
        <f t="shared" si="37"/>
        <v>85.097237700000008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86.917237700000001</v>
      </c>
    </row>
    <row r="451" spans="1:28" x14ac:dyDescent="0.2">
      <c r="A451" s="8">
        <f>IFERROR(VLOOKUP(B451,'[1]DADOS (OCULTAR)'!$Q$3:$S$135,3,0),"")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 ROCHA SILVA MELO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45352</v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113.3372377</v>
      </c>
      <c r="L451" s="15">
        <f>'[1]TCE - ANEXO III - Preencher'!M460</f>
        <v>28.41</v>
      </c>
      <c r="M451" s="15">
        <f t="shared" si="37"/>
        <v>84.927237700000006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1653.3100000000002</v>
      </c>
      <c r="Y451" s="15">
        <f>'[1]TCE - ANEXO III - Preencher'!Z460</f>
        <v>0</v>
      </c>
      <c r="Z451" s="16">
        <f t="shared" si="41"/>
        <v>1653.3100000000002</v>
      </c>
      <c r="AA451" s="17" t="str">
        <f>IF('[1]TCE - ANEXO III - Preencher'!AB460="","",'[1]TCE - ANEXO III - Preencher'!AB460)</f>
        <v>PL14434</v>
      </c>
      <c r="AB451" s="15">
        <f t="shared" ref="AB451:AB514" si="42">H451+I451+J451+M451+P451+S451+V451+Z451</f>
        <v>1740.0572377000001</v>
      </c>
    </row>
    <row r="452" spans="1:28" x14ac:dyDescent="0.2">
      <c r="A452" s="8">
        <f>IFERROR(VLOOKUP(B452,'[1]DADOS (OCULTAR)'!$Q$3:$S$135,3,0),"")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 SILVA DE OLIVEIRA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413105</v>
      </c>
      <c r="G452" s="13">
        <f>IF('[1]TCE - ANEXO III - Preencher'!H461="","",'[1]TCE - ANEXO III - Preencher'!H461)</f>
        <v>45352</v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113.3372377</v>
      </c>
      <c r="L452" s="15">
        <f>'[1]TCE - ANEXO III - Preencher'!M461</f>
        <v>37.64</v>
      </c>
      <c r="M452" s="15">
        <f t="shared" ref="M452:M515" si="43">K452-L452</f>
        <v>75.697237700000002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77.517237699999995</v>
      </c>
    </row>
    <row r="453" spans="1:28" x14ac:dyDescent="0.2">
      <c r="A453" s="8">
        <f>IFERROR(VLOOKUP(B453,'[1]DADOS (OCULTAR)'!$Q$3:$S$135,3,0),"")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 VITOR PEREIRA DE LIMA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225150</v>
      </c>
      <c r="G453" s="13">
        <f>IF('[1]TCE - ANEXO III - Preencher'!H462="","",'[1]TCE - ANEXO III - Preencher'!H462)</f>
        <v>45352</v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113.3372377</v>
      </c>
      <c r="L453" s="15">
        <f>'[1]TCE - ANEXO III - Preencher'!M462</f>
        <v>4.24</v>
      </c>
      <c r="M453" s="15">
        <f t="shared" si="43"/>
        <v>109.09723770000001</v>
      </c>
      <c r="N453" s="15">
        <f>'[1]TCE - ANEXO III - Preencher'!O462</f>
        <v>5.77</v>
      </c>
      <c r="O453" s="15">
        <f>'[1]TCE - ANEXO III - Preencher'!P462</f>
        <v>1.23</v>
      </c>
      <c r="P453" s="16">
        <f t="shared" si="44"/>
        <v>4.5399999999999991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113.63723770000001</v>
      </c>
    </row>
    <row r="454" spans="1:28" x14ac:dyDescent="0.2">
      <c r="A454" s="8">
        <f>IFERROR(VLOOKUP(B454,'[1]DADOS (OCULTAR)'!$Q$3:$S$135,3,0),"")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 VITURINO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411010</v>
      </c>
      <c r="G454" s="13">
        <f>IF('[1]TCE - ANEXO III - Preencher'!H463="","",'[1]TCE - ANEXO III - Preencher'!H463)</f>
        <v>45352</v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113.3372377</v>
      </c>
      <c r="L454" s="15">
        <f>'[1]TCE - ANEXO III - Preencher'!M463</f>
        <v>28.35</v>
      </c>
      <c r="M454" s="15">
        <f t="shared" si="43"/>
        <v>84.987237700000009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86.807237700000002</v>
      </c>
    </row>
    <row r="455" spans="1:28" x14ac:dyDescent="0.2">
      <c r="A455" s="8">
        <f>IFERROR(VLOOKUP(B455,'[1]DADOS (OCULTAR)'!$Q$3:$S$135,3,0),"")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DANIELA DE OLIVEIRA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45352</v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113.3372377</v>
      </c>
      <c r="L455" s="15">
        <f>'[1]TCE - ANEXO III - Preencher'!M464</f>
        <v>28.41</v>
      </c>
      <c r="M455" s="15">
        <f t="shared" si="43"/>
        <v>84.927237700000006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1653.3100000000002</v>
      </c>
      <c r="Y455" s="15">
        <f>'[1]TCE - ANEXO III - Preencher'!Z464</f>
        <v>0</v>
      </c>
      <c r="Z455" s="16">
        <f t="shared" si="47"/>
        <v>1653.3100000000002</v>
      </c>
      <c r="AA455" s="17" t="str">
        <f>IF('[1]TCE - ANEXO III - Preencher'!AB464="","",'[1]TCE - ANEXO III - Preencher'!AB464)</f>
        <v>PL14434</v>
      </c>
      <c r="AB455" s="15">
        <f t="shared" si="42"/>
        <v>1740.0572377000001</v>
      </c>
    </row>
    <row r="456" spans="1:28" x14ac:dyDescent="0.2">
      <c r="A456" s="8">
        <f>IFERROR(VLOOKUP(B456,'[1]DADOS (OCULTAR)'!$Q$3:$S$135,3,0),"")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DANIELA FERREIRA RAMOS</v>
      </c>
      <c r="E456" s="9" t="str">
        <f>IF('[1]TCE - ANEXO III - Preencher'!F465="4 - Assistência Odontológica","2 - Outros Profissionais da Saúde",'[1]TCE - ANEXO III - Preencher'!F465)</f>
        <v>1 - Médico</v>
      </c>
      <c r="F456" s="12" t="str">
        <f>'[1]TCE - ANEXO III - Preencher'!G465</f>
        <v>225225</v>
      </c>
      <c r="G456" s="13">
        <f>IF('[1]TCE - ANEXO III - Preencher'!H465="","",'[1]TCE - ANEXO III - Preencher'!H465)</f>
        <v>45352</v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113.3372377</v>
      </c>
      <c r="L456" s="15">
        <f>'[1]TCE - ANEXO III - Preencher'!M465</f>
        <v>1.98</v>
      </c>
      <c r="M456" s="15">
        <f t="shared" si="43"/>
        <v>111.3572377</v>
      </c>
      <c r="N456" s="15">
        <f>'[1]TCE - ANEXO III - Preencher'!O465</f>
        <v>5.77</v>
      </c>
      <c r="O456" s="15">
        <f>'[1]TCE - ANEXO III - Preencher'!P465</f>
        <v>1.23</v>
      </c>
      <c r="P456" s="16">
        <f t="shared" si="44"/>
        <v>4.5399999999999991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115.89723770000001</v>
      </c>
    </row>
    <row r="457" spans="1:28" x14ac:dyDescent="0.2">
      <c r="A457" s="8">
        <f>IFERROR(VLOOKUP(B457,'[1]DADOS (OCULTAR)'!$Q$3:$S$135,3,0),"")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DANIELA MARIA MONTEIRO SANTOS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45352</v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77.55</v>
      </c>
      <c r="U457" s="15">
        <f>'[1]TCE - ANEXO III - Preencher'!V466</f>
        <v>0</v>
      </c>
      <c r="V457" s="16">
        <f t="shared" si="46"/>
        <v>77.55</v>
      </c>
      <c r="W457" s="17" t="str">
        <f>IF('[1]TCE - ANEXO III - Preencher'!X466="","",'[1]TCE - ANEXO III - Preencher'!X466)</f>
        <v>AUX. CRECHE I</v>
      </c>
      <c r="X457" s="15">
        <f>'[1]TCE - ANEXO III - Preencher'!Y466</f>
        <v>1653.3100000000002</v>
      </c>
      <c r="Y457" s="15">
        <f>'[1]TCE - ANEXO III - Preencher'!Z466</f>
        <v>0</v>
      </c>
      <c r="Z457" s="16">
        <f t="shared" si="47"/>
        <v>1653.3100000000002</v>
      </c>
      <c r="AA457" s="17" t="str">
        <f>IF('[1]TCE - ANEXO III - Preencher'!AB466="","",'[1]TCE - ANEXO III - Preencher'!AB466)</f>
        <v>PL14434</v>
      </c>
      <c r="AB457" s="15">
        <f t="shared" si="42"/>
        <v>1732.68</v>
      </c>
    </row>
    <row r="458" spans="1:28" x14ac:dyDescent="0.2">
      <c r="A458" s="8">
        <f>IFERROR(VLOOKUP(B458,'[1]DADOS (OCULTAR)'!$Q$3:$S$135,3,0),"")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DANIELA SOBRAL LERIAM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45352</v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113.3372377</v>
      </c>
      <c r="L458" s="15">
        <f>'[1]TCE - ANEXO III - Preencher'!M467</f>
        <v>29.39</v>
      </c>
      <c r="M458" s="15">
        <f t="shared" si="43"/>
        <v>83.947237700000002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307.2</v>
      </c>
      <c r="R458" s="15">
        <f>'[1]TCE - ANEXO III - Preencher'!S467</f>
        <v>88.17</v>
      </c>
      <c r="S458" s="16">
        <f t="shared" si="45"/>
        <v>219.02999999999997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1653.3100000000002</v>
      </c>
      <c r="Y458" s="15">
        <f>'[1]TCE - ANEXO III - Preencher'!Z467</f>
        <v>0</v>
      </c>
      <c r="Z458" s="16">
        <f t="shared" si="47"/>
        <v>1653.3100000000002</v>
      </c>
      <c r="AA458" s="17" t="str">
        <f>IF('[1]TCE - ANEXO III - Preencher'!AB467="","",'[1]TCE - ANEXO III - Preencher'!AB467)</f>
        <v>PL14434</v>
      </c>
      <c r="AB458" s="15">
        <f t="shared" si="42"/>
        <v>1958.1072377</v>
      </c>
    </row>
    <row r="459" spans="1:28" x14ac:dyDescent="0.2">
      <c r="A459" s="8">
        <f>IFERROR(VLOOKUP(B459,'[1]DADOS (OCULTAR)'!$Q$3:$S$135,3,0),"")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DANIELE BEZERRA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411010</v>
      </c>
      <c r="G459" s="13">
        <f>IF('[1]TCE - ANEXO III - Preencher'!H468="","",'[1]TCE - ANEXO III - Preencher'!H468)</f>
        <v>45352</v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113.3372377</v>
      </c>
      <c r="L459" s="15">
        <f>'[1]TCE - ANEXO III - Preencher'!M468</f>
        <v>29.32</v>
      </c>
      <c r="M459" s="15">
        <f t="shared" si="43"/>
        <v>84.01723770000001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307.2</v>
      </c>
      <c r="R459" s="15">
        <f>'[1]TCE - ANEXO III - Preencher'!S468</f>
        <v>87.97</v>
      </c>
      <c r="S459" s="16">
        <f t="shared" si="45"/>
        <v>219.23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305.06723769999996</v>
      </c>
    </row>
    <row r="460" spans="1:28" x14ac:dyDescent="0.2">
      <c r="A460" s="8">
        <f>IFERROR(VLOOKUP(B460,'[1]DADOS (OCULTAR)'!$Q$3:$S$135,3,0),"")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DANIELE MARIA DE SOUZA AMORIM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45352</v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113.3372377</v>
      </c>
      <c r="L460" s="15">
        <f>'[1]TCE - ANEXO III - Preencher'!M469</f>
        <v>4.1100000000000003</v>
      </c>
      <c r="M460" s="15">
        <f t="shared" si="43"/>
        <v>109.2272377</v>
      </c>
      <c r="N460" s="15">
        <f>'[1]TCE - ANEXO III - Preencher'!O469</f>
        <v>1.35</v>
      </c>
      <c r="O460" s="15">
        <f>'[1]TCE - ANEXO III - Preencher'!P469</f>
        <v>0</v>
      </c>
      <c r="P460" s="16">
        <f t="shared" si="44"/>
        <v>1.35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972.42</v>
      </c>
      <c r="Y460" s="15">
        <f>'[1]TCE - ANEXO III - Preencher'!Z469</f>
        <v>0</v>
      </c>
      <c r="Z460" s="16">
        <f t="shared" si="47"/>
        <v>972.42</v>
      </c>
      <c r="AA460" s="17" t="str">
        <f>IF('[1]TCE - ANEXO III - Preencher'!AB469="","",'[1]TCE - ANEXO III - Preencher'!AB469)</f>
        <v>PL14434</v>
      </c>
      <c r="AB460" s="15">
        <f t="shared" si="42"/>
        <v>1082.9972376999999</v>
      </c>
    </row>
    <row r="461" spans="1:28" x14ac:dyDescent="0.2">
      <c r="A461" s="8">
        <f>IFERROR(VLOOKUP(B461,'[1]DADOS (OCULTAR)'!$Q$3:$S$135,3,0),"")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DANIELE ROLIM RODRIGUES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411010</v>
      </c>
      <c r="G461" s="13">
        <f>IF('[1]TCE - ANEXO III - Preencher'!H470="","",'[1]TCE - ANEXO III - Preencher'!H470)</f>
        <v>45352</v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113.3372377</v>
      </c>
      <c r="L461" s="15">
        <f>'[1]TCE - ANEXO III - Preencher'!M470</f>
        <v>28.35</v>
      </c>
      <c r="M461" s="15">
        <f t="shared" si="43"/>
        <v>84.987237700000009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80.95</v>
      </c>
      <c r="U461" s="15">
        <f>'[1]TCE - ANEXO III - Preencher'!V470</f>
        <v>0</v>
      </c>
      <c r="V461" s="16">
        <f t="shared" si="46"/>
        <v>80.95</v>
      </c>
      <c r="W461" s="17" t="str">
        <f>IF('[1]TCE - ANEXO III - Preencher'!X470="","",'[1]TCE - ANEXO III - Preencher'!X470)</f>
        <v>AUX. CRECHE I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167.75723770000002</v>
      </c>
    </row>
    <row r="462" spans="1:28" x14ac:dyDescent="0.2">
      <c r="A462" s="8">
        <f>IFERROR(VLOOKUP(B462,'[1]DADOS (OCULTAR)'!$Q$3:$S$135,3,0),"")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DANIELE SEVERINA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223710</v>
      </c>
      <c r="G462" s="13">
        <f>IF('[1]TCE - ANEXO III - Preencher'!H471="","",'[1]TCE - ANEXO III - Preencher'!H471)</f>
        <v>45352</v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1.82</v>
      </c>
    </row>
    <row r="463" spans="1:28" x14ac:dyDescent="0.2">
      <c r="A463" s="8">
        <f>IFERROR(VLOOKUP(B463,'[1]DADOS (OCULTAR)'!$Q$3:$S$135,3,0),"")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DANIELLE FERNANDA RIBEIRO DE FRANCA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223605</v>
      </c>
      <c r="G463" s="13">
        <f>IF('[1]TCE - ANEXO III - Preencher'!H472="","",'[1]TCE - ANEXO III - Preencher'!H472)</f>
        <v>45352</v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113.3372377</v>
      </c>
      <c r="L463" s="15">
        <f>'[1]TCE - ANEXO III - Preencher'!M472</f>
        <v>3.24</v>
      </c>
      <c r="M463" s="15">
        <f t="shared" si="43"/>
        <v>110.09723770000001</v>
      </c>
      <c r="N463" s="15">
        <f>'[1]TCE - ANEXO III - Preencher'!O472</f>
        <v>1.35</v>
      </c>
      <c r="O463" s="15">
        <f>'[1]TCE - ANEXO III - Preencher'!P472</f>
        <v>0</v>
      </c>
      <c r="P463" s="16">
        <f t="shared" si="44"/>
        <v>1.35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111.4472377</v>
      </c>
    </row>
    <row r="464" spans="1:28" x14ac:dyDescent="0.2">
      <c r="A464" s="8">
        <f>IFERROR(VLOOKUP(B464,'[1]DADOS (OCULTAR)'!$Q$3:$S$135,3,0),"")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DANIELLE LIMA BARBOSA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45352</v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113.3372377</v>
      </c>
      <c r="L464" s="15">
        <f>'[1]TCE - ANEXO III - Preencher'!M473</f>
        <v>4.1100000000000003</v>
      </c>
      <c r="M464" s="15">
        <f t="shared" si="43"/>
        <v>109.2272377</v>
      </c>
      <c r="N464" s="15">
        <f>'[1]TCE - ANEXO III - Preencher'!O473</f>
        <v>1.35</v>
      </c>
      <c r="O464" s="15">
        <f>'[1]TCE - ANEXO III - Preencher'!P473</f>
        <v>0</v>
      </c>
      <c r="P464" s="16">
        <f t="shared" si="44"/>
        <v>1.35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972.42</v>
      </c>
      <c r="Y464" s="15">
        <f>'[1]TCE - ANEXO III - Preencher'!Z473</f>
        <v>0</v>
      </c>
      <c r="Z464" s="16">
        <f t="shared" si="47"/>
        <v>972.42</v>
      </c>
      <c r="AA464" s="17" t="str">
        <f>IF('[1]TCE - ANEXO III - Preencher'!AB473="","",'[1]TCE - ANEXO III - Preencher'!AB473)</f>
        <v>PL14434</v>
      </c>
      <c r="AB464" s="15">
        <f t="shared" si="42"/>
        <v>1082.9972376999999</v>
      </c>
    </row>
    <row r="465" spans="1:28" x14ac:dyDescent="0.2">
      <c r="A465" s="8">
        <f>IFERROR(VLOOKUP(B465,'[1]DADOS (OCULTAR)'!$Q$3:$S$135,3,0),"")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DANIELLE RODRIGUES PEREIRA COSTA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45352</v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113.3372377</v>
      </c>
      <c r="L465" s="15">
        <f>'[1]TCE - ANEXO III - Preencher'!M474</f>
        <v>29.39</v>
      </c>
      <c r="M465" s="15">
        <f t="shared" si="43"/>
        <v>83.947237700000002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1653.3100000000002</v>
      </c>
      <c r="Y465" s="15">
        <f>'[1]TCE - ANEXO III - Preencher'!Z474</f>
        <v>0</v>
      </c>
      <c r="Z465" s="16">
        <f t="shared" si="47"/>
        <v>1653.3100000000002</v>
      </c>
      <c r="AA465" s="17" t="str">
        <f>IF('[1]TCE - ANEXO III - Preencher'!AB474="","",'[1]TCE - ANEXO III - Preencher'!AB474)</f>
        <v>PL14434</v>
      </c>
      <c r="AB465" s="15">
        <f t="shared" si="42"/>
        <v>1739.0772377000001</v>
      </c>
    </row>
    <row r="466" spans="1:28" x14ac:dyDescent="0.2">
      <c r="A466" s="8">
        <f>IFERROR(VLOOKUP(B466,'[1]DADOS (OCULTAR)'!$Q$3:$S$135,3,0),"")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DANIELLY DE OLIVEIRA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521130</v>
      </c>
      <c r="G466" s="13">
        <f>IF('[1]TCE - ANEXO III - Preencher'!H475="","",'[1]TCE - ANEXO III - Preencher'!H475)</f>
        <v>45352</v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113.3372377</v>
      </c>
      <c r="L466" s="15">
        <f>'[1]TCE - ANEXO III - Preencher'!M475</f>
        <v>16.940000000000001</v>
      </c>
      <c r="M466" s="15">
        <f t="shared" si="43"/>
        <v>96.397237700000005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80.95</v>
      </c>
      <c r="U466" s="15">
        <f>'[1]TCE - ANEXO III - Preencher'!V475</f>
        <v>0</v>
      </c>
      <c r="V466" s="16">
        <f t="shared" si="46"/>
        <v>80.95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179.16723769999999</v>
      </c>
    </row>
    <row r="467" spans="1:28" x14ac:dyDescent="0.2">
      <c r="A467" s="8">
        <f>IFERROR(VLOOKUP(B467,'[1]DADOS (OCULTAR)'!$Q$3:$S$135,3,0),"")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DANUBIA RENATA SANTOS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324205</v>
      </c>
      <c r="G467" s="13">
        <f>IF('[1]TCE - ANEXO III - Preencher'!H476="","",'[1]TCE - ANEXO III - Preencher'!H476)</f>
        <v>45352</v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113.3372377</v>
      </c>
      <c r="L467" s="15">
        <f>'[1]TCE - ANEXO III - Preencher'!M476</f>
        <v>39.659999999999997</v>
      </c>
      <c r="M467" s="15">
        <f t="shared" si="43"/>
        <v>73.677237700000006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75.497237699999999</v>
      </c>
    </row>
    <row r="468" spans="1:28" x14ac:dyDescent="0.2">
      <c r="A468" s="8">
        <f>IFERROR(VLOOKUP(B468,'[1]DADOS (OCULTAR)'!$Q$3:$S$135,3,0),"")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DARIA MARIA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513505</v>
      </c>
      <c r="G468" s="13">
        <f>IF('[1]TCE - ANEXO III - Preencher'!H477="","",'[1]TCE - ANEXO III - Preencher'!H477)</f>
        <v>45352</v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113.3372377</v>
      </c>
      <c r="L468" s="15">
        <f>'[1]TCE - ANEXO III - Preencher'!M477</f>
        <v>28.24</v>
      </c>
      <c r="M468" s="15">
        <f t="shared" si="43"/>
        <v>85.097237700000008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86.917237700000001</v>
      </c>
    </row>
    <row r="469" spans="1:28" x14ac:dyDescent="0.2">
      <c r="A469" s="8">
        <f>IFERROR(VLOOKUP(B469,'[1]DADOS (OCULTAR)'!$Q$3:$S$135,3,0),"")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DARLANY MARIA DE SANTANA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45352</v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113.3372377</v>
      </c>
      <c r="L469" s="15">
        <f>'[1]TCE - ANEXO III - Preencher'!M478</f>
        <v>29.39</v>
      </c>
      <c r="M469" s="15">
        <f t="shared" si="43"/>
        <v>83.947237700000002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1653.3100000000002</v>
      </c>
      <c r="Y469" s="15">
        <f>'[1]TCE - ANEXO III - Preencher'!Z478</f>
        <v>0</v>
      </c>
      <c r="Z469" s="16">
        <f t="shared" si="47"/>
        <v>1653.3100000000002</v>
      </c>
      <c r="AA469" s="17" t="str">
        <f>IF('[1]TCE - ANEXO III - Preencher'!AB478="","",'[1]TCE - ANEXO III - Preencher'!AB478)</f>
        <v>PL14434</v>
      </c>
      <c r="AB469" s="15">
        <f t="shared" si="42"/>
        <v>1739.0772377000001</v>
      </c>
    </row>
    <row r="470" spans="1:28" x14ac:dyDescent="0.2">
      <c r="A470" s="8">
        <f>IFERROR(VLOOKUP(B470,'[1]DADOS (OCULTAR)'!$Q$3:$S$135,3,0),"")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DARLENE MARLUCE DOS SANTOS MACIEL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517410</v>
      </c>
      <c r="G470" s="13">
        <f>IF('[1]TCE - ANEXO III - Preencher'!H479="","",'[1]TCE - ANEXO III - Preencher'!H479)</f>
        <v>45352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113.3372377</v>
      </c>
      <c r="L470" s="15">
        <f>'[1]TCE - ANEXO III - Preencher'!M479</f>
        <v>28.24</v>
      </c>
      <c r="M470" s="15">
        <f t="shared" si="43"/>
        <v>85.097237700000008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86.917237700000001</v>
      </c>
    </row>
    <row r="471" spans="1:28" x14ac:dyDescent="0.2">
      <c r="A471" s="8">
        <f>IFERROR(VLOOKUP(B471,'[1]DADOS (OCULTAR)'!$Q$3:$S$135,3,0),"")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DAVI ANTONIO FERREIRA LUMBI</v>
      </c>
      <c r="E471" s="9" t="str">
        <f>IF('[1]TCE - ANEXO III - Preencher'!F480="4 - Assistência Odontológica","2 - Outros Profissionais da Saúde",'[1]TCE - ANEXO III - Preencher'!F480)</f>
        <v>1 - Médico</v>
      </c>
      <c r="F471" s="12" t="str">
        <f>'[1]TCE - ANEXO III - Preencher'!G480</f>
        <v>225125</v>
      </c>
      <c r="G471" s="13">
        <f>IF('[1]TCE - ANEXO III - Preencher'!H480="","",'[1]TCE - ANEXO III - Preencher'!H480)</f>
        <v>45352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113.3372377</v>
      </c>
      <c r="L471" s="15">
        <f>'[1]TCE - ANEXO III - Preencher'!M480</f>
        <v>4.24</v>
      </c>
      <c r="M471" s="15">
        <f t="shared" si="43"/>
        <v>109.09723770000001</v>
      </c>
      <c r="N471" s="15">
        <f>'[1]TCE - ANEXO III - Preencher'!O480</f>
        <v>5.77</v>
      </c>
      <c r="O471" s="15">
        <f>'[1]TCE - ANEXO III - Preencher'!P480</f>
        <v>1.23</v>
      </c>
      <c r="P471" s="16">
        <f t="shared" si="44"/>
        <v>4.5399999999999991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113.63723770000001</v>
      </c>
    </row>
    <row r="472" spans="1:28" x14ac:dyDescent="0.2">
      <c r="A472" s="8">
        <f>IFERROR(VLOOKUP(B472,'[1]DADOS (OCULTAR)'!$Q$3:$S$135,3,0),"")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DAVID IVANILSON PORTELA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45352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113.3372377</v>
      </c>
      <c r="L472" s="15">
        <f>'[1]TCE - ANEXO III - Preencher'!M481</f>
        <v>28.41</v>
      </c>
      <c r="M472" s="15">
        <f t="shared" si="43"/>
        <v>84.927237700000006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1653.3100000000002</v>
      </c>
      <c r="Y472" s="15">
        <f>'[1]TCE - ANEXO III - Preencher'!Z481</f>
        <v>0</v>
      </c>
      <c r="Z472" s="16">
        <f t="shared" si="47"/>
        <v>1653.3100000000002</v>
      </c>
      <c r="AA472" s="17" t="str">
        <f>IF('[1]TCE - ANEXO III - Preencher'!AB481="","",'[1]TCE - ANEXO III - Preencher'!AB481)</f>
        <v>PL14434</v>
      </c>
      <c r="AB472" s="15">
        <f t="shared" si="42"/>
        <v>1740.0572377000001</v>
      </c>
    </row>
    <row r="473" spans="1:28" x14ac:dyDescent="0.2">
      <c r="A473" s="8">
        <f>IFERROR(VLOOKUP(B473,'[1]DADOS (OCULTAR)'!$Q$3:$S$135,3,0),"")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DAVID PEDRO SILVA DE SOUZA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413110</v>
      </c>
      <c r="G473" s="13">
        <f>IF('[1]TCE - ANEXO III - Preencher'!H482="","",'[1]TCE - ANEXO III - Preencher'!H482)</f>
        <v>45352</v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1.82</v>
      </c>
    </row>
    <row r="474" spans="1:28" x14ac:dyDescent="0.2">
      <c r="A474" s="8">
        <f>IFERROR(VLOOKUP(B474,'[1]DADOS (OCULTAR)'!$Q$3:$S$135,3,0),"")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DAVID RODRIGUES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515110</v>
      </c>
      <c r="G474" s="13">
        <f>IF('[1]TCE - ANEXO III - Preencher'!H483="","",'[1]TCE - ANEXO III - Preencher'!H483)</f>
        <v>45352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113.3372377</v>
      </c>
      <c r="L474" s="15">
        <f>'[1]TCE - ANEXO III - Preencher'!M483</f>
        <v>27.3</v>
      </c>
      <c r="M474" s="15">
        <f t="shared" si="43"/>
        <v>86.037237700000006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87.857237699999999</v>
      </c>
    </row>
    <row r="475" spans="1:28" x14ac:dyDescent="0.2">
      <c r="A475" s="8">
        <f>IFERROR(VLOOKUP(B475,'[1]DADOS (OCULTAR)'!$Q$3:$S$135,3,0),"")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DAVID SOUZA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45352</v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113.3372377</v>
      </c>
      <c r="L475" s="15">
        <f>'[1]TCE - ANEXO III - Preencher'!M484</f>
        <v>29.39</v>
      </c>
      <c r="M475" s="15">
        <f t="shared" si="43"/>
        <v>83.947237700000002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1653.3100000000002</v>
      </c>
      <c r="Y475" s="15">
        <f>'[1]TCE - ANEXO III - Preencher'!Z484</f>
        <v>0</v>
      </c>
      <c r="Z475" s="16">
        <f t="shared" si="47"/>
        <v>1653.3100000000002</v>
      </c>
      <c r="AA475" s="17" t="str">
        <f>IF('[1]TCE - ANEXO III - Preencher'!AB484="","",'[1]TCE - ANEXO III - Preencher'!AB484)</f>
        <v>PL14434</v>
      </c>
      <c r="AB475" s="15">
        <f t="shared" si="42"/>
        <v>1739.0772377000001</v>
      </c>
    </row>
    <row r="476" spans="1:28" x14ac:dyDescent="0.2">
      <c r="A476" s="8">
        <f>IFERROR(VLOOKUP(B476,'[1]DADOS (OCULTAR)'!$Q$3:$S$135,3,0),"")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DAVYD MARCONDY DE OLIVEIRA ALVES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225120</v>
      </c>
      <c r="G476" s="13">
        <f>IF('[1]TCE - ANEXO III - Preencher'!H485="","",'[1]TCE - ANEXO III - Preencher'!H485)</f>
        <v>45352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113.3372377</v>
      </c>
      <c r="L476" s="15">
        <f>'[1]TCE - ANEXO III - Preencher'!M485</f>
        <v>3.95</v>
      </c>
      <c r="M476" s="15">
        <f t="shared" si="43"/>
        <v>109.3872377</v>
      </c>
      <c r="N476" s="15">
        <f>'[1]TCE - ANEXO III - Preencher'!O485</f>
        <v>5.77</v>
      </c>
      <c r="O476" s="15">
        <f>'[1]TCE - ANEXO III - Preencher'!P485</f>
        <v>1.23</v>
      </c>
      <c r="P476" s="16">
        <f t="shared" si="44"/>
        <v>4.5399999999999991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113.92723770000001</v>
      </c>
    </row>
    <row r="477" spans="1:28" x14ac:dyDescent="0.2">
      <c r="A477" s="8">
        <f>IFERROR(VLOOKUP(B477,'[1]DADOS (OCULTAR)'!$Q$3:$S$135,3,0),"")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DAYANE SANTOS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223605</v>
      </c>
      <c r="G477" s="13">
        <f>IF('[1]TCE - ANEXO III - Preencher'!H486="","",'[1]TCE - ANEXO III - Preencher'!H486)</f>
        <v>45352</v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113.3372377</v>
      </c>
      <c r="L477" s="15">
        <f>'[1]TCE - ANEXO III - Preencher'!M486</f>
        <v>2.73</v>
      </c>
      <c r="M477" s="15">
        <f t="shared" si="43"/>
        <v>110.6072377</v>
      </c>
      <c r="N477" s="15">
        <f>'[1]TCE - ANEXO III - Preencher'!O486</f>
        <v>1.35</v>
      </c>
      <c r="O477" s="15">
        <f>'[1]TCE - ANEXO III - Preencher'!P486</f>
        <v>0</v>
      </c>
      <c r="P477" s="16">
        <f t="shared" si="44"/>
        <v>1.35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111.95723769999999</v>
      </c>
    </row>
    <row r="478" spans="1:28" x14ac:dyDescent="0.2">
      <c r="A478" s="8">
        <f>IFERROR(VLOOKUP(B478,'[1]DADOS (OCULTAR)'!$Q$3:$S$135,3,0),"")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DAYANE SUELLY SILVA DE LIMA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517410</v>
      </c>
      <c r="G478" s="13">
        <f>IF('[1]TCE - ANEXO III - Preencher'!H487="","",'[1]TCE - ANEXO III - Preencher'!H487)</f>
        <v>45352</v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113.3372377</v>
      </c>
      <c r="L478" s="15">
        <f>'[1]TCE - ANEXO III - Preencher'!M487</f>
        <v>28.24</v>
      </c>
      <c r="M478" s="15">
        <f t="shared" si="43"/>
        <v>85.097237700000008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86.917237700000001</v>
      </c>
    </row>
    <row r="479" spans="1:28" x14ac:dyDescent="0.2">
      <c r="A479" s="8">
        <f>IFERROR(VLOOKUP(B479,'[1]DADOS (OCULTAR)'!$Q$3:$S$135,3,0),"")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DAYANNY THAMIRES DA SILVA BRAYNER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411010</v>
      </c>
      <c r="G479" s="13">
        <f>IF('[1]TCE - ANEXO III - Preencher'!H488="","",'[1]TCE - ANEXO III - Preencher'!H488)</f>
        <v>45352</v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113.3372377</v>
      </c>
      <c r="L479" s="15">
        <f>'[1]TCE - ANEXO III - Preencher'!M488</f>
        <v>29.32</v>
      </c>
      <c r="M479" s="15">
        <f t="shared" si="43"/>
        <v>84.01723770000001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85.837237700000003</v>
      </c>
    </row>
    <row r="480" spans="1:28" x14ac:dyDescent="0.2">
      <c r="A480" s="8">
        <f>IFERROR(VLOOKUP(B480,'[1]DADOS (OCULTAR)'!$Q$3:$S$135,3,0),"")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BARBOSA DA SILVA OLIVEIRA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45352</v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113.3372377</v>
      </c>
      <c r="L480" s="15">
        <f>'[1]TCE - ANEXO III - Preencher'!M489</f>
        <v>0.13</v>
      </c>
      <c r="M480" s="15">
        <f t="shared" si="43"/>
        <v>113.20723770000001</v>
      </c>
      <c r="N480" s="15">
        <f>'[1]TCE - ANEXO III - Preencher'!O489</f>
        <v>1.35</v>
      </c>
      <c r="O480" s="15">
        <f>'[1]TCE - ANEXO III - Preencher'!P489</f>
        <v>0</v>
      </c>
      <c r="P480" s="16">
        <f t="shared" si="44"/>
        <v>1.35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114.5572377</v>
      </c>
    </row>
    <row r="481" spans="1:28" x14ac:dyDescent="0.2">
      <c r="A481" s="8">
        <f>IFERROR(VLOOKUP(B481,'[1]DADOS (OCULTAR)'!$Q$3:$S$135,3,0),"")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CAMILA FALCAO DE OLIVEIRA AZEVEDO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223505</v>
      </c>
      <c r="G481" s="13">
        <f>IF('[1]TCE - ANEXO III - Preencher'!H490="","",'[1]TCE - ANEXO III - Preencher'!H490)</f>
        <v>45352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113.3372377</v>
      </c>
      <c r="L481" s="15">
        <f>'[1]TCE - ANEXO III - Preencher'!M490</f>
        <v>4.1100000000000003</v>
      </c>
      <c r="M481" s="15">
        <f t="shared" si="43"/>
        <v>109.2272377</v>
      </c>
      <c r="N481" s="15">
        <f>'[1]TCE - ANEXO III - Preencher'!O490</f>
        <v>1.35</v>
      </c>
      <c r="O481" s="15">
        <f>'[1]TCE - ANEXO III - Preencher'!P490</f>
        <v>0</v>
      </c>
      <c r="P481" s="16">
        <f t="shared" si="44"/>
        <v>1.35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120.26</v>
      </c>
      <c r="U481" s="15">
        <f>'[1]TCE - ANEXO III - Preencher'!V490</f>
        <v>0</v>
      </c>
      <c r="V481" s="16">
        <f t="shared" si="46"/>
        <v>120.26</v>
      </c>
      <c r="W481" s="17" t="str">
        <f>IF('[1]TCE - ANEXO III - Preencher'!X490="","",'[1]TCE - ANEXO III - Preencher'!X490)</f>
        <v>AUX. CRECHE I</v>
      </c>
      <c r="X481" s="15">
        <f>'[1]TCE - ANEXO III - Preencher'!Y490</f>
        <v>972.42</v>
      </c>
      <c r="Y481" s="15">
        <f>'[1]TCE - ANEXO III - Preencher'!Z490</f>
        <v>0</v>
      </c>
      <c r="Z481" s="16">
        <f t="shared" si="47"/>
        <v>972.42</v>
      </c>
      <c r="AA481" s="17" t="str">
        <f>IF('[1]TCE - ANEXO III - Preencher'!AB490="","",'[1]TCE - ANEXO III - Preencher'!AB490)</f>
        <v>PL14434</v>
      </c>
      <c r="AB481" s="15">
        <f t="shared" si="42"/>
        <v>1203.2572376999999</v>
      </c>
    </row>
    <row r="482" spans="1:28" x14ac:dyDescent="0.2">
      <c r="A482" s="8">
        <f>IFERROR(VLOOKUP(B482,'[1]DADOS (OCULTAR)'!$Q$3:$S$135,3,0),"")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 DE OLIVEIRA PEREIRA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45352</v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307.2</v>
      </c>
      <c r="R482" s="15">
        <f>'[1]TCE - ANEXO III - Preencher'!S491</f>
        <v>88.17</v>
      </c>
      <c r="S482" s="16">
        <f t="shared" si="45"/>
        <v>219.02999999999997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1653.3100000000002</v>
      </c>
      <c r="Y482" s="15">
        <f>'[1]TCE - ANEXO III - Preencher'!Z491</f>
        <v>0</v>
      </c>
      <c r="Z482" s="16">
        <f t="shared" si="47"/>
        <v>1653.3100000000002</v>
      </c>
      <c r="AA482" s="17" t="str">
        <f>IF('[1]TCE - ANEXO III - Preencher'!AB491="","",'[1]TCE - ANEXO III - Preencher'!AB491)</f>
        <v>PL14434</v>
      </c>
      <c r="AB482" s="15">
        <f t="shared" si="42"/>
        <v>1874.16</v>
      </c>
    </row>
    <row r="483" spans="1:28" x14ac:dyDescent="0.2">
      <c r="A483" s="8">
        <f>IFERROR(VLOOKUP(B483,'[1]DADOS (OCULTAR)'!$Q$3:$S$135,3,0),"")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 IALLY ARRUDA SILVA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225124</v>
      </c>
      <c r="G483" s="13">
        <f>IF('[1]TCE - ANEXO III - Preencher'!H492="","",'[1]TCE - ANEXO III - Preencher'!H492)</f>
        <v>45352</v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5.77</v>
      </c>
      <c r="O483" s="15">
        <f>'[1]TCE - ANEXO III - Preencher'!P492</f>
        <v>1.23</v>
      </c>
      <c r="P483" s="16">
        <f t="shared" si="44"/>
        <v>4.5399999999999991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4.5399999999999991</v>
      </c>
    </row>
    <row r="484" spans="1:28" x14ac:dyDescent="0.2">
      <c r="A484" s="8">
        <f>IFERROR(VLOOKUP(B484,'[1]DADOS (OCULTAR)'!$Q$3:$S$135,3,0),"")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 MARIA DA SILVA FLORENCIO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513430</v>
      </c>
      <c r="G484" s="13">
        <f>IF('[1]TCE - ANEXO III - Preencher'!H493="","",'[1]TCE - ANEXO III - Preencher'!H493)</f>
        <v>45352</v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113.3372377</v>
      </c>
      <c r="L484" s="15">
        <f>'[1]TCE - ANEXO III - Preencher'!M493</f>
        <v>28.24</v>
      </c>
      <c r="M484" s="15">
        <f t="shared" si="43"/>
        <v>85.097237700000008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307.2</v>
      </c>
      <c r="R484" s="15">
        <f>'[1]TCE - ANEXO III - Preencher'!S493</f>
        <v>84.72</v>
      </c>
      <c r="S484" s="16">
        <f t="shared" si="45"/>
        <v>222.48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309.39723770000001</v>
      </c>
    </row>
    <row r="485" spans="1:28" x14ac:dyDescent="0.2">
      <c r="A485" s="8">
        <f>IFERROR(VLOOKUP(B485,'[1]DADOS (OCULTAR)'!$Q$3:$S$135,3,0),"")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 MARIA DOS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251520</v>
      </c>
      <c r="G485" s="13">
        <f>IF('[1]TCE - ANEXO III - Preencher'!H494="","",'[1]TCE - ANEXO III - Preencher'!H494)</f>
        <v>45352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1.82</v>
      </c>
    </row>
    <row r="486" spans="1:28" x14ac:dyDescent="0.2">
      <c r="A486" s="8">
        <f>IFERROR(VLOOKUP(B486,'[1]DADOS (OCULTAR)'!$Q$3:$S$135,3,0),"")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DEBORA MARIA RODRIGUES DE OLIVEIRA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45352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113.3372377</v>
      </c>
      <c r="L486" s="15">
        <f>'[1]TCE - ANEXO III - Preencher'!M495</f>
        <v>29.39</v>
      </c>
      <c r="M486" s="15">
        <f t="shared" si="43"/>
        <v>83.947237700000002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77.55</v>
      </c>
      <c r="U486" s="15">
        <f>'[1]TCE - ANEXO III - Preencher'!V495</f>
        <v>0</v>
      </c>
      <c r="V486" s="16">
        <f t="shared" si="46"/>
        <v>77.55</v>
      </c>
      <c r="W486" s="17" t="str">
        <f>IF('[1]TCE - ANEXO III - Preencher'!X495="","",'[1]TCE - ANEXO III - Preencher'!X495)</f>
        <v>AUX. CRECHE I</v>
      </c>
      <c r="X486" s="15">
        <f>'[1]TCE - ANEXO III - Preencher'!Y495</f>
        <v>1653.3100000000002</v>
      </c>
      <c r="Y486" s="15">
        <f>'[1]TCE - ANEXO III - Preencher'!Z495</f>
        <v>0</v>
      </c>
      <c r="Z486" s="16">
        <f t="shared" si="47"/>
        <v>1653.3100000000002</v>
      </c>
      <c r="AA486" s="17" t="str">
        <f>IF('[1]TCE - ANEXO III - Preencher'!AB495="","",'[1]TCE - ANEXO III - Preencher'!AB495)</f>
        <v>PL14434</v>
      </c>
      <c r="AB486" s="15">
        <f t="shared" si="42"/>
        <v>1816.6272377000003</v>
      </c>
    </row>
    <row r="487" spans="1:28" x14ac:dyDescent="0.2">
      <c r="A487" s="8">
        <f>IFERROR(VLOOKUP(B487,'[1]DADOS (OCULTAR)'!$Q$3:$S$135,3,0),"")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DEBORA PIMENTEL SILVA FLORENCIO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223505</v>
      </c>
      <c r="G487" s="13">
        <f>IF('[1]TCE - ANEXO III - Preencher'!H496="","",'[1]TCE - ANEXO III - Preencher'!H496)</f>
        <v>45352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113.3372377</v>
      </c>
      <c r="L487" s="15">
        <f>'[1]TCE - ANEXO III - Preencher'!M496</f>
        <v>4.1100000000000003</v>
      </c>
      <c r="M487" s="15">
        <f t="shared" si="43"/>
        <v>109.2272377</v>
      </c>
      <c r="N487" s="15">
        <f>'[1]TCE - ANEXO III - Preencher'!O496</f>
        <v>1.35</v>
      </c>
      <c r="O487" s="15">
        <f>'[1]TCE - ANEXO III - Preencher'!P496</f>
        <v>0</v>
      </c>
      <c r="P487" s="16">
        <f t="shared" si="44"/>
        <v>1.35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120.26</v>
      </c>
      <c r="U487" s="15">
        <f>'[1]TCE - ANEXO III - Preencher'!V496</f>
        <v>0</v>
      </c>
      <c r="V487" s="16">
        <f t="shared" si="46"/>
        <v>120.26</v>
      </c>
      <c r="W487" s="17" t="str">
        <f>IF('[1]TCE - ANEXO III - Preencher'!X496="","",'[1]TCE - ANEXO III - Preencher'!X496)</f>
        <v>AUX. CRECHE I</v>
      </c>
      <c r="X487" s="15">
        <f>'[1]TCE - ANEXO III - Preencher'!Y496</f>
        <v>972.42</v>
      </c>
      <c r="Y487" s="15">
        <f>'[1]TCE - ANEXO III - Preencher'!Z496</f>
        <v>0</v>
      </c>
      <c r="Z487" s="16">
        <f t="shared" si="47"/>
        <v>972.42</v>
      </c>
      <c r="AA487" s="17" t="str">
        <f>IF('[1]TCE - ANEXO III - Preencher'!AB496="","",'[1]TCE - ANEXO III - Preencher'!AB496)</f>
        <v>PL14434</v>
      </c>
      <c r="AB487" s="15">
        <f t="shared" si="42"/>
        <v>1203.2572376999999</v>
      </c>
    </row>
    <row r="488" spans="1:28" x14ac:dyDescent="0.2">
      <c r="A488" s="8">
        <f>IFERROR(VLOOKUP(B488,'[1]DADOS (OCULTAR)'!$Q$3:$S$135,3,0),"")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DEBORA SOARES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45352</v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113.3372377</v>
      </c>
      <c r="L488" s="15">
        <f>'[1]TCE - ANEXO III - Preencher'!M497</f>
        <v>29.39</v>
      </c>
      <c r="M488" s="15">
        <f t="shared" si="43"/>
        <v>83.947237700000002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1653.3100000000002</v>
      </c>
      <c r="Y488" s="15">
        <f>'[1]TCE - ANEXO III - Preencher'!Z497</f>
        <v>0</v>
      </c>
      <c r="Z488" s="16">
        <f t="shared" si="47"/>
        <v>1653.3100000000002</v>
      </c>
      <c r="AA488" s="17" t="str">
        <f>IF('[1]TCE - ANEXO III - Preencher'!AB497="","",'[1]TCE - ANEXO III - Preencher'!AB497)</f>
        <v>PL14434</v>
      </c>
      <c r="AB488" s="15">
        <f t="shared" si="42"/>
        <v>1739.0772377000001</v>
      </c>
    </row>
    <row r="489" spans="1:28" x14ac:dyDescent="0.2">
      <c r="A489" s="8">
        <f>IFERROR(VLOOKUP(B489,'[1]DADOS (OCULTAR)'!$Q$3:$S$135,3,0),"")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DEBORAH CAROLINE AMANCIO DA SILVA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225124</v>
      </c>
      <c r="G489" s="13">
        <f>IF('[1]TCE - ANEXO III - Preencher'!H498="","",'[1]TCE - ANEXO III - Preencher'!H498)</f>
        <v>45352</v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113.3372377</v>
      </c>
      <c r="L489" s="15">
        <f>'[1]TCE - ANEXO III - Preencher'!M498</f>
        <v>4.24</v>
      </c>
      <c r="M489" s="15">
        <f t="shared" si="43"/>
        <v>109.09723770000001</v>
      </c>
      <c r="N489" s="15">
        <f>'[1]TCE - ANEXO III - Preencher'!O498</f>
        <v>5.77</v>
      </c>
      <c r="O489" s="15">
        <f>'[1]TCE - ANEXO III - Preencher'!P498</f>
        <v>1.23</v>
      </c>
      <c r="P489" s="16">
        <f t="shared" si="44"/>
        <v>4.5399999999999991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113.63723770000001</v>
      </c>
    </row>
    <row r="490" spans="1:28" x14ac:dyDescent="0.2">
      <c r="A490" s="8">
        <f>IFERROR(VLOOKUP(B490,'[1]DADOS (OCULTAR)'!$Q$3:$S$135,3,0),"")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DEBORAH MONIQUE MATIAS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45352</v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1653.3100000000002</v>
      </c>
      <c r="Y490" s="15">
        <f>'[1]TCE - ANEXO III - Preencher'!Z499</f>
        <v>0</v>
      </c>
      <c r="Z490" s="16">
        <f t="shared" si="47"/>
        <v>1653.3100000000002</v>
      </c>
      <c r="AA490" s="17" t="str">
        <f>IF('[1]TCE - ANEXO III - Preencher'!AB499="","",'[1]TCE - ANEXO III - Preencher'!AB499)</f>
        <v>PL14434</v>
      </c>
      <c r="AB490" s="15">
        <f t="shared" si="42"/>
        <v>1655.13</v>
      </c>
    </row>
    <row r="491" spans="1:28" x14ac:dyDescent="0.2">
      <c r="A491" s="8">
        <f>IFERROR(VLOOKUP(B491,'[1]DADOS (OCULTAR)'!$Q$3:$S$135,3,0),"")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DEBORAH SUELLEN DE ALBUQUERQUE FLORENCIO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223605</v>
      </c>
      <c r="G491" s="13">
        <f>IF('[1]TCE - ANEXO III - Preencher'!H500="","",'[1]TCE - ANEXO III - Preencher'!H500)</f>
        <v>45352</v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113.3372377</v>
      </c>
      <c r="L491" s="15">
        <f>'[1]TCE - ANEXO III - Preencher'!M500</f>
        <v>3.54</v>
      </c>
      <c r="M491" s="15">
        <f t="shared" si="43"/>
        <v>109.7972377</v>
      </c>
      <c r="N491" s="15">
        <f>'[1]TCE - ANEXO III - Preencher'!O500</f>
        <v>1.35</v>
      </c>
      <c r="O491" s="15">
        <f>'[1]TCE - ANEXO III - Preencher'!P500</f>
        <v>0</v>
      </c>
      <c r="P491" s="16">
        <f t="shared" si="44"/>
        <v>1.35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111.14723769999999</v>
      </c>
    </row>
    <row r="492" spans="1:28" x14ac:dyDescent="0.2">
      <c r="A492" s="8">
        <f>IFERROR(VLOOKUP(B492,'[1]DADOS (OCULTAR)'!$Q$3:$S$135,3,0),"")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DEBORATH KARLLA CORDEIRO BARBOSA CAVALCANTI DE MACEDO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212405</v>
      </c>
      <c r="G492" s="13">
        <f>IF('[1]TCE - ANEXO III - Preencher'!H501="","",'[1]TCE - ANEXO III - Preencher'!H501)</f>
        <v>45352</v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113.3372377</v>
      </c>
      <c r="L492" s="15">
        <f>'[1]TCE - ANEXO III - Preencher'!M501</f>
        <v>41.65</v>
      </c>
      <c r="M492" s="15">
        <f t="shared" si="43"/>
        <v>71.687237699999997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73.50723769999999</v>
      </c>
    </row>
    <row r="493" spans="1:28" x14ac:dyDescent="0.2">
      <c r="A493" s="8">
        <f>IFERROR(VLOOKUP(B493,'[1]DADOS (OCULTAR)'!$Q$3:$S$135,3,0),"")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DEISIANE BORGES TRAVASSO SARINHO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45352</v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1653.3100000000002</v>
      </c>
      <c r="Y493" s="15">
        <f>'[1]TCE - ANEXO III - Preencher'!Z502</f>
        <v>0</v>
      </c>
      <c r="Z493" s="16">
        <f t="shared" si="47"/>
        <v>1653.3100000000002</v>
      </c>
      <c r="AA493" s="17" t="str">
        <f>IF('[1]TCE - ANEXO III - Preencher'!AB502="","",'[1]TCE - ANEXO III - Preencher'!AB502)</f>
        <v>PL14434</v>
      </c>
      <c r="AB493" s="15">
        <f t="shared" si="42"/>
        <v>1655.13</v>
      </c>
    </row>
    <row r="494" spans="1:28" x14ac:dyDescent="0.2">
      <c r="A494" s="8">
        <f>IFERROR(VLOOKUP(B494,'[1]DADOS (OCULTAR)'!$Q$3:$S$135,3,0),"")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DEISYANE NAIADY OLIVEIRA DE FARIAS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223505</v>
      </c>
      <c r="G494" s="13">
        <f>IF('[1]TCE - ANEXO III - Preencher'!H503="","",'[1]TCE - ANEXO III - Preencher'!H503)</f>
        <v>45352</v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113.3372377</v>
      </c>
      <c r="L494" s="15">
        <f>'[1]TCE - ANEXO III - Preencher'!M503</f>
        <v>4.1100000000000003</v>
      </c>
      <c r="M494" s="15">
        <f t="shared" si="43"/>
        <v>109.2272377</v>
      </c>
      <c r="N494" s="15">
        <f>'[1]TCE - ANEXO III - Preencher'!O503</f>
        <v>1.35</v>
      </c>
      <c r="O494" s="15">
        <f>'[1]TCE - ANEXO III - Preencher'!P503</f>
        <v>0</v>
      </c>
      <c r="P494" s="16">
        <f t="shared" si="44"/>
        <v>1.35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972.42</v>
      </c>
      <c r="Y494" s="15">
        <f>'[1]TCE - ANEXO III - Preencher'!Z503</f>
        <v>0</v>
      </c>
      <c r="Z494" s="16">
        <f t="shared" si="47"/>
        <v>972.42</v>
      </c>
      <c r="AA494" s="17" t="str">
        <f>IF('[1]TCE - ANEXO III - Preencher'!AB503="","",'[1]TCE - ANEXO III - Preencher'!AB503)</f>
        <v>PL14434</v>
      </c>
      <c r="AB494" s="15">
        <f t="shared" si="42"/>
        <v>1082.9972376999999</v>
      </c>
    </row>
    <row r="495" spans="1:28" x14ac:dyDescent="0.2">
      <c r="A495" s="8">
        <f>IFERROR(VLOOKUP(B495,'[1]DADOS (OCULTAR)'!$Q$3:$S$135,3,0),"")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DEIVISON JOSE DE BRITO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223505</v>
      </c>
      <c r="G495" s="13">
        <f>IF('[1]TCE - ANEXO III - Preencher'!H504="","",'[1]TCE - ANEXO III - Preencher'!H504)</f>
        <v>45352</v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113.3372377</v>
      </c>
      <c r="L495" s="15">
        <f>'[1]TCE - ANEXO III - Preencher'!M504</f>
        <v>4.1100000000000003</v>
      </c>
      <c r="M495" s="15">
        <f t="shared" si="43"/>
        <v>109.2272377</v>
      </c>
      <c r="N495" s="15">
        <f>'[1]TCE - ANEXO III - Preencher'!O504</f>
        <v>1.35</v>
      </c>
      <c r="O495" s="15">
        <f>'[1]TCE - ANEXO III - Preencher'!P504</f>
        <v>0</v>
      </c>
      <c r="P495" s="16">
        <f t="shared" si="44"/>
        <v>1.35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972.42</v>
      </c>
      <c r="Y495" s="15">
        <f>'[1]TCE - ANEXO III - Preencher'!Z504</f>
        <v>0</v>
      </c>
      <c r="Z495" s="16">
        <f t="shared" si="47"/>
        <v>972.42</v>
      </c>
      <c r="AA495" s="17" t="str">
        <f>IF('[1]TCE - ANEXO III - Preencher'!AB504="","",'[1]TCE - ANEXO III - Preencher'!AB504)</f>
        <v>PL14434</v>
      </c>
      <c r="AB495" s="15">
        <f t="shared" si="42"/>
        <v>1082.9972376999999</v>
      </c>
    </row>
    <row r="496" spans="1:28" x14ac:dyDescent="0.2">
      <c r="A496" s="8">
        <f>IFERROR(VLOOKUP(B496,'[1]DADOS (OCULTAR)'!$Q$3:$S$135,3,0),"")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DEIVITON HENRIQUE BELARMINO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328105</v>
      </c>
      <c r="G496" s="13">
        <f>IF('[1]TCE - ANEXO III - Preencher'!H505="","",'[1]TCE - ANEXO III - Preencher'!H505)</f>
        <v>45352</v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113.3372377</v>
      </c>
      <c r="L496" s="15">
        <f>'[1]TCE - ANEXO III - Preencher'!M505</f>
        <v>28.24</v>
      </c>
      <c r="M496" s="15">
        <f t="shared" si="43"/>
        <v>85.097237700000008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86.917237700000001</v>
      </c>
    </row>
    <row r="497" spans="1:28" x14ac:dyDescent="0.2">
      <c r="A497" s="8">
        <f>IFERROR(VLOOKUP(B497,'[1]DADOS (OCULTAR)'!$Q$3:$S$135,3,0),"")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DELMA VIVIANNE DA SILVA AMORIM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521130</v>
      </c>
      <c r="G497" s="13">
        <f>IF('[1]TCE - ANEXO III - Preencher'!H506="","",'[1]TCE - ANEXO III - Preencher'!H506)</f>
        <v>45352</v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1.82</v>
      </c>
    </row>
    <row r="498" spans="1:28" x14ac:dyDescent="0.2">
      <c r="A498" s="8">
        <f>IFERROR(VLOOKUP(B498,'[1]DADOS (OCULTAR)'!$Q$3:$S$135,3,0),"")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DELSON CULEMBE BAPTISTA ANDRE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225112</v>
      </c>
      <c r="G498" s="13">
        <f>IF('[1]TCE - ANEXO III - Preencher'!H507="","",'[1]TCE - ANEXO III - Preencher'!H507)</f>
        <v>45352</v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113.3372377</v>
      </c>
      <c r="L498" s="15">
        <f>'[1]TCE - ANEXO III - Preencher'!M507</f>
        <v>4.24</v>
      </c>
      <c r="M498" s="15">
        <f t="shared" si="43"/>
        <v>109.09723770000001</v>
      </c>
      <c r="N498" s="15">
        <f>'[1]TCE - ANEXO III - Preencher'!O507</f>
        <v>5.77</v>
      </c>
      <c r="O498" s="15">
        <f>'[1]TCE - ANEXO III - Preencher'!P507</f>
        <v>1.23</v>
      </c>
      <c r="P498" s="16">
        <f t="shared" si="44"/>
        <v>4.5399999999999991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113.63723770000001</v>
      </c>
    </row>
    <row r="499" spans="1:28" x14ac:dyDescent="0.2">
      <c r="A499" s="8">
        <f>IFERROR(VLOOKUP(B499,'[1]DADOS (OCULTAR)'!$Q$3:$S$135,3,0),"")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DENILSA DO NASCIMENTO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45352</v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113.3372377</v>
      </c>
      <c r="L499" s="15">
        <f>'[1]TCE - ANEXO III - Preencher'!M508</f>
        <v>29.39</v>
      </c>
      <c r="M499" s="15">
        <f t="shared" si="43"/>
        <v>83.947237700000002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1653.3100000000002</v>
      </c>
      <c r="Y499" s="15">
        <f>'[1]TCE - ANEXO III - Preencher'!Z508</f>
        <v>0</v>
      </c>
      <c r="Z499" s="16">
        <f t="shared" si="47"/>
        <v>1653.3100000000002</v>
      </c>
      <c r="AA499" s="17" t="str">
        <f>IF('[1]TCE - ANEXO III - Preencher'!AB508="","",'[1]TCE - ANEXO III - Preencher'!AB508)</f>
        <v>PL14434</v>
      </c>
      <c r="AB499" s="15">
        <f t="shared" si="42"/>
        <v>1739.0772377000001</v>
      </c>
    </row>
    <row r="500" spans="1:28" x14ac:dyDescent="0.2">
      <c r="A500" s="8">
        <f>IFERROR(VLOOKUP(B500,'[1]DADOS (OCULTAR)'!$Q$3:$S$135,3,0),"")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DENILSON ALVES BEZERRA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312105</v>
      </c>
      <c r="G500" s="13">
        <f>IF('[1]TCE - ANEXO III - Preencher'!H509="","",'[1]TCE - ANEXO III - Preencher'!H509)</f>
        <v>45352</v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49.5</v>
      </c>
      <c r="U500" s="15">
        <f>'[1]TCE - ANEXO III - Preencher'!V509</f>
        <v>0</v>
      </c>
      <c r="V500" s="16">
        <f t="shared" si="46"/>
        <v>49.5</v>
      </c>
      <c r="W500" s="17" t="str">
        <f>IF('[1]TCE - ANEXO III - Preencher'!X509="","",'[1]TCE - ANEXO III - Preencher'!X509)</f>
        <v>AUX DE FERRAMENTA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51.32</v>
      </c>
    </row>
    <row r="501" spans="1:28" x14ac:dyDescent="0.2">
      <c r="A501" s="8">
        <f>IFERROR(VLOOKUP(B501,'[1]DADOS (OCULTAR)'!$Q$3:$S$135,3,0),"")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DENIS LIMA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515110</v>
      </c>
      <c r="G501" s="13">
        <f>IF('[1]TCE - ANEXO III - Preencher'!H510="","",'[1]TCE - ANEXO III - Preencher'!H510)</f>
        <v>45352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153.6</v>
      </c>
      <c r="R501" s="15">
        <f>'[1]TCE - ANEXO III - Preencher'!S510</f>
        <v>84.72</v>
      </c>
      <c r="S501" s="16">
        <f t="shared" si="45"/>
        <v>68.88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70.699999999999989</v>
      </c>
    </row>
    <row r="502" spans="1:28" x14ac:dyDescent="0.2">
      <c r="A502" s="8">
        <f>IFERROR(VLOOKUP(B502,'[1]DADOS (OCULTAR)'!$Q$3:$S$135,3,0),"")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DENIS WAGNER FERREIRA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354210</v>
      </c>
      <c r="G502" s="13">
        <f>IF('[1]TCE - ANEXO III - Preencher'!H511="","",'[1]TCE - ANEXO III - Preencher'!H511)</f>
        <v>45352</v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1.82</v>
      </c>
    </row>
    <row r="503" spans="1:28" x14ac:dyDescent="0.2">
      <c r="A503" s="8">
        <f>IFERROR(VLOOKUP(B503,'[1]DADOS (OCULTAR)'!$Q$3:$S$135,3,0),"")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DENISE ROBERTA DA SILVA RODRIGUES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514320</v>
      </c>
      <c r="G503" s="13">
        <f>IF('[1]TCE - ANEXO III - Preencher'!H512="","",'[1]TCE - ANEXO III - Preencher'!H512)</f>
        <v>45352</v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113.3372377</v>
      </c>
      <c r="L503" s="15">
        <f>'[1]TCE - ANEXO III - Preencher'!M512</f>
        <v>28.24</v>
      </c>
      <c r="M503" s="15">
        <f t="shared" si="43"/>
        <v>85.097237700000008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307.2</v>
      </c>
      <c r="R503" s="15">
        <f>'[1]TCE - ANEXO III - Preencher'!S512</f>
        <v>84.72</v>
      </c>
      <c r="S503" s="16">
        <f t="shared" si="45"/>
        <v>222.48</v>
      </c>
      <c r="T503" s="15">
        <f>'[1]TCE - ANEXO III - Preencher'!U512</f>
        <v>80.95</v>
      </c>
      <c r="U503" s="15">
        <f>'[1]TCE - ANEXO III - Preencher'!V512</f>
        <v>0</v>
      </c>
      <c r="V503" s="16">
        <f t="shared" si="46"/>
        <v>80.95</v>
      </c>
      <c r="W503" s="17" t="str">
        <f>IF('[1]TCE - ANEXO III - Preencher'!X512="","",'[1]TCE - ANEXO III - Preencher'!X512)</f>
        <v>AUX. CRECHE I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390.34723769999999</v>
      </c>
    </row>
    <row r="504" spans="1:28" x14ac:dyDescent="0.2">
      <c r="A504" s="8">
        <f>IFERROR(VLOOKUP(B504,'[1]DADOS (OCULTAR)'!$Q$3:$S$135,3,0),"")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DENIZE MARIA DA CONCEICAO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514320</v>
      </c>
      <c r="G504" s="13">
        <f>IF('[1]TCE - ANEXO III - Preencher'!H513="","",'[1]TCE - ANEXO III - Preencher'!H513)</f>
        <v>45352</v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113.3372377</v>
      </c>
      <c r="L504" s="15">
        <f>'[1]TCE - ANEXO III - Preencher'!M513</f>
        <v>28.24</v>
      </c>
      <c r="M504" s="15">
        <f t="shared" si="43"/>
        <v>85.097237700000008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307.2</v>
      </c>
      <c r="R504" s="15">
        <f>'[1]TCE - ANEXO III - Preencher'!S513</f>
        <v>84.72</v>
      </c>
      <c r="S504" s="16">
        <f t="shared" si="45"/>
        <v>222.48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309.39723770000001</v>
      </c>
    </row>
    <row r="505" spans="1:28" x14ac:dyDescent="0.2">
      <c r="A505" s="8">
        <f>IFERROR(VLOOKUP(B505,'[1]DADOS (OCULTAR)'!$Q$3:$S$135,3,0),"")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DENYS WESLEY TEODORO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521130</v>
      </c>
      <c r="G505" s="13">
        <f>IF('[1]TCE - ANEXO III - Preencher'!H514="","",'[1]TCE - ANEXO III - Preencher'!H514)</f>
        <v>45352</v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113.3372377</v>
      </c>
      <c r="L505" s="15">
        <f>'[1]TCE - ANEXO III - Preencher'!M514</f>
        <v>28.24</v>
      </c>
      <c r="M505" s="15">
        <f t="shared" si="43"/>
        <v>85.097237700000008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86.917237700000001</v>
      </c>
    </row>
    <row r="506" spans="1:28" x14ac:dyDescent="0.2">
      <c r="A506" s="8">
        <f>IFERROR(VLOOKUP(B506,'[1]DADOS (OCULTAR)'!$Q$3:$S$135,3,0),"")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DEOCLECIO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514320</v>
      </c>
      <c r="G506" s="13">
        <f>IF('[1]TCE - ANEXO III - Preencher'!H515="","",'[1]TCE - ANEXO III - Preencher'!H515)</f>
        <v>45352</v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113.3372377</v>
      </c>
      <c r="L506" s="15">
        <f>'[1]TCE - ANEXO III - Preencher'!M515</f>
        <v>28.24</v>
      </c>
      <c r="M506" s="15">
        <f t="shared" si="43"/>
        <v>85.097237700000008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307.2</v>
      </c>
      <c r="R506" s="15">
        <f>'[1]TCE - ANEXO III - Preencher'!S515</f>
        <v>84.72</v>
      </c>
      <c r="S506" s="16">
        <f t="shared" si="45"/>
        <v>222.48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309.39723770000001</v>
      </c>
    </row>
    <row r="507" spans="1:28" x14ac:dyDescent="0.2">
      <c r="A507" s="8">
        <f>IFERROR(VLOOKUP(B507,'[1]DADOS (OCULTAR)'!$Q$3:$S$135,3,0),"")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DERICK JOSE DE MELO GERMINO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223505</v>
      </c>
      <c r="G507" s="13">
        <f>IF('[1]TCE - ANEXO III - Preencher'!H516="","",'[1]TCE - ANEXO III - Preencher'!H516)</f>
        <v>45352</v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113.3372377</v>
      </c>
      <c r="L507" s="15">
        <f>'[1]TCE - ANEXO III - Preencher'!M516</f>
        <v>3.85</v>
      </c>
      <c r="M507" s="15">
        <f t="shared" si="43"/>
        <v>109.48723770000001</v>
      </c>
      <c r="N507" s="15">
        <f>'[1]TCE - ANEXO III - Preencher'!O516</f>
        <v>1.35</v>
      </c>
      <c r="O507" s="15">
        <f>'[1]TCE - ANEXO III - Preencher'!P516</f>
        <v>0</v>
      </c>
      <c r="P507" s="16">
        <f t="shared" si="44"/>
        <v>1.35</v>
      </c>
      <c r="Q507" s="15">
        <f>'[1]TCE - ANEXO III - Preencher'!R516</f>
        <v>201.6</v>
      </c>
      <c r="R507" s="15">
        <f>'[1]TCE - ANEXO III - Preencher'!S516</f>
        <v>154.01</v>
      </c>
      <c r="S507" s="16">
        <f t="shared" si="45"/>
        <v>47.59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1130.8899999999999</v>
      </c>
      <c r="Y507" s="15">
        <f>'[1]TCE - ANEXO III - Preencher'!Z516</f>
        <v>0</v>
      </c>
      <c r="Z507" s="16">
        <f t="shared" si="47"/>
        <v>1130.8899999999999</v>
      </c>
      <c r="AA507" s="17" t="str">
        <f>IF('[1]TCE - ANEXO III - Preencher'!AB516="","",'[1]TCE - ANEXO III - Preencher'!AB516)</f>
        <v>PL14434</v>
      </c>
      <c r="AB507" s="15">
        <f t="shared" si="42"/>
        <v>1289.3172376999999</v>
      </c>
    </row>
    <row r="508" spans="1:28" x14ac:dyDescent="0.2">
      <c r="A508" s="8">
        <f>IFERROR(VLOOKUP(B508,'[1]DADOS (OCULTAR)'!$Q$3:$S$135,3,0),"")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DEYSE YASLINE DE FREITAS LEITE SILVESTRE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45352</v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113.3372377</v>
      </c>
      <c r="L508" s="15">
        <f>'[1]TCE - ANEXO III - Preencher'!M517</f>
        <v>29.39</v>
      </c>
      <c r="M508" s="15">
        <f t="shared" si="43"/>
        <v>83.947237700000002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77.55</v>
      </c>
      <c r="U508" s="15">
        <f>'[1]TCE - ANEXO III - Preencher'!V517</f>
        <v>0</v>
      </c>
      <c r="V508" s="16">
        <f t="shared" si="46"/>
        <v>77.55</v>
      </c>
      <c r="W508" s="17" t="str">
        <f>IF('[1]TCE - ANEXO III - Preencher'!X517="","",'[1]TCE - ANEXO III - Preencher'!X517)</f>
        <v>AUX. CRECHE I</v>
      </c>
      <c r="X508" s="15">
        <f>'[1]TCE - ANEXO III - Preencher'!Y517</f>
        <v>1653.3100000000002</v>
      </c>
      <c r="Y508" s="15">
        <f>'[1]TCE - ANEXO III - Preencher'!Z517</f>
        <v>0</v>
      </c>
      <c r="Z508" s="16">
        <f t="shared" si="47"/>
        <v>1653.3100000000002</v>
      </c>
      <c r="AA508" s="17" t="str">
        <f>IF('[1]TCE - ANEXO III - Preencher'!AB517="","",'[1]TCE - ANEXO III - Preencher'!AB517)</f>
        <v>PL14434</v>
      </c>
      <c r="AB508" s="15">
        <f t="shared" si="42"/>
        <v>1816.6272377000003</v>
      </c>
    </row>
    <row r="509" spans="1:28" x14ac:dyDescent="0.2">
      <c r="A509" s="8">
        <f>IFERROR(VLOOKUP(B509,'[1]DADOS (OCULTAR)'!$Q$3:$S$135,3,0),"")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DEYSNE GLEYSE FERREIRA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45352</v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113.3372377</v>
      </c>
      <c r="L509" s="15">
        <f>'[1]TCE - ANEXO III - Preencher'!M518</f>
        <v>29.39</v>
      </c>
      <c r="M509" s="15">
        <f t="shared" si="43"/>
        <v>83.947237700000002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77.55</v>
      </c>
      <c r="U509" s="15">
        <f>'[1]TCE - ANEXO III - Preencher'!V518</f>
        <v>0</v>
      </c>
      <c r="V509" s="16">
        <f t="shared" si="46"/>
        <v>77.55</v>
      </c>
      <c r="W509" s="17" t="str">
        <f>IF('[1]TCE - ANEXO III - Preencher'!X518="","",'[1]TCE - ANEXO III - Preencher'!X518)</f>
        <v>AUX. CRECHE I</v>
      </c>
      <c r="X509" s="15">
        <f>'[1]TCE - ANEXO III - Preencher'!Y518</f>
        <v>1653.3100000000002</v>
      </c>
      <c r="Y509" s="15">
        <f>'[1]TCE - ANEXO III - Preencher'!Z518</f>
        <v>0</v>
      </c>
      <c r="Z509" s="16">
        <f t="shared" si="47"/>
        <v>1653.3100000000002</v>
      </c>
      <c r="AA509" s="17" t="str">
        <f>IF('[1]TCE - ANEXO III - Preencher'!AB518="","",'[1]TCE - ANEXO III - Preencher'!AB518)</f>
        <v>PL14434</v>
      </c>
      <c r="AB509" s="15">
        <f t="shared" si="42"/>
        <v>1816.6272377000003</v>
      </c>
    </row>
    <row r="510" spans="1:28" x14ac:dyDescent="0.2">
      <c r="A510" s="8">
        <f>IFERROR(VLOOKUP(B510,'[1]DADOS (OCULTAR)'!$Q$3:$S$135,3,0),"")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DEYVID KEVENN QUEIROZ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411010</v>
      </c>
      <c r="G510" s="13">
        <f>IF('[1]TCE - ANEXO III - Preencher'!H519="","",'[1]TCE - ANEXO III - Preencher'!H519)</f>
        <v>45352</v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113.3372377</v>
      </c>
      <c r="L510" s="15">
        <f>'[1]TCE - ANEXO III - Preencher'!M519</f>
        <v>28.35</v>
      </c>
      <c r="M510" s="15">
        <f t="shared" si="43"/>
        <v>84.987237700000009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307.2</v>
      </c>
      <c r="R510" s="15">
        <f>'[1]TCE - ANEXO III - Preencher'!S519</f>
        <v>87.97</v>
      </c>
      <c r="S510" s="16">
        <f t="shared" si="45"/>
        <v>219.23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306.03723769999999</v>
      </c>
    </row>
    <row r="511" spans="1:28" x14ac:dyDescent="0.2">
      <c r="A511" s="8">
        <f>IFERROR(VLOOKUP(B511,'[1]DADOS (OCULTAR)'!$Q$3:$S$135,3,0),"")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DHONNAR SALOMAO LEAO THOM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514310</v>
      </c>
      <c r="G511" s="13">
        <f>IF('[1]TCE - ANEXO III - Preencher'!H520="","",'[1]TCE - ANEXO III - Preencher'!H520)</f>
        <v>45352</v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1.82</v>
      </c>
    </row>
    <row r="512" spans="1:28" x14ac:dyDescent="0.2">
      <c r="A512" s="8">
        <f>IFERROR(VLOOKUP(B512,'[1]DADOS (OCULTAR)'!$Q$3:$S$135,3,0),"")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DHULLIANY KECILLY SIMAO OLIVEIRA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223505</v>
      </c>
      <c r="G512" s="13">
        <f>IF('[1]TCE - ANEXO III - Preencher'!H521="","",'[1]TCE - ANEXO III - Preencher'!H521)</f>
        <v>45352</v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113.3372377</v>
      </c>
      <c r="L512" s="15">
        <f>'[1]TCE - ANEXO III - Preencher'!M521</f>
        <v>4.1100000000000003</v>
      </c>
      <c r="M512" s="15">
        <f t="shared" si="43"/>
        <v>109.2272377</v>
      </c>
      <c r="N512" s="15">
        <f>'[1]TCE - ANEXO III - Preencher'!O521</f>
        <v>1.35</v>
      </c>
      <c r="O512" s="15">
        <f>'[1]TCE - ANEXO III - Preencher'!P521</f>
        <v>0</v>
      </c>
      <c r="P512" s="16">
        <f t="shared" si="44"/>
        <v>1.35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972.42</v>
      </c>
      <c r="Y512" s="15">
        <f>'[1]TCE - ANEXO III - Preencher'!Z521</f>
        <v>0</v>
      </c>
      <c r="Z512" s="16">
        <f t="shared" si="47"/>
        <v>972.42</v>
      </c>
      <c r="AA512" s="17" t="str">
        <f>IF('[1]TCE - ANEXO III - Preencher'!AB521="","",'[1]TCE - ANEXO III - Preencher'!AB521)</f>
        <v>PL14434</v>
      </c>
      <c r="AB512" s="15">
        <f t="shared" si="42"/>
        <v>1082.9972376999999</v>
      </c>
    </row>
    <row r="513" spans="1:28" x14ac:dyDescent="0.2">
      <c r="A513" s="8">
        <f>IFERROR(VLOOKUP(B513,'[1]DADOS (OCULTAR)'!$Q$3:$S$135,3,0),"")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DIANA KARLA DE SOBRAL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45352</v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1653.3100000000002</v>
      </c>
      <c r="Y513" s="15">
        <f>'[1]TCE - ANEXO III - Preencher'!Z522</f>
        <v>0</v>
      </c>
      <c r="Z513" s="16">
        <f t="shared" si="47"/>
        <v>1653.3100000000002</v>
      </c>
      <c r="AA513" s="17" t="str">
        <f>IF('[1]TCE - ANEXO III - Preencher'!AB522="","",'[1]TCE - ANEXO III - Preencher'!AB522)</f>
        <v>PL14434</v>
      </c>
      <c r="AB513" s="15">
        <f t="shared" si="42"/>
        <v>1655.13</v>
      </c>
    </row>
    <row r="514" spans="1:28" x14ac:dyDescent="0.2">
      <c r="A514" s="8">
        <f>IFERROR(VLOOKUP(B514,'[1]DADOS (OCULTAR)'!$Q$3:$S$135,3,0),"")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DIANA NADINE DOS SANTOS RODRIGUES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45352</v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113.3372377</v>
      </c>
      <c r="L514" s="15">
        <f>'[1]TCE - ANEXO III - Preencher'!M523</f>
        <v>29.39</v>
      </c>
      <c r="M514" s="15">
        <f t="shared" si="43"/>
        <v>83.947237700000002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1653.3100000000002</v>
      </c>
      <c r="Y514" s="15">
        <f>'[1]TCE - ANEXO III - Preencher'!Z523</f>
        <v>0</v>
      </c>
      <c r="Z514" s="16">
        <f t="shared" si="47"/>
        <v>1653.3100000000002</v>
      </c>
      <c r="AA514" s="17" t="str">
        <f>IF('[1]TCE - ANEXO III - Preencher'!AB523="","",'[1]TCE - ANEXO III - Preencher'!AB523)</f>
        <v>PL14434</v>
      </c>
      <c r="AB514" s="15">
        <f t="shared" si="42"/>
        <v>1739.0772377000001</v>
      </c>
    </row>
    <row r="515" spans="1:28" x14ac:dyDescent="0.2">
      <c r="A515" s="8">
        <f>IFERROR(VLOOKUP(B515,'[1]DADOS (OCULTAR)'!$Q$3:$S$135,3,0),"")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DE ALBUQUERQUE SARMENTO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225125</v>
      </c>
      <c r="G515" s="13">
        <f>IF('[1]TCE - ANEXO III - Preencher'!H524="","",'[1]TCE - ANEXO III - Preencher'!H524)</f>
        <v>45352</v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113.3372377</v>
      </c>
      <c r="L515" s="15">
        <f>'[1]TCE - ANEXO III - Preencher'!M524</f>
        <v>2.97</v>
      </c>
      <c r="M515" s="15">
        <f t="shared" si="43"/>
        <v>110.3672377</v>
      </c>
      <c r="N515" s="15">
        <f>'[1]TCE - ANEXO III - Preencher'!O524</f>
        <v>5.77</v>
      </c>
      <c r="O515" s="15">
        <f>'[1]TCE - ANEXO III - Preencher'!P524</f>
        <v>1.23</v>
      </c>
      <c r="P515" s="16">
        <f t="shared" si="44"/>
        <v>4.5399999999999991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114.9072377</v>
      </c>
    </row>
    <row r="516" spans="1:28" x14ac:dyDescent="0.2">
      <c r="A516" s="8">
        <f>IFERROR(VLOOKUP(B516,'[1]DADOS (OCULTAR)'!$Q$3:$S$135,3,0),"")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DIEGO HENRIQUE SILVA DA COSTA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212410</v>
      </c>
      <c r="G516" s="13">
        <f>IF('[1]TCE - ANEXO III - Preencher'!H525="","",'[1]TCE - ANEXO III - Preencher'!H525)</f>
        <v>45352</v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113.3372377</v>
      </c>
      <c r="L516" s="15">
        <f>'[1]TCE - ANEXO III - Preencher'!M525</f>
        <v>41.65</v>
      </c>
      <c r="M516" s="15">
        <f t="shared" ref="M516:M579" si="49">K516-L516</f>
        <v>71.687237699999997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153.6</v>
      </c>
      <c r="R516" s="15">
        <f>'[1]TCE - ANEXO III - Preencher'!S525</f>
        <v>124.96</v>
      </c>
      <c r="S516" s="16">
        <f t="shared" ref="S516:S579" si="51">Q516-R516</f>
        <v>28.64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102.14723769999999</v>
      </c>
    </row>
    <row r="517" spans="1:28" x14ac:dyDescent="0.2">
      <c r="A517" s="8">
        <f>IFERROR(VLOOKUP(B517,'[1]DADOS (OCULTAR)'!$Q$3:$S$135,3,0),"")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DIEGO JONH BEZERRA DO NASCIMENTO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225225</v>
      </c>
      <c r="G517" s="13">
        <f>IF('[1]TCE - ANEXO III - Preencher'!H526="","",'[1]TCE - ANEXO III - Preencher'!H526)</f>
        <v>45352</v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113.3372377</v>
      </c>
      <c r="L517" s="15">
        <f>'[1]TCE - ANEXO III - Preencher'!M526</f>
        <v>4.24</v>
      </c>
      <c r="M517" s="15">
        <f t="shared" si="49"/>
        <v>109.09723770000001</v>
      </c>
      <c r="N517" s="15">
        <f>'[1]TCE - ANEXO III - Preencher'!O526</f>
        <v>5.77</v>
      </c>
      <c r="O517" s="15">
        <f>'[1]TCE - ANEXO III - Preencher'!P526</f>
        <v>1.23</v>
      </c>
      <c r="P517" s="16">
        <f t="shared" si="50"/>
        <v>4.5399999999999991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113.63723770000001</v>
      </c>
    </row>
    <row r="518" spans="1:28" x14ac:dyDescent="0.2">
      <c r="A518" s="8">
        <f>IFERROR(VLOOKUP(B518,'[1]DADOS (OCULTAR)'!$Q$3:$S$135,3,0),"")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DIEGO JOSE DA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312105</v>
      </c>
      <c r="G518" s="13">
        <f>IF('[1]TCE - ANEXO III - Preencher'!H527="","",'[1]TCE - ANEXO III - Preencher'!H527)</f>
        <v>45352</v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3.3</v>
      </c>
      <c r="U518" s="15">
        <f>'[1]TCE - ANEXO III - Preencher'!V527</f>
        <v>0</v>
      </c>
      <c r="V518" s="16">
        <f t="shared" si="52"/>
        <v>3.3</v>
      </c>
      <c r="W518" s="17" t="str">
        <f>IF('[1]TCE - ANEXO III - Preencher'!X527="","",'[1]TCE - ANEXO III - Preencher'!X527)</f>
        <v>AUX DE FERRAMENTA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5.12</v>
      </c>
    </row>
    <row r="519" spans="1:28" x14ac:dyDescent="0.2">
      <c r="A519" s="8">
        <f>IFERROR(VLOOKUP(B519,'[1]DADOS (OCULTAR)'!$Q$3:$S$135,3,0),"")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DIEGO MAYCON PEREIRA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622010</v>
      </c>
      <c r="G519" s="13">
        <f>IF('[1]TCE - ANEXO III - Preencher'!H528="","",'[1]TCE - ANEXO III - Preencher'!H528)</f>
        <v>45352</v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113.3372377</v>
      </c>
      <c r="L519" s="15">
        <f>'[1]TCE - ANEXO III - Preencher'!M528</f>
        <v>27.3</v>
      </c>
      <c r="M519" s="15">
        <f t="shared" si="49"/>
        <v>86.037237700000006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87.857237699999999</v>
      </c>
    </row>
    <row r="520" spans="1:28" x14ac:dyDescent="0.2">
      <c r="A520" s="8">
        <f>IFERROR(VLOOKUP(B520,'[1]DADOS (OCULTAR)'!$Q$3:$S$135,3,0),"")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DIEGO RODRIGUES MARTINS PALMEIRA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45352</v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1653.3100000000002</v>
      </c>
      <c r="Y520" s="15">
        <f>'[1]TCE - ANEXO III - Preencher'!Z529</f>
        <v>0</v>
      </c>
      <c r="Z520" s="16">
        <f t="shared" si="53"/>
        <v>1653.3100000000002</v>
      </c>
      <c r="AA520" s="17" t="str">
        <f>IF('[1]TCE - ANEXO III - Preencher'!AB529="","",'[1]TCE - ANEXO III - Preencher'!AB529)</f>
        <v>PL14434</v>
      </c>
      <c r="AB520" s="15">
        <f t="shared" si="48"/>
        <v>1655.13</v>
      </c>
    </row>
    <row r="521" spans="1:28" x14ac:dyDescent="0.2">
      <c r="A521" s="8">
        <f>IFERROR(VLOOKUP(B521,'[1]DADOS (OCULTAR)'!$Q$3:$S$135,3,0),"")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DIEGO VIANA DE AMORIM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521130</v>
      </c>
      <c r="G521" s="13">
        <f>IF('[1]TCE - ANEXO III - Preencher'!H530="","",'[1]TCE - ANEXO III - Preencher'!H530)</f>
        <v>45352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113.3372377</v>
      </c>
      <c r="L521" s="15">
        <f>'[1]TCE - ANEXO III - Preencher'!M530</f>
        <v>28.24</v>
      </c>
      <c r="M521" s="15">
        <f t="shared" si="49"/>
        <v>85.097237700000008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86.917237700000001</v>
      </c>
    </row>
    <row r="522" spans="1:28" x14ac:dyDescent="0.2">
      <c r="A522" s="8">
        <f>IFERROR(VLOOKUP(B522,'[1]DADOS (OCULTAR)'!$Q$3:$S$135,3,0),"")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DIEGO VITAL CAMPOS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225120</v>
      </c>
      <c r="G522" s="13">
        <f>IF('[1]TCE - ANEXO III - Preencher'!H531="","",'[1]TCE - ANEXO III - Preencher'!H531)</f>
        <v>45352</v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113.3372377</v>
      </c>
      <c r="L522" s="15">
        <f>'[1]TCE - ANEXO III - Preencher'!M531</f>
        <v>4.24</v>
      </c>
      <c r="M522" s="15">
        <f t="shared" si="49"/>
        <v>109.09723770000001</v>
      </c>
      <c r="N522" s="15">
        <f>'[1]TCE - ANEXO III - Preencher'!O531</f>
        <v>5.77</v>
      </c>
      <c r="O522" s="15">
        <f>'[1]TCE - ANEXO III - Preencher'!P531</f>
        <v>1.23</v>
      </c>
      <c r="P522" s="16">
        <f t="shared" si="50"/>
        <v>4.5399999999999991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113.63723770000001</v>
      </c>
    </row>
    <row r="523" spans="1:28" x14ac:dyDescent="0.2">
      <c r="A523" s="8">
        <f>IFERROR(VLOOKUP(B523,'[1]DADOS (OCULTAR)'!$Q$3:$S$135,3,0),"")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DIHORGENES SAMUEL PEREIRA DA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622010</v>
      </c>
      <c r="G523" s="13">
        <f>IF('[1]TCE - ANEXO III - Preencher'!H532="","",'[1]TCE - ANEXO III - Preencher'!H532)</f>
        <v>45352</v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113.3372377</v>
      </c>
      <c r="L523" s="15">
        <f>'[1]TCE - ANEXO III - Preencher'!M532</f>
        <v>28.24</v>
      </c>
      <c r="M523" s="15">
        <f t="shared" si="49"/>
        <v>85.097237700000008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86.917237700000001</v>
      </c>
    </row>
    <row r="524" spans="1:28" x14ac:dyDescent="0.2">
      <c r="A524" s="8">
        <f>IFERROR(VLOOKUP(B524,'[1]DADOS (OCULTAR)'!$Q$3:$S$135,3,0),"")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DIOGO BEZERRA LEITE CAVALCANTE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225120</v>
      </c>
      <c r="G524" s="13">
        <f>IF('[1]TCE - ANEXO III - Preencher'!H533="","",'[1]TCE - ANEXO III - Preencher'!H533)</f>
        <v>45352</v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113.3372377</v>
      </c>
      <c r="L524" s="15">
        <f>'[1]TCE - ANEXO III - Preencher'!M533</f>
        <v>4.24</v>
      </c>
      <c r="M524" s="15">
        <f t="shared" si="49"/>
        <v>109.09723770000001</v>
      </c>
      <c r="N524" s="15">
        <f>'[1]TCE - ANEXO III - Preencher'!O533</f>
        <v>5.77</v>
      </c>
      <c r="O524" s="15">
        <f>'[1]TCE - ANEXO III - Preencher'!P533</f>
        <v>1.23</v>
      </c>
      <c r="P524" s="16">
        <f t="shared" si="50"/>
        <v>4.5399999999999991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113.63723770000001</v>
      </c>
    </row>
    <row r="525" spans="1:28" x14ac:dyDescent="0.2">
      <c r="A525" s="8">
        <f>IFERROR(VLOOKUP(B525,'[1]DADOS (OCULTAR)'!$Q$3:$S$135,3,0),"")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DIOGO DONIZETI BATISTA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45352</v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113.3372377</v>
      </c>
      <c r="L525" s="15">
        <f>'[1]TCE - ANEXO III - Preencher'!M534</f>
        <v>29.39</v>
      </c>
      <c r="M525" s="15">
        <f t="shared" si="49"/>
        <v>83.947237700000002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1653.3100000000002</v>
      </c>
      <c r="Y525" s="15">
        <f>'[1]TCE - ANEXO III - Preencher'!Z534</f>
        <v>0</v>
      </c>
      <c r="Z525" s="16">
        <f t="shared" si="53"/>
        <v>1653.3100000000002</v>
      </c>
      <c r="AA525" s="17" t="str">
        <f>IF('[1]TCE - ANEXO III - Preencher'!AB534="","",'[1]TCE - ANEXO III - Preencher'!AB534)</f>
        <v>PL14434</v>
      </c>
      <c r="AB525" s="15">
        <f t="shared" si="48"/>
        <v>1739.0772377000001</v>
      </c>
    </row>
    <row r="526" spans="1:28" x14ac:dyDescent="0.2">
      <c r="A526" s="8">
        <f>IFERROR(VLOOKUP(B526,'[1]DADOS (OCULTAR)'!$Q$3:$S$135,3,0),"")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DIOGO RAFAEL DA SILVA FERREIRA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251605</v>
      </c>
      <c r="G526" s="13">
        <f>IF('[1]TCE - ANEXO III - Preencher'!H535="","",'[1]TCE - ANEXO III - Preencher'!H535)</f>
        <v>45352</v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113.3372377</v>
      </c>
      <c r="L526" s="15">
        <f>'[1]TCE - ANEXO III - Preencher'!M535</f>
        <v>47.84</v>
      </c>
      <c r="M526" s="15">
        <f t="shared" si="49"/>
        <v>65.497237699999999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67.317237699999993</v>
      </c>
    </row>
    <row r="527" spans="1:28" x14ac:dyDescent="0.2">
      <c r="A527" s="8">
        <f>IFERROR(VLOOKUP(B527,'[1]DADOS (OCULTAR)'!$Q$3:$S$135,3,0),"")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DIOGO VIANA DA SILVA</v>
      </c>
      <c r="E527" s="9" t="str">
        <f>IF('[1]TCE - ANEXO III - Preencher'!F536="4 - Assistência Odontológica","2 - Outros Profissionais da Saúde",'[1]TCE - ANEXO III - Preencher'!F536)</f>
        <v>1 - Médico</v>
      </c>
      <c r="F527" s="12" t="str">
        <f>'[1]TCE - ANEXO III - Preencher'!G536</f>
        <v>225285</v>
      </c>
      <c r="G527" s="13">
        <f>IF('[1]TCE - ANEXO III - Preencher'!H536="","",'[1]TCE - ANEXO III - Preencher'!H536)</f>
        <v>45352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113.3372377</v>
      </c>
      <c r="L527" s="15">
        <f>'[1]TCE - ANEXO III - Preencher'!M536</f>
        <v>4.24</v>
      </c>
      <c r="M527" s="15">
        <f t="shared" si="49"/>
        <v>109.09723770000001</v>
      </c>
      <c r="N527" s="15">
        <f>'[1]TCE - ANEXO III - Preencher'!O536</f>
        <v>5.77</v>
      </c>
      <c r="O527" s="15">
        <f>'[1]TCE - ANEXO III - Preencher'!P536</f>
        <v>1.23</v>
      </c>
      <c r="P527" s="16">
        <f t="shared" si="50"/>
        <v>4.5399999999999991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113.63723770000001</v>
      </c>
    </row>
    <row r="528" spans="1:28" x14ac:dyDescent="0.2">
      <c r="A528" s="8">
        <f>IFERROR(VLOOKUP(B528,'[1]DADOS (OCULTAR)'!$Q$3:$S$135,3,0),"")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DOMINGOS DANIEL RESQUIN DA SILVA</v>
      </c>
      <c r="E528" s="9" t="str">
        <f>IF('[1]TCE - ANEXO III - Preencher'!F537="4 - Assistência Odontológica","2 - Outros Profissionais da Saúde",'[1]TCE - ANEXO III - Preencher'!F537)</f>
        <v>1 - Médico</v>
      </c>
      <c r="F528" s="12" t="str">
        <f>'[1]TCE - ANEXO III - Preencher'!G537</f>
        <v>225125</v>
      </c>
      <c r="G528" s="13">
        <f>IF('[1]TCE - ANEXO III - Preencher'!H537="","",'[1]TCE - ANEXO III - Preencher'!H537)</f>
        <v>45352</v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113.3372377</v>
      </c>
      <c r="L528" s="15">
        <f>'[1]TCE - ANEXO III - Preencher'!M537</f>
        <v>4.24</v>
      </c>
      <c r="M528" s="15">
        <f t="shared" si="49"/>
        <v>109.09723770000001</v>
      </c>
      <c r="N528" s="15">
        <f>'[1]TCE - ANEXO III - Preencher'!O537</f>
        <v>5.77</v>
      </c>
      <c r="O528" s="15">
        <f>'[1]TCE - ANEXO III - Preencher'!P537</f>
        <v>1.23</v>
      </c>
      <c r="P528" s="16">
        <f t="shared" si="50"/>
        <v>4.5399999999999991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113.63723770000001</v>
      </c>
    </row>
    <row r="529" spans="1:28" x14ac:dyDescent="0.2">
      <c r="A529" s="8">
        <f>IFERROR(VLOOKUP(B529,'[1]DADOS (OCULTAR)'!$Q$3:$S$135,3,0),"")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DOMINGOS SAVIO AMORIM DE SOUZA DIAS GUIMARAES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225170</v>
      </c>
      <c r="G529" s="13">
        <f>IF('[1]TCE - ANEXO III - Preencher'!H538="","",'[1]TCE - ANEXO III - Preencher'!H538)</f>
        <v>45352</v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113.3372377</v>
      </c>
      <c r="L529" s="15">
        <f>'[1]TCE - ANEXO III - Preencher'!M538</f>
        <v>4.24</v>
      </c>
      <c r="M529" s="15">
        <f t="shared" si="49"/>
        <v>109.09723770000001</v>
      </c>
      <c r="N529" s="15">
        <f>'[1]TCE - ANEXO III - Preencher'!O538</f>
        <v>5.77</v>
      </c>
      <c r="O529" s="15">
        <f>'[1]TCE - ANEXO III - Preencher'!P538</f>
        <v>1.23</v>
      </c>
      <c r="P529" s="16">
        <f t="shared" si="50"/>
        <v>4.5399999999999991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113.63723770000001</v>
      </c>
    </row>
    <row r="530" spans="1:28" x14ac:dyDescent="0.2">
      <c r="A530" s="8">
        <f>IFERROR(VLOOKUP(B530,'[1]DADOS (OCULTAR)'!$Q$3:$S$135,3,0),"")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DOMINYQUE DANYELLI DOS SANTOS CARDOSO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45352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113.3372377</v>
      </c>
      <c r="L530" s="15">
        <f>'[1]TCE - ANEXO III - Preencher'!M539</f>
        <v>26.45</v>
      </c>
      <c r="M530" s="15">
        <f t="shared" si="49"/>
        <v>86.8872377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69.8</v>
      </c>
      <c r="U530" s="15">
        <f>'[1]TCE - ANEXO III - Preencher'!V539</f>
        <v>0</v>
      </c>
      <c r="V530" s="16">
        <f t="shared" si="52"/>
        <v>69.8</v>
      </c>
      <c r="W530" s="17" t="str">
        <f>IF('[1]TCE - ANEXO III - Preencher'!X539="","",'[1]TCE - ANEXO III - Preencher'!X539)</f>
        <v>AUX. CRECHE I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158.50723769999999</v>
      </c>
    </row>
    <row r="531" spans="1:28" x14ac:dyDescent="0.2">
      <c r="A531" s="8">
        <f>IFERROR(VLOOKUP(B531,'[1]DADOS (OCULTAR)'!$Q$3:$S$135,3,0),"")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DOUGLAS VINICIUS MENDES FLORES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517410</v>
      </c>
      <c r="G531" s="13">
        <f>IF('[1]TCE - ANEXO III - Preencher'!H540="","",'[1]TCE - ANEXO III - Preencher'!H540)</f>
        <v>45352</v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113.3372377</v>
      </c>
      <c r="L531" s="15">
        <f>'[1]TCE - ANEXO III - Preencher'!M540</f>
        <v>28.24</v>
      </c>
      <c r="M531" s="15">
        <f t="shared" si="49"/>
        <v>85.097237700000008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153.6</v>
      </c>
      <c r="R531" s="15">
        <f>'[1]TCE - ANEXO III - Preencher'!S540</f>
        <v>84.72</v>
      </c>
      <c r="S531" s="16">
        <f t="shared" si="51"/>
        <v>68.88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155.79723769999998</v>
      </c>
    </row>
    <row r="532" spans="1:28" x14ac:dyDescent="0.2">
      <c r="A532" s="8">
        <f>IFERROR(VLOOKUP(B532,'[1]DADOS (OCULTAR)'!$Q$3:$S$135,3,0),"")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DREYSON THIAGO AMORIM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410105</v>
      </c>
      <c r="G532" s="13">
        <f>IF('[1]TCE - ANEXO III - Preencher'!H541="","",'[1]TCE - ANEXO III - Preencher'!H541)</f>
        <v>45352</v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113.3372377</v>
      </c>
      <c r="L532" s="15">
        <f>'[1]TCE - ANEXO III - Preencher'!M541</f>
        <v>47.22</v>
      </c>
      <c r="M532" s="15">
        <f t="shared" si="49"/>
        <v>66.117237700000004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67.937237699999997</v>
      </c>
    </row>
    <row r="533" spans="1:28" x14ac:dyDescent="0.2">
      <c r="A533" s="8">
        <f>IFERROR(VLOOKUP(B533,'[1]DADOS (OCULTAR)'!$Q$3:$S$135,3,0),"")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DRIELE ROBERTA DA SILVA RODRIGUES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514320</v>
      </c>
      <c r="G533" s="13">
        <f>IF('[1]TCE - ANEXO III - Preencher'!H542="","",'[1]TCE - ANEXO III - Preencher'!H542)</f>
        <v>45352</v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151.1</v>
      </c>
      <c r="U533" s="15">
        <f>'[1]TCE - ANEXO III - Preencher'!V542</f>
        <v>0</v>
      </c>
      <c r="V533" s="16">
        <f t="shared" si="52"/>
        <v>151.1</v>
      </c>
      <c r="W533" s="17" t="str">
        <f>IF('[1]TCE - ANEXO III - Preencher'!X542="","",'[1]TCE - ANEXO III - Preencher'!X542)</f>
        <v>AUX. CRECHE I, AUX.CRECHE II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152.91999999999999</v>
      </c>
    </row>
    <row r="534" spans="1:28" x14ac:dyDescent="0.2">
      <c r="A534" s="8">
        <f>IFERROR(VLOOKUP(B534,'[1]DADOS (OCULTAR)'!$Q$3:$S$135,3,0),"")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DRIELLY AMANDA ANDRADE SILVESTRE ARCOVERDE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223605</v>
      </c>
      <c r="G534" s="13">
        <f>IF('[1]TCE - ANEXO III - Preencher'!H543="","",'[1]TCE - ANEXO III - Preencher'!H543)</f>
        <v>45352</v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113.3372377</v>
      </c>
      <c r="L534" s="15">
        <f>'[1]TCE - ANEXO III - Preencher'!M543</f>
        <v>3.54</v>
      </c>
      <c r="M534" s="15">
        <f t="shared" si="49"/>
        <v>109.7972377</v>
      </c>
      <c r="N534" s="15">
        <f>'[1]TCE - ANEXO III - Preencher'!O543</f>
        <v>1.35</v>
      </c>
      <c r="O534" s="15">
        <f>'[1]TCE - ANEXO III - Preencher'!P543</f>
        <v>0</v>
      </c>
      <c r="P534" s="16">
        <f t="shared" si="50"/>
        <v>1.35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112.22</v>
      </c>
      <c r="U534" s="15">
        <f>'[1]TCE - ANEXO III - Preencher'!V543</f>
        <v>0</v>
      </c>
      <c r="V534" s="16">
        <f t="shared" si="52"/>
        <v>112.22</v>
      </c>
      <c r="W534" s="17" t="str">
        <f>IF('[1]TCE - ANEXO III - Preencher'!X543="","",'[1]TCE - ANEXO III - Preencher'!X543)</f>
        <v>AUX. CRECHE I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223.36723769999998</v>
      </c>
    </row>
    <row r="535" spans="1:28" x14ac:dyDescent="0.2">
      <c r="A535" s="8">
        <f>IFERROR(VLOOKUP(B535,'[1]DADOS (OCULTAR)'!$Q$3:$S$135,3,0),"")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DUCILEIDE DA SILVA TENORIO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223505</v>
      </c>
      <c r="G535" s="13">
        <f>IF('[1]TCE - ANEXO III - Preencher'!H544="","",'[1]TCE - ANEXO III - Preencher'!H544)</f>
        <v>45352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113.3372377</v>
      </c>
      <c r="L535" s="15">
        <f>'[1]TCE - ANEXO III - Preencher'!M544</f>
        <v>4.1100000000000003</v>
      </c>
      <c r="M535" s="15">
        <f t="shared" si="49"/>
        <v>109.2272377</v>
      </c>
      <c r="N535" s="15">
        <f>'[1]TCE - ANEXO III - Preencher'!O544</f>
        <v>1.35</v>
      </c>
      <c r="O535" s="15">
        <f>'[1]TCE - ANEXO III - Preencher'!P544</f>
        <v>0</v>
      </c>
      <c r="P535" s="16">
        <f t="shared" si="50"/>
        <v>1.35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972.42</v>
      </c>
      <c r="Y535" s="15">
        <f>'[1]TCE - ANEXO III - Preencher'!Z544</f>
        <v>0</v>
      </c>
      <c r="Z535" s="16">
        <f t="shared" si="53"/>
        <v>972.42</v>
      </c>
      <c r="AA535" s="17" t="str">
        <f>IF('[1]TCE - ANEXO III - Preencher'!AB544="","",'[1]TCE - ANEXO III - Preencher'!AB544)</f>
        <v>PL14434</v>
      </c>
      <c r="AB535" s="15">
        <f t="shared" si="48"/>
        <v>1082.9972376999999</v>
      </c>
    </row>
    <row r="536" spans="1:28" x14ac:dyDescent="0.2">
      <c r="A536" s="8">
        <f>IFERROR(VLOOKUP(B536,'[1]DADOS (OCULTAR)'!$Q$3:$S$135,3,0),"")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DULCE CAROLINA MACEDO VIEIRA DE SOUZA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411010</v>
      </c>
      <c r="G536" s="13">
        <f>IF('[1]TCE - ANEXO III - Preencher'!H545="","",'[1]TCE - ANEXO III - Preencher'!H545)</f>
        <v>45352</v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113.3372377</v>
      </c>
      <c r="L536" s="15">
        <f>'[1]TCE - ANEXO III - Preencher'!M545</f>
        <v>29.32</v>
      </c>
      <c r="M536" s="15">
        <f t="shared" si="49"/>
        <v>84.01723770000001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85.837237700000003</v>
      </c>
    </row>
    <row r="537" spans="1:28" x14ac:dyDescent="0.2">
      <c r="A537" s="8">
        <f>IFERROR(VLOOKUP(B537,'[1]DADOS (OCULTAR)'!$Q$3:$S$135,3,0),"")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DULCELIA MARIA DOS SANTOS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514320</v>
      </c>
      <c r="G537" s="13">
        <f>IF('[1]TCE - ANEXO III - Preencher'!H546="","",'[1]TCE - ANEXO III - Preencher'!H546)</f>
        <v>45352</v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113.3372377</v>
      </c>
      <c r="L537" s="15">
        <f>'[1]TCE - ANEXO III - Preencher'!M546</f>
        <v>28.24</v>
      </c>
      <c r="M537" s="15">
        <f t="shared" si="49"/>
        <v>85.097237700000008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307.2</v>
      </c>
      <c r="R537" s="15">
        <f>'[1]TCE - ANEXO III - Preencher'!S546</f>
        <v>84.72</v>
      </c>
      <c r="S537" s="16">
        <f t="shared" si="51"/>
        <v>222.48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309.39723770000001</v>
      </c>
    </row>
    <row r="538" spans="1:28" x14ac:dyDescent="0.2">
      <c r="A538" s="8">
        <f>IFERROR(VLOOKUP(B538,'[1]DADOS (OCULTAR)'!$Q$3:$S$135,3,0),"")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DYOWANI DOS SANTOS BASILIO</v>
      </c>
      <c r="E538" s="9" t="str">
        <f>IF('[1]TCE - ANEXO III - Preencher'!F547="4 - Assistência Odontológica","2 - Outros Profissionais da Saúde",'[1]TCE - ANEXO III - Preencher'!F547)</f>
        <v>1 - Médico</v>
      </c>
      <c r="F538" s="12" t="str">
        <f>'[1]TCE - ANEXO III - Preencher'!G547</f>
        <v>225170</v>
      </c>
      <c r="G538" s="13">
        <f>IF('[1]TCE - ANEXO III - Preencher'!H547="","",'[1]TCE - ANEXO III - Preencher'!H547)</f>
        <v>45352</v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113.3372377</v>
      </c>
      <c r="L538" s="15">
        <f>'[1]TCE - ANEXO III - Preencher'!M547</f>
        <v>4.24</v>
      </c>
      <c r="M538" s="15">
        <f t="shared" si="49"/>
        <v>109.09723770000001</v>
      </c>
      <c r="N538" s="15">
        <f>'[1]TCE - ANEXO III - Preencher'!O547</f>
        <v>5.77</v>
      </c>
      <c r="O538" s="15">
        <f>'[1]TCE - ANEXO III - Preencher'!P547</f>
        <v>1.23</v>
      </c>
      <c r="P538" s="16">
        <f t="shared" si="50"/>
        <v>4.5399999999999991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113.63723770000001</v>
      </c>
    </row>
    <row r="539" spans="1:28" x14ac:dyDescent="0.2">
      <c r="A539" s="8">
        <f>IFERROR(VLOOKUP(B539,'[1]DADOS (OCULTAR)'!$Q$3:$S$135,3,0),"")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EDCLESIA MONALISA AZEVEDO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45352</v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113.3372377</v>
      </c>
      <c r="L539" s="15">
        <f>'[1]TCE - ANEXO III - Preencher'!M548</f>
        <v>27.43</v>
      </c>
      <c r="M539" s="15">
        <f t="shared" si="49"/>
        <v>85.907237699999996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1653.3100000000002</v>
      </c>
      <c r="Y539" s="15">
        <f>'[1]TCE - ANEXO III - Preencher'!Z548</f>
        <v>0</v>
      </c>
      <c r="Z539" s="16">
        <f t="shared" si="53"/>
        <v>1653.3100000000002</v>
      </c>
      <c r="AA539" s="17" t="str">
        <f>IF('[1]TCE - ANEXO III - Preencher'!AB548="","",'[1]TCE - ANEXO III - Preencher'!AB548)</f>
        <v>PL14434</v>
      </c>
      <c r="AB539" s="15">
        <f t="shared" si="48"/>
        <v>1741.0372377000001</v>
      </c>
    </row>
    <row r="540" spans="1:28" x14ac:dyDescent="0.2">
      <c r="A540" s="8">
        <f>IFERROR(VLOOKUP(B540,'[1]DADOS (OCULTAR)'!$Q$3:$S$135,3,0),"")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EDEILSON LUIS MONTEIRO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514320</v>
      </c>
      <c r="G540" s="13">
        <f>IF('[1]TCE - ANEXO III - Preencher'!H549="","",'[1]TCE - ANEXO III - Preencher'!H549)</f>
        <v>45352</v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153.6</v>
      </c>
      <c r="R540" s="15">
        <f>'[1]TCE - ANEXO III - Preencher'!S549</f>
        <v>84.72</v>
      </c>
      <c r="S540" s="16">
        <f t="shared" si="51"/>
        <v>68.88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70.699999999999989</v>
      </c>
    </row>
    <row r="541" spans="1:28" x14ac:dyDescent="0.2">
      <c r="A541" s="8">
        <f>IFERROR(VLOOKUP(B541,'[1]DADOS (OCULTAR)'!$Q$3:$S$135,3,0),"")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EDICARLOS MARTINS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324115</v>
      </c>
      <c r="G541" s="13">
        <f>IF('[1]TCE - ANEXO III - Preencher'!H550="","",'[1]TCE - ANEXO III - Preencher'!H550)</f>
        <v>45352</v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113.3372377</v>
      </c>
      <c r="L541" s="15">
        <f>'[1]TCE - ANEXO III - Preencher'!M550</f>
        <v>2.41</v>
      </c>
      <c r="M541" s="15">
        <f t="shared" si="49"/>
        <v>110.92723770000001</v>
      </c>
      <c r="N541" s="15">
        <f>'[1]TCE - ANEXO III - Preencher'!O550</f>
        <v>10</v>
      </c>
      <c r="O541" s="15">
        <f>'[1]TCE - ANEXO III - Preencher'!P550</f>
        <v>0</v>
      </c>
      <c r="P541" s="16">
        <f t="shared" si="50"/>
        <v>10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120.92723770000001</v>
      </c>
    </row>
    <row r="542" spans="1:28" x14ac:dyDescent="0.2">
      <c r="A542" s="8">
        <f>IFERROR(VLOOKUP(B542,'[1]DADOS (OCULTAR)'!$Q$3:$S$135,3,0),"")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EDICLEITON DA SILVA LIMA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517410</v>
      </c>
      <c r="G542" s="13">
        <f>IF('[1]TCE - ANEXO III - Preencher'!H551="","",'[1]TCE - ANEXO III - Preencher'!H551)</f>
        <v>45352</v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113.3372377</v>
      </c>
      <c r="L542" s="15">
        <f>'[1]TCE - ANEXO III - Preencher'!M551</f>
        <v>28.24</v>
      </c>
      <c r="M542" s="15">
        <f t="shared" si="49"/>
        <v>85.097237700000008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86.917237700000001</v>
      </c>
    </row>
    <row r="543" spans="1:28" x14ac:dyDescent="0.2">
      <c r="A543" s="8">
        <f>IFERROR(VLOOKUP(B543,'[1]DADOS (OCULTAR)'!$Q$3:$S$135,3,0),"")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EDIELE XAVIER DO NASCIMENTO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45352</v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113.3372377</v>
      </c>
      <c r="L543" s="15">
        <f>'[1]TCE - ANEXO III - Preencher'!M552</f>
        <v>26.45</v>
      </c>
      <c r="M543" s="15">
        <f t="shared" si="49"/>
        <v>86.8872377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1653.3100000000002</v>
      </c>
      <c r="Y543" s="15">
        <f>'[1]TCE - ANEXO III - Preencher'!Z552</f>
        <v>0</v>
      </c>
      <c r="Z543" s="16">
        <f t="shared" si="53"/>
        <v>1653.3100000000002</v>
      </c>
      <c r="AA543" s="17" t="str">
        <f>IF('[1]TCE - ANEXO III - Preencher'!AB552="","",'[1]TCE - ANEXO III - Preencher'!AB552)</f>
        <v>PL14434</v>
      </c>
      <c r="AB543" s="15">
        <f t="shared" si="48"/>
        <v>1742.0172377000001</v>
      </c>
    </row>
    <row r="544" spans="1:28" x14ac:dyDescent="0.2">
      <c r="A544" s="8">
        <f>IFERROR(VLOOKUP(B544,'[1]DADOS (OCULTAR)'!$Q$3:$S$135,3,0),"")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EDIJAILMA VICENTE DE ASSIS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45352</v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113.3372377</v>
      </c>
      <c r="L544" s="15">
        <f>'[1]TCE - ANEXO III - Preencher'!M553</f>
        <v>29.39</v>
      </c>
      <c r="M544" s="15">
        <f t="shared" si="49"/>
        <v>83.947237700000002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1653.3100000000002</v>
      </c>
      <c r="Y544" s="15">
        <f>'[1]TCE - ANEXO III - Preencher'!Z553</f>
        <v>0</v>
      </c>
      <c r="Z544" s="16">
        <f t="shared" si="53"/>
        <v>1653.3100000000002</v>
      </c>
      <c r="AA544" s="17" t="str">
        <f>IF('[1]TCE - ANEXO III - Preencher'!AB553="","",'[1]TCE - ANEXO III - Preencher'!AB553)</f>
        <v>PL14434</v>
      </c>
      <c r="AB544" s="15">
        <f t="shared" si="48"/>
        <v>1739.0772377000001</v>
      </c>
    </row>
    <row r="545" spans="1:28" x14ac:dyDescent="0.2">
      <c r="A545" s="8">
        <f>IFERROR(VLOOKUP(B545,'[1]DADOS (OCULTAR)'!$Q$3:$S$135,3,0),"")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EDIJANE FERREIRA DOS SANTOS ARAUJO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45352</v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307.2</v>
      </c>
      <c r="R545" s="15">
        <f>'[1]TCE - ANEXO III - Preencher'!S554</f>
        <v>88.17</v>
      </c>
      <c r="S545" s="16">
        <f t="shared" si="51"/>
        <v>219.02999999999997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1653.3100000000002</v>
      </c>
      <c r="Y545" s="15">
        <f>'[1]TCE - ANEXO III - Preencher'!Z554</f>
        <v>0</v>
      </c>
      <c r="Z545" s="16">
        <f t="shared" si="53"/>
        <v>1653.3100000000002</v>
      </c>
      <c r="AA545" s="17" t="str">
        <f>IF('[1]TCE - ANEXO III - Preencher'!AB554="","",'[1]TCE - ANEXO III - Preencher'!AB554)</f>
        <v>PL14434</v>
      </c>
      <c r="AB545" s="15">
        <f t="shared" si="48"/>
        <v>1874.16</v>
      </c>
    </row>
    <row r="546" spans="1:28" x14ac:dyDescent="0.2">
      <c r="A546" s="8">
        <f>IFERROR(VLOOKUP(B546,'[1]DADOS (OCULTAR)'!$Q$3:$S$135,3,0),"")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EDIKARLA MANOELA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45352</v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113.3372377</v>
      </c>
      <c r="L546" s="15">
        <f>'[1]TCE - ANEXO III - Preencher'!M555</f>
        <v>27.43</v>
      </c>
      <c r="M546" s="15">
        <f t="shared" si="49"/>
        <v>85.907237699999996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1653.3100000000002</v>
      </c>
      <c r="Y546" s="15">
        <f>'[1]TCE - ANEXO III - Preencher'!Z555</f>
        <v>0</v>
      </c>
      <c r="Z546" s="16">
        <f t="shared" si="53"/>
        <v>1653.3100000000002</v>
      </c>
      <c r="AA546" s="17" t="str">
        <f>IF('[1]TCE - ANEXO III - Preencher'!AB555="","",'[1]TCE - ANEXO III - Preencher'!AB555)</f>
        <v>PL14434</v>
      </c>
      <c r="AB546" s="15">
        <f t="shared" si="48"/>
        <v>1741.0372377000001</v>
      </c>
    </row>
    <row r="547" spans="1:28" x14ac:dyDescent="0.2">
      <c r="A547" s="8">
        <f>IFERROR(VLOOKUP(B547,'[1]DADOS (OCULTAR)'!$Q$3:$S$135,3,0),"")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EDILEIDE MARIA DOS SANTOS GUEDES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223505</v>
      </c>
      <c r="G547" s="13">
        <f>IF('[1]TCE - ANEXO III - Preencher'!H556="","",'[1]TCE - ANEXO III - Preencher'!H556)</f>
        <v>45352</v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1.35</v>
      </c>
      <c r="O547" s="15">
        <f>'[1]TCE - ANEXO III - Preencher'!P556</f>
        <v>0</v>
      </c>
      <c r="P547" s="16">
        <f t="shared" si="50"/>
        <v>1.35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972.42</v>
      </c>
      <c r="Y547" s="15">
        <f>'[1]TCE - ANEXO III - Preencher'!Z556</f>
        <v>0</v>
      </c>
      <c r="Z547" s="16">
        <f t="shared" si="53"/>
        <v>972.42</v>
      </c>
      <c r="AA547" s="17" t="str">
        <f>IF('[1]TCE - ANEXO III - Preencher'!AB556="","",'[1]TCE - ANEXO III - Preencher'!AB556)</f>
        <v>PL14434</v>
      </c>
      <c r="AB547" s="15">
        <f t="shared" si="48"/>
        <v>973.77</v>
      </c>
    </row>
    <row r="548" spans="1:28" x14ac:dyDescent="0.2">
      <c r="A548" s="8">
        <f>IFERROR(VLOOKUP(B548,'[1]DADOS (OCULTAR)'!$Q$3:$S$135,3,0),"")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EDILENE ALVES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45352</v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113.3372377</v>
      </c>
      <c r="L548" s="15">
        <f>'[1]TCE - ANEXO III - Preencher'!M557</f>
        <v>29.39</v>
      </c>
      <c r="M548" s="15">
        <f t="shared" si="49"/>
        <v>83.947237700000002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1653.3100000000002</v>
      </c>
      <c r="Y548" s="15">
        <f>'[1]TCE - ANEXO III - Preencher'!Z557</f>
        <v>0</v>
      </c>
      <c r="Z548" s="16">
        <f t="shared" si="53"/>
        <v>1653.3100000000002</v>
      </c>
      <c r="AA548" s="17" t="str">
        <f>IF('[1]TCE - ANEXO III - Preencher'!AB557="","",'[1]TCE - ANEXO III - Preencher'!AB557)</f>
        <v>PL14434</v>
      </c>
      <c r="AB548" s="15">
        <f t="shared" si="48"/>
        <v>1739.0772377000001</v>
      </c>
    </row>
    <row r="549" spans="1:28" x14ac:dyDescent="0.2">
      <c r="A549" s="8">
        <f>IFERROR(VLOOKUP(B549,'[1]DADOS (OCULTAR)'!$Q$3:$S$135,3,0),"")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EDILENE ELIAS DA COSTA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45352</v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113.3372377</v>
      </c>
      <c r="L549" s="15">
        <f>'[1]TCE - ANEXO III - Preencher'!M558</f>
        <v>15.67</v>
      </c>
      <c r="M549" s="15">
        <f t="shared" si="49"/>
        <v>97.667237700000001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77.55</v>
      </c>
      <c r="U549" s="15">
        <f>'[1]TCE - ANEXO III - Preencher'!V558</f>
        <v>0</v>
      </c>
      <c r="V549" s="16">
        <f t="shared" si="52"/>
        <v>77.55</v>
      </c>
      <c r="W549" s="17" t="str">
        <f>IF('[1]TCE - ANEXO III - Preencher'!X558="","",'[1]TCE - ANEXO III - Preencher'!X558)</f>
        <v>AUX. CRECHE I</v>
      </c>
      <c r="X549" s="15">
        <f>'[1]TCE - ANEXO III - Preencher'!Y558</f>
        <v>1653.3100000000002</v>
      </c>
      <c r="Y549" s="15">
        <f>'[1]TCE - ANEXO III - Preencher'!Z558</f>
        <v>0</v>
      </c>
      <c r="Z549" s="16">
        <f t="shared" si="53"/>
        <v>1653.3100000000002</v>
      </c>
      <c r="AA549" s="17" t="str">
        <f>IF('[1]TCE - ANEXO III - Preencher'!AB558="","",'[1]TCE - ANEXO III - Preencher'!AB558)</f>
        <v>PL14434</v>
      </c>
      <c r="AB549" s="15">
        <f t="shared" si="48"/>
        <v>1830.3472377000003</v>
      </c>
    </row>
    <row r="550" spans="1:28" x14ac:dyDescent="0.2">
      <c r="A550" s="8">
        <f>IFERROR(VLOOKUP(B550,'[1]DADOS (OCULTAR)'!$Q$3:$S$135,3,0),"")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EDILENE FATIMA DA CONCEICAO OLIVEIRA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45352</v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113.3372377</v>
      </c>
      <c r="L550" s="15">
        <f>'[1]TCE - ANEXO III - Preencher'!M559</f>
        <v>27.43</v>
      </c>
      <c r="M550" s="15">
        <f t="shared" si="49"/>
        <v>85.907237699999996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77.55</v>
      </c>
      <c r="U550" s="15">
        <f>'[1]TCE - ANEXO III - Preencher'!V559</f>
        <v>0</v>
      </c>
      <c r="V550" s="16">
        <f t="shared" si="52"/>
        <v>77.55</v>
      </c>
      <c r="W550" s="17" t="str">
        <f>IF('[1]TCE - ANEXO III - Preencher'!X559="","",'[1]TCE - ANEXO III - Preencher'!X559)</f>
        <v>AUX. CRECHE I</v>
      </c>
      <c r="X550" s="15">
        <f>'[1]TCE - ANEXO III - Preencher'!Y559</f>
        <v>1653.3100000000002</v>
      </c>
      <c r="Y550" s="15">
        <f>'[1]TCE - ANEXO III - Preencher'!Z559</f>
        <v>0</v>
      </c>
      <c r="Z550" s="16">
        <f t="shared" si="53"/>
        <v>1653.3100000000002</v>
      </c>
      <c r="AA550" s="17" t="str">
        <f>IF('[1]TCE - ANEXO III - Preencher'!AB559="","",'[1]TCE - ANEXO III - Preencher'!AB559)</f>
        <v>PL14434</v>
      </c>
      <c r="AB550" s="15">
        <f t="shared" si="48"/>
        <v>1818.5872377000001</v>
      </c>
    </row>
    <row r="551" spans="1:28" x14ac:dyDescent="0.2">
      <c r="A551" s="8">
        <f>IFERROR(VLOOKUP(B551,'[1]DADOS (OCULTAR)'!$Q$3:$S$135,3,0),"")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EDILMA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45352</v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1653.3100000000002</v>
      </c>
      <c r="Y551" s="15">
        <f>'[1]TCE - ANEXO III - Preencher'!Z560</f>
        <v>0</v>
      </c>
      <c r="Z551" s="16">
        <f t="shared" si="53"/>
        <v>1653.3100000000002</v>
      </c>
      <c r="AA551" s="17" t="str">
        <f>IF('[1]TCE - ANEXO III - Preencher'!AB560="","",'[1]TCE - ANEXO III - Preencher'!AB560)</f>
        <v>PL14434</v>
      </c>
      <c r="AB551" s="15">
        <f t="shared" si="48"/>
        <v>1655.13</v>
      </c>
    </row>
    <row r="552" spans="1:28" x14ac:dyDescent="0.2">
      <c r="A552" s="8">
        <f>IFERROR(VLOOKUP(B552,'[1]DADOS (OCULTAR)'!$Q$3:$S$135,3,0),"")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EDILMA MATIAS DOS SANTOS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514320</v>
      </c>
      <c r="G552" s="13">
        <f>IF('[1]TCE - ANEXO III - Preencher'!H561="","",'[1]TCE - ANEXO III - Preencher'!H561)</f>
        <v>45352</v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113.3372377</v>
      </c>
      <c r="L552" s="15">
        <f>'[1]TCE - ANEXO III - Preencher'!M561</f>
        <v>23.53</v>
      </c>
      <c r="M552" s="15">
        <f t="shared" si="49"/>
        <v>89.807237700000002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91.627237699999995</v>
      </c>
    </row>
    <row r="553" spans="1:28" x14ac:dyDescent="0.2">
      <c r="A553" s="8">
        <f>IFERROR(VLOOKUP(B553,'[1]DADOS (OCULTAR)'!$Q$3:$S$135,3,0),"")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EDILSON DO NASCIMENTO ALVES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521130</v>
      </c>
      <c r="G553" s="13">
        <f>IF('[1]TCE - ANEXO III - Preencher'!H562="","",'[1]TCE - ANEXO III - Preencher'!H562)</f>
        <v>45352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113.3372377</v>
      </c>
      <c r="L553" s="15">
        <f>'[1]TCE - ANEXO III - Preencher'!M562</f>
        <v>28.24</v>
      </c>
      <c r="M553" s="15">
        <f t="shared" si="49"/>
        <v>85.097237700000008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307.2</v>
      </c>
      <c r="R553" s="15">
        <f>'[1]TCE - ANEXO III - Preencher'!S562</f>
        <v>84.72</v>
      </c>
      <c r="S553" s="16">
        <f t="shared" si="51"/>
        <v>222.48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309.39723770000001</v>
      </c>
    </row>
    <row r="554" spans="1:28" x14ac:dyDescent="0.2">
      <c r="A554" s="8">
        <f>IFERROR(VLOOKUP(B554,'[1]DADOS (OCULTAR)'!$Q$3:$S$135,3,0),"")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EDINALDO GALDINO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45352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1653.3100000000002</v>
      </c>
      <c r="Y554" s="15">
        <f>'[1]TCE - ANEXO III - Preencher'!Z563</f>
        <v>0</v>
      </c>
      <c r="Z554" s="16">
        <f t="shared" si="53"/>
        <v>1653.3100000000002</v>
      </c>
      <c r="AA554" s="17" t="str">
        <f>IF('[1]TCE - ANEXO III - Preencher'!AB563="","",'[1]TCE - ANEXO III - Preencher'!AB563)</f>
        <v>PL14434</v>
      </c>
      <c r="AB554" s="15">
        <f t="shared" si="48"/>
        <v>1655.13</v>
      </c>
    </row>
    <row r="555" spans="1:28" x14ac:dyDescent="0.2">
      <c r="A555" s="8">
        <f>IFERROR(VLOOKUP(B555,'[1]DADOS (OCULTAR)'!$Q$3:$S$135,3,0),"")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EDIVANIA MARIA SILVA RAMOS NASCIMENTO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45352</v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113.3372377</v>
      </c>
      <c r="L555" s="15">
        <f>'[1]TCE - ANEXO III - Preencher'!M564</f>
        <v>29.39</v>
      </c>
      <c r="M555" s="15">
        <f t="shared" si="49"/>
        <v>83.947237700000002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1653.3100000000002</v>
      </c>
      <c r="Y555" s="15">
        <f>'[1]TCE - ANEXO III - Preencher'!Z564</f>
        <v>0</v>
      </c>
      <c r="Z555" s="16">
        <f t="shared" si="53"/>
        <v>1653.3100000000002</v>
      </c>
      <c r="AA555" s="17" t="str">
        <f>IF('[1]TCE - ANEXO III - Preencher'!AB564="","",'[1]TCE - ANEXO III - Preencher'!AB564)</f>
        <v>PL14434</v>
      </c>
      <c r="AB555" s="15">
        <f t="shared" si="48"/>
        <v>1739.0772377000001</v>
      </c>
    </row>
    <row r="556" spans="1:28" x14ac:dyDescent="0.2">
      <c r="A556" s="8">
        <f>IFERROR(VLOOKUP(B556,'[1]DADOS (OCULTAR)'!$Q$3:$S$135,3,0),"")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EDIVANIA VIEIRA DO NASCIMENTO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45352</v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113.3372377</v>
      </c>
      <c r="L556" s="15">
        <f>'[1]TCE - ANEXO III - Preencher'!M565</f>
        <v>28.41</v>
      </c>
      <c r="M556" s="15">
        <f t="shared" si="49"/>
        <v>84.927237700000006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1653.3100000000002</v>
      </c>
      <c r="Y556" s="15">
        <f>'[1]TCE - ANEXO III - Preencher'!Z565</f>
        <v>0</v>
      </c>
      <c r="Z556" s="16">
        <f t="shared" si="53"/>
        <v>1653.3100000000002</v>
      </c>
      <c r="AA556" s="17" t="str">
        <f>IF('[1]TCE - ANEXO III - Preencher'!AB565="","",'[1]TCE - ANEXO III - Preencher'!AB565)</f>
        <v>PL14434</v>
      </c>
      <c r="AB556" s="15">
        <f t="shared" si="48"/>
        <v>1740.0572377000001</v>
      </c>
    </row>
    <row r="557" spans="1:28" x14ac:dyDescent="0.2">
      <c r="A557" s="8">
        <f>IFERROR(VLOOKUP(B557,'[1]DADOS (OCULTAR)'!$Q$3:$S$135,3,0),"")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EDJA KATTYANE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223605</v>
      </c>
      <c r="G557" s="13">
        <f>IF('[1]TCE - ANEXO III - Preencher'!H566="","",'[1]TCE - ANEXO III - Preencher'!H566)</f>
        <v>45352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113.3372377</v>
      </c>
      <c r="L557" s="15">
        <f>'[1]TCE - ANEXO III - Preencher'!M566</f>
        <v>3.54</v>
      </c>
      <c r="M557" s="15">
        <f t="shared" si="49"/>
        <v>109.7972377</v>
      </c>
      <c r="N557" s="15">
        <f>'[1]TCE - ANEXO III - Preencher'!O566</f>
        <v>1.35</v>
      </c>
      <c r="O557" s="15">
        <f>'[1]TCE - ANEXO III - Preencher'!P566</f>
        <v>0</v>
      </c>
      <c r="P557" s="16">
        <f t="shared" si="50"/>
        <v>1.35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111.14723769999999</v>
      </c>
    </row>
    <row r="558" spans="1:28" x14ac:dyDescent="0.2">
      <c r="A558" s="8">
        <f>IFERROR(VLOOKUP(B558,'[1]DADOS (OCULTAR)'!$Q$3:$S$135,3,0),"")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EDJAILSON AMARO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322205</v>
      </c>
      <c r="G558" s="13">
        <f>IF('[1]TCE - ANEXO III - Preencher'!H567="","",'[1]TCE - ANEXO III - Preencher'!H567)</f>
        <v>45352</v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113.3372377</v>
      </c>
      <c r="L558" s="15">
        <f>'[1]TCE - ANEXO III - Preencher'!M567</f>
        <v>29.39</v>
      </c>
      <c r="M558" s="15">
        <f t="shared" si="49"/>
        <v>83.947237700000002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1653.3100000000002</v>
      </c>
      <c r="Y558" s="15">
        <f>'[1]TCE - ANEXO III - Preencher'!Z567</f>
        <v>0</v>
      </c>
      <c r="Z558" s="16">
        <f t="shared" si="53"/>
        <v>1653.3100000000002</v>
      </c>
      <c r="AA558" s="17" t="str">
        <f>IF('[1]TCE - ANEXO III - Preencher'!AB567="","",'[1]TCE - ANEXO III - Preencher'!AB567)</f>
        <v>PL14434</v>
      </c>
      <c r="AB558" s="15">
        <f t="shared" si="48"/>
        <v>1739.0772377000001</v>
      </c>
    </row>
    <row r="559" spans="1:28" x14ac:dyDescent="0.2">
      <c r="A559" s="8">
        <f>IFERROR(VLOOKUP(B559,'[1]DADOS (OCULTAR)'!$Q$3:$S$135,3,0),"")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EDJANE ALBERTINA FLORENCIO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45352</v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113.3372377</v>
      </c>
      <c r="L559" s="15">
        <f>'[1]TCE - ANEXO III - Preencher'!M568</f>
        <v>29.39</v>
      </c>
      <c r="M559" s="15">
        <f t="shared" si="49"/>
        <v>83.947237700000002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1653.3100000000002</v>
      </c>
      <c r="Y559" s="15">
        <f>'[1]TCE - ANEXO III - Preencher'!Z568</f>
        <v>0</v>
      </c>
      <c r="Z559" s="16">
        <f t="shared" si="53"/>
        <v>1653.3100000000002</v>
      </c>
      <c r="AA559" s="17" t="str">
        <f>IF('[1]TCE - ANEXO III - Preencher'!AB568="","",'[1]TCE - ANEXO III - Preencher'!AB568)</f>
        <v>PL14434</v>
      </c>
      <c r="AB559" s="15">
        <f t="shared" si="48"/>
        <v>1739.0772377000001</v>
      </c>
    </row>
    <row r="560" spans="1:28" x14ac:dyDescent="0.2">
      <c r="A560" s="8">
        <f>IFERROR(VLOOKUP(B560,'[1]DADOS (OCULTAR)'!$Q$3:$S$135,3,0),"")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EDJANE DA SILVA SANTOS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251605</v>
      </c>
      <c r="G560" s="13">
        <f>IF('[1]TCE - ANEXO III - Preencher'!H569="","",'[1]TCE - ANEXO III - Preencher'!H569)</f>
        <v>45352</v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1.82</v>
      </c>
    </row>
    <row r="561" spans="1:28" x14ac:dyDescent="0.2">
      <c r="A561" s="8">
        <f>IFERROR(VLOOKUP(B561,'[1]DADOS (OCULTAR)'!$Q$3:$S$135,3,0),"")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EDJANE MARCOLINA DE OLIVEIRA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45352</v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113.3372377</v>
      </c>
      <c r="L561" s="15">
        <f>'[1]TCE - ANEXO III - Preencher'!M570</f>
        <v>29.39</v>
      </c>
      <c r="M561" s="15">
        <f t="shared" si="49"/>
        <v>83.947237700000002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307.2</v>
      </c>
      <c r="R561" s="15">
        <f>'[1]TCE - ANEXO III - Preencher'!S570</f>
        <v>88.17</v>
      </c>
      <c r="S561" s="16">
        <f t="shared" si="51"/>
        <v>219.02999999999997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1653.3100000000002</v>
      </c>
      <c r="Y561" s="15">
        <f>'[1]TCE - ANEXO III - Preencher'!Z570</f>
        <v>0</v>
      </c>
      <c r="Z561" s="16">
        <f t="shared" si="53"/>
        <v>1653.3100000000002</v>
      </c>
      <c r="AA561" s="17" t="str">
        <f>IF('[1]TCE - ANEXO III - Preencher'!AB570="","",'[1]TCE - ANEXO III - Preencher'!AB570)</f>
        <v>PL14434</v>
      </c>
      <c r="AB561" s="15">
        <f t="shared" si="48"/>
        <v>1958.1072377</v>
      </c>
    </row>
    <row r="562" spans="1:28" x14ac:dyDescent="0.2">
      <c r="A562" s="8">
        <f>IFERROR(VLOOKUP(B562,'[1]DADOS (OCULTAR)'!$Q$3:$S$135,3,0),"")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EDJANEIDE ALVES DA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513430</v>
      </c>
      <c r="G562" s="13">
        <f>IF('[1]TCE - ANEXO III - Preencher'!H571="","",'[1]TCE - ANEXO III - Preencher'!H571)</f>
        <v>45352</v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1.82</v>
      </c>
    </row>
    <row r="563" spans="1:28" x14ac:dyDescent="0.2">
      <c r="A563" s="8">
        <f>IFERROR(VLOOKUP(B563,'[1]DADOS (OCULTAR)'!$Q$3:$S$135,3,0),"")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EDJANETE CORDEIRO FLORENCIO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513430</v>
      </c>
      <c r="G563" s="13">
        <f>IF('[1]TCE - ANEXO III - Preencher'!H572="","",'[1]TCE - ANEXO III - Preencher'!H572)</f>
        <v>45352</v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113.3372377</v>
      </c>
      <c r="L563" s="15">
        <f>'[1]TCE - ANEXO III - Preencher'!M572</f>
        <v>28.24</v>
      </c>
      <c r="M563" s="15">
        <f t="shared" si="49"/>
        <v>85.097237700000008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86.917237700000001</v>
      </c>
    </row>
    <row r="564" spans="1:28" x14ac:dyDescent="0.2">
      <c r="A564" s="8">
        <f>IFERROR(VLOOKUP(B564,'[1]DADOS (OCULTAR)'!$Q$3:$S$135,3,0),"")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EDLA VANESSA TORRES PENEDO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223505</v>
      </c>
      <c r="G564" s="13">
        <f>IF('[1]TCE - ANEXO III - Preencher'!H573="","",'[1]TCE - ANEXO III - Preencher'!H573)</f>
        <v>45352</v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113.3372377</v>
      </c>
      <c r="L564" s="15">
        <f>'[1]TCE - ANEXO III - Preencher'!M573</f>
        <v>3.83</v>
      </c>
      <c r="M564" s="15">
        <f t="shared" si="49"/>
        <v>109.5072377</v>
      </c>
      <c r="N564" s="15">
        <f>'[1]TCE - ANEXO III - Preencher'!O573</f>
        <v>1.35</v>
      </c>
      <c r="O564" s="15">
        <f>'[1]TCE - ANEXO III - Preencher'!P573</f>
        <v>0</v>
      </c>
      <c r="P564" s="16">
        <f t="shared" si="50"/>
        <v>1.35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972.42</v>
      </c>
      <c r="Y564" s="15">
        <f>'[1]TCE - ANEXO III - Preencher'!Z573</f>
        <v>0</v>
      </c>
      <c r="Z564" s="16">
        <f t="shared" si="53"/>
        <v>972.42</v>
      </c>
      <c r="AA564" s="17" t="str">
        <f>IF('[1]TCE - ANEXO III - Preencher'!AB573="","",'[1]TCE - ANEXO III - Preencher'!AB573)</f>
        <v>PL14434</v>
      </c>
      <c r="AB564" s="15">
        <f t="shared" si="48"/>
        <v>1083.2772376999999</v>
      </c>
    </row>
    <row r="565" spans="1:28" x14ac:dyDescent="0.2">
      <c r="A565" s="8">
        <f>IFERROR(VLOOKUP(B565,'[1]DADOS (OCULTAR)'!$Q$3:$S$135,3,0),"")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EDLAINY ANDRADE GOMES SIQUEIRA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45352</v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1.35</v>
      </c>
      <c r="O565" s="15">
        <f>'[1]TCE - ANEXO III - Preencher'!P574</f>
        <v>0</v>
      </c>
      <c r="P565" s="16">
        <f t="shared" si="50"/>
        <v>1.35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1.35</v>
      </c>
    </row>
    <row r="566" spans="1:28" x14ac:dyDescent="0.2">
      <c r="A566" s="8">
        <f>IFERROR(VLOOKUP(B566,'[1]DADOS (OCULTAR)'!$Q$3:$S$135,3,0),"")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EDMILSON HENAUTH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225120</v>
      </c>
      <c r="G566" s="13">
        <f>IF('[1]TCE - ANEXO III - Preencher'!H575="","",'[1]TCE - ANEXO III - Preencher'!H575)</f>
        <v>45352</v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113.3372377</v>
      </c>
      <c r="L566" s="15">
        <f>'[1]TCE - ANEXO III - Preencher'!M575</f>
        <v>4.24</v>
      </c>
      <c r="M566" s="15">
        <f t="shared" si="49"/>
        <v>109.09723770000001</v>
      </c>
      <c r="N566" s="15">
        <f>'[1]TCE - ANEXO III - Preencher'!O575</f>
        <v>5.77</v>
      </c>
      <c r="O566" s="15">
        <f>'[1]TCE - ANEXO III - Preencher'!P575</f>
        <v>1.23</v>
      </c>
      <c r="P566" s="16">
        <f t="shared" si="50"/>
        <v>4.5399999999999991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113.63723770000001</v>
      </c>
    </row>
    <row r="567" spans="1:28" x14ac:dyDescent="0.2">
      <c r="A567" s="8">
        <f>IFERROR(VLOOKUP(B567,'[1]DADOS (OCULTAR)'!$Q$3:$S$135,3,0),"")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EDNA ANDRADE DOS SANTOS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223505</v>
      </c>
      <c r="G567" s="13">
        <f>IF('[1]TCE - ANEXO III - Preencher'!H576="","",'[1]TCE - ANEXO III - Preencher'!H576)</f>
        <v>45352</v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113.3372377</v>
      </c>
      <c r="L567" s="15">
        <f>'[1]TCE - ANEXO III - Preencher'!M576</f>
        <v>2.99</v>
      </c>
      <c r="M567" s="15">
        <f t="shared" si="49"/>
        <v>110.34723770000001</v>
      </c>
      <c r="N567" s="15">
        <f>'[1]TCE - ANEXO III - Preencher'!O576</f>
        <v>1.35</v>
      </c>
      <c r="O567" s="15">
        <f>'[1]TCE - ANEXO III - Preencher'!P576</f>
        <v>0</v>
      </c>
      <c r="P567" s="16">
        <f t="shared" si="50"/>
        <v>1.35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1597.24</v>
      </c>
      <c r="Y567" s="15">
        <f>'[1]TCE - ANEXO III - Preencher'!Z576</f>
        <v>0</v>
      </c>
      <c r="Z567" s="16">
        <f t="shared" si="53"/>
        <v>1597.24</v>
      </c>
      <c r="AA567" s="17" t="str">
        <f>IF('[1]TCE - ANEXO III - Preencher'!AB576="","",'[1]TCE - ANEXO III - Preencher'!AB576)</f>
        <v>PL14434</v>
      </c>
      <c r="AB567" s="15">
        <f t="shared" si="48"/>
        <v>1708.9372377</v>
      </c>
    </row>
    <row r="568" spans="1:28" x14ac:dyDescent="0.2">
      <c r="A568" s="8">
        <f>IFERROR(VLOOKUP(B568,'[1]DADOS (OCULTAR)'!$Q$3:$S$135,3,0),"")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EDNA BARBOSA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45352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113.3372377</v>
      </c>
      <c r="L568" s="15">
        <f>'[1]TCE - ANEXO III - Preencher'!M577</f>
        <v>21.55</v>
      </c>
      <c r="M568" s="15">
        <f t="shared" si="49"/>
        <v>91.787237700000006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93.607237699999999</v>
      </c>
    </row>
    <row r="569" spans="1:28" x14ac:dyDescent="0.2">
      <c r="A569" s="8">
        <f>IFERROR(VLOOKUP(B569,'[1]DADOS (OCULTAR)'!$Q$3:$S$135,3,0),"")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EDNA DOS SANTOS XAVIER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322215</v>
      </c>
      <c r="G569" s="13">
        <f>IF('[1]TCE - ANEXO III - Preencher'!H578="","",'[1]TCE - ANEXO III - Preencher'!H578)</f>
        <v>45352</v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113.3372377</v>
      </c>
      <c r="L569" s="15">
        <f>'[1]TCE - ANEXO III - Preencher'!M578</f>
        <v>13.71</v>
      </c>
      <c r="M569" s="15">
        <f t="shared" si="49"/>
        <v>99.627237699999995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77.56</v>
      </c>
      <c r="U569" s="15">
        <f>'[1]TCE - ANEXO III - Preencher'!V578</f>
        <v>0</v>
      </c>
      <c r="V569" s="16">
        <f t="shared" si="52"/>
        <v>77.56</v>
      </c>
      <c r="W569" s="17" t="str">
        <f>IF('[1]TCE - ANEXO III - Preencher'!X578="","",'[1]TCE - ANEXO III - Preencher'!X578)</f>
        <v>AUX.CRECHE II, AUX.CRECHE FÉRIAS</v>
      </c>
      <c r="X569" s="15">
        <f>'[1]TCE - ANEXO III - Preencher'!Y578</f>
        <v>1373.4299999999998</v>
      </c>
      <c r="Y569" s="15">
        <f>'[1]TCE - ANEXO III - Preencher'!Z578</f>
        <v>0</v>
      </c>
      <c r="Z569" s="16">
        <f t="shared" si="53"/>
        <v>1373.4299999999998</v>
      </c>
      <c r="AA569" s="17" t="str">
        <f>IF('[1]TCE - ANEXO III - Preencher'!AB578="","",'[1]TCE - ANEXO III - Preencher'!AB578)</f>
        <v>PL14434</v>
      </c>
      <c r="AB569" s="15">
        <f t="shared" si="48"/>
        <v>1552.4372376999997</v>
      </c>
    </row>
    <row r="570" spans="1:28" x14ac:dyDescent="0.2">
      <c r="A570" s="8">
        <f>IFERROR(VLOOKUP(B570,'[1]DADOS (OCULTAR)'!$Q$3:$S$135,3,0),"")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EDNAILSON MARIANO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515110</v>
      </c>
      <c r="G570" s="13">
        <f>IF('[1]TCE - ANEXO III - Preencher'!H579="","",'[1]TCE - ANEXO III - Preencher'!H579)</f>
        <v>45352</v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1.82</v>
      </c>
    </row>
    <row r="571" spans="1:28" x14ac:dyDescent="0.2">
      <c r="A571" s="8">
        <f>IFERROR(VLOOKUP(B571,'[1]DADOS (OCULTAR)'!$Q$3:$S$135,3,0),"")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EDNARA SUELLEN DE SOUZA NOGUEIRA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223505</v>
      </c>
      <c r="G571" s="13">
        <f>IF('[1]TCE - ANEXO III - Preencher'!H580="","",'[1]TCE - ANEXO III - Preencher'!H580)</f>
        <v>45352</v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113.3372377</v>
      </c>
      <c r="L571" s="15">
        <f>'[1]TCE - ANEXO III - Preencher'!M580</f>
        <v>4.1100000000000003</v>
      </c>
      <c r="M571" s="15">
        <f t="shared" si="49"/>
        <v>109.2272377</v>
      </c>
      <c r="N571" s="15">
        <f>'[1]TCE - ANEXO III - Preencher'!O580</f>
        <v>1.35</v>
      </c>
      <c r="O571" s="15">
        <f>'[1]TCE - ANEXO III - Preencher'!P580</f>
        <v>0</v>
      </c>
      <c r="P571" s="16">
        <f t="shared" si="50"/>
        <v>1.35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972.42</v>
      </c>
      <c r="Y571" s="15">
        <f>'[1]TCE - ANEXO III - Preencher'!Z580</f>
        <v>0</v>
      </c>
      <c r="Z571" s="16">
        <f t="shared" si="53"/>
        <v>972.42</v>
      </c>
      <c r="AA571" s="17" t="str">
        <f>IF('[1]TCE - ANEXO III - Preencher'!AB580="","",'[1]TCE - ANEXO III - Preencher'!AB580)</f>
        <v>PL14434</v>
      </c>
      <c r="AB571" s="15">
        <f t="shared" si="48"/>
        <v>1082.9972376999999</v>
      </c>
    </row>
    <row r="572" spans="1:28" x14ac:dyDescent="0.2">
      <c r="A572" s="8">
        <f>IFERROR(VLOOKUP(B572,'[1]DADOS (OCULTAR)'!$Q$3:$S$135,3,0),"")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EDNILSON CRUZ GOUVEIA GOMES NETO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517410</v>
      </c>
      <c r="G572" s="13">
        <f>IF('[1]TCE - ANEXO III - Preencher'!H581="","",'[1]TCE - ANEXO III - Preencher'!H581)</f>
        <v>45352</v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113.3372377</v>
      </c>
      <c r="L572" s="15">
        <f>'[1]TCE - ANEXO III - Preencher'!M581</f>
        <v>17.89</v>
      </c>
      <c r="M572" s="15">
        <f t="shared" si="49"/>
        <v>95.447237700000002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97.267237699999995</v>
      </c>
    </row>
    <row r="573" spans="1:28" x14ac:dyDescent="0.2">
      <c r="A573" s="8">
        <f>IFERROR(VLOOKUP(B573,'[1]DADOS (OCULTAR)'!$Q$3:$S$135,3,0),"")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EDSON BEZERRA E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521130</v>
      </c>
      <c r="G573" s="13">
        <f>IF('[1]TCE - ANEXO III - Preencher'!H582="","",'[1]TCE - ANEXO III - Preencher'!H582)</f>
        <v>45352</v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113.3372377</v>
      </c>
      <c r="L573" s="15">
        <f>'[1]TCE - ANEXO III - Preencher'!M582</f>
        <v>28.24</v>
      </c>
      <c r="M573" s="15">
        <f t="shared" si="49"/>
        <v>85.097237700000008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86.917237700000001</v>
      </c>
    </row>
    <row r="574" spans="1:28" x14ac:dyDescent="0.2">
      <c r="A574" s="8">
        <f>IFERROR(VLOOKUP(B574,'[1]DADOS (OCULTAR)'!$Q$3:$S$135,3,0),"")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EDSON DA SILVA BARROS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515110</v>
      </c>
      <c r="G574" s="13">
        <f>IF('[1]TCE - ANEXO III - Preencher'!H583="","",'[1]TCE - ANEXO III - Preencher'!H583)</f>
        <v>45352</v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113.3372377</v>
      </c>
      <c r="L574" s="15">
        <f>'[1]TCE - ANEXO III - Preencher'!M583</f>
        <v>28.24</v>
      </c>
      <c r="M574" s="15">
        <f t="shared" si="49"/>
        <v>85.097237700000008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86.917237700000001</v>
      </c>
    </row>
    <row r="575" spans="1:28" x14ac:dyDescent="0.2">
      <c r="A575" s="8">
        <f>IFERROR(VLOOKUP(B575,'[1]DADOS (OCULTAR)'!$Q$3:$S$135,3,0),"")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EDSON DEMERCIANO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514320</v>
      </c>
      <c r="G575" s="13">
        <f>IF('[1]TCE - ANEXO III - Preencher'!H584="","",'[1]TCE - ANEXO III - Preencher'!H584)</f>
        <v>45352</v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113.3372377</v>
      </c>
      <c r="L575" s="15">
        <f>'[1]TCE - ANEXO III - Preencher'!M584</f>
        <v>26.36</v>
      </c>
      <c r="M575" s="15">
        <f t="shared" si="49"/>
        <v>86.977237700000003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88.797237699999997</v>
      </c>
    </row>
    <row r="576" spans="1:28" x14ac:dyDescent="0.2">
      <c r="A576" s="8">
        <f>IFERROR(VLOOKUP(B576,'[1]DADOS (OCULTAR)'!$Q$3:$S$135,3,0),"")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EDSON FERNANDES DE JESUS JUNIOR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514320</v>
      </c>
      <c r="G576" s="13">
        <f>IF('[1]TCE - ANEXO III - Preencher'!H585="","",'[1]TCE - ANEXO III - Preencher'!H585)</f>
        <v>45352</v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1.82</v>
      </c>
    </row>
    <row r="577" spans="1:28" x14ac:dyDescent="0.2">
      <c r="A577" s="8">
        <f>IFERROR(VLOOKUP(B577,'[1]DADOS (OCULTAR)'!$Q$3:$S$135,3,0),"")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EDSON JAIR CRUZ DUARTE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212410</v>
      </c>
      <c r="G577" s="13">
        <f>IF('[1]TCE - ANEXO III - Preencher'!H586="","",'[1]TCE - ANEXO III - Preencher'!H586)</f>
        <v>45352</v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113.3372377</v>
      </c>
      <c r="L577" s="15">
        <f>'[1]TCE - ANEXO III - Preencher'!M586</f>
        <v>41.65</v>
      </c>
      <c r="M577" s="15">
        <f t="shared" si="49"/>
        <v>71.687237699999997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73.50723769999999</v>
      </c>
    </row>
    <row r="578" spans="1:28" x14ac:dyDescent="0.2">
      <c r="A578" s="8">
        <f>IFERROR(VLOOKUP(B578,'[1]DADOS (OCULTAR)'!$Q$3:$S$135,3,0),"")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EDUARDA CLEIDE DE AGUIAR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45352</v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113.3372377</v>
      </c>
      <c r="L578" s="15">
        <f>'[1]TCE - ANEXO III - Preencher'!M587</f>
        <v>29.39</v>
      </c>
      <c r="M578" s="15">
        <f t="shared" si="49"/>
        <v>83.947237700000002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1653.3100000000002</v>
      </c>
      <c r="Y578" s="15">
        <f>'[1]TCE - ANEXO III - Preencher'!Z587</f>
        <v>0</v>
      </c>
      <c r="Z578" s="16">
        <f t="shared" si="53"/>
        <v>1653.3100000000002</v>
      </c>
      <c r="AA578" s="17" t="str">
        <f>IF('[1]TCE - ANEXO III - Preencher'!AB587="","",'[1]TCE - ANEXO III - Preencher'!AB587)</f>
        <v>PL14434</v>
      </c>
      <c r="AB578" s="15">
        <f t="shared" si="48"/>
        <v>1739.0772377000001</v>
      </c>
    </row>
    <row r="579" spans="1:28" x14ac:dyDescent="0.2">
      <c r="A579" s="8">
        <f>IFERROR(VLOOKUP(B579,'[1]DADOS (OCULTAR)'!$Q$3:$S$135,3,0),"")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EDUARDA GOMES DE OLIVEIRA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513430</v>
      </c>
      <c r="G579" s="13">
        <f>IF('[1]TCE - ANEXO III - Preencher'!H588="","",'[1]TCE - ANEXO III - Preencher'!H588)</f>
        <v>45352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113.3372377</v>
      </c>
      <c r="L579" s="15">
        <f>'[1]TCE - ANEXO III - Preencher'!M588</f>
        <v>28.24</v>
      </c>
      <c r="M579" s="15">
        <f t="shared" si="49"/>
        <v>85.097237700000008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86.917237700000001</v>
      </c>
    </row>
    <row r="580" spans="1:28" x14ac:dyDescent="0.2">
      <c r="A580" s="8">
        <f>IFERROR(VLOOKUP(B580,'[1]DADOS (OCULTAR)'!$Q$3:$S$135,3,0),"")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EDUARDA MOURA CAVALCANTE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225125</v>
      </c>
      <c r="G580" s="13">
        <f>IF('[1]TCE - ANEXO III - Preencher'!H589="","",'[1]TCE - ANEXO III - Preencher'!H589)</f>
        <v>45352</v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5.77</v>
      </c>
      <c r="O580" s="15">
        <f>'[1]TCE - ANEXO III - Preencher'!P589</f>
        <v>1.23</v>
      </c>
      <c r="P580" s="16">
        <f t="shared" ref="P580:P643" si="56">N580-O580</f>
        <v>4.5399999999999991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4.5399999999999991</v>
      </c>
    </row>
    <row r="581" spans="1:28" x14ac:dyDescent="0.2">
      <c r="A581" s="8">
        <f>IFERROR(VLOOKUP(B581,'[1]DADOS (OCULTAR)'!$Q$3:$S$135,3,0),"")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EDUARDA NAYARA MORAES CAVALCANTE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411010</v>
      </c>
      <c r="G581" s="13">
        <f>IF('[1]TCE - ANEXO III - Preencher'!H590="","",'[1]TCE - ANEXO III - Preencher'!H590)</f>
        <v>45352</v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113.3372377</v>
      </c>
      <c r="L581" s="15">
        <f>'[1]TCE - ANEXO III - Preencher'!M590</f>
        <v>27.37</v>
      </c>
      <c r="M581" s="15">
        <f t="shared" si="55"/>
        <v>85.967237699999998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80.95</v>
      </c>
      <c r="U581" s="15">
        <f>'[1]TCE - ANEXO III - Preencher'!V590</f>
        <v>0</v>
      </c>
      <c r="V581" s="16">
        <f t="shared" si="58"/>
        <v>80.95</v>
      </c>
      <c r="W581" s="17" t="str">
        <f>IF('[1]TCE - ANEXO III - Preencher'!X590="","",'[1]TCE - ANEXO III - Preencher'!X590)</f>
        <v>AUX. CRECHE I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168.73723769999998</v>
      </c>
    </row>
    <row r="582" spans="1:28" x14ac:dyDescent="0.2">
      <c r="A582" s="8">
        <f>IFERROR(VLOOKUP(B582,'[1]DADOS (OCULTAR)'!$Q$3:$S$135,3,0),"")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EDUARDA SEVERINA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45352</v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1653.3100000000002</v>
      </c>
      <c r="Y582" s="15">
        <f>'[1]TCE - ANEXO III - Preencher'!Z591</f>
        <v>0</v>
      </c>
      <c r="Z582" s="16">
        <f t="shared" si="59"/>
        <v>1653.3100000000002</v>
      </c>
      <c r="AA582" s="17" t="str">
        <f>IF('[1]TCE - ANEXO III - Preencher'!AB591="","",'[1]TCE - ANEXO III - Preencher'!AB591)</f>
        <v>PL14434</v>
      </c>
      <c r="AB582" s="15">
        <f t="shared" si="54"/>
        <v>1655.13</v>
      </c>
    </row>
    <row r="583" spans="1:28" x14ac:dyDescent="0.2">
      <c r="A583" s="8">
        <f>IFERROR(VLOOKUP(B583,'[1]DADOS (OCULTAR)'!$Q$3:$S$135,3,0),"")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ANTONIO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517410</v>
      </c>
      <c r="G583" s="13">
        <f>IF('[1]TCE - ANEXO III - Preencher'!H592="","",'[1]TCE - ANEXO III - Preencher'!H592)</f>
        <v>45352</v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113.3372377</v>
      </c>
      <c r="L583" s="15">
        <f>'[1]TCE - ANEXO III - Preencher'!M592</f>
        <v>28.24</v>
      </c>
      <c r="M583" s="15">
        <f t="shared" si="55"/>
        <v>85.097237700000008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86.917237700000001</v>
      </c>
    </row>
    <row r="584" spans="1:28" x14ac:dyDescent="0.2">
      <c r="A584" s="8">
        <f>IFERROR(VLOOKUP(B584,'[1]DADOS (OCULTAR)'!$Q$3:$S$135,3,0),"")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DOS SANTOS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312105</v>
      </c>
      <c r="G584" s="13">
        <f>IF('[1]TCE - ANEXO III - Preencher'!H593="","",'[1]TCE - ANEXO III - Preencher'!H593)</f>
        <v>45352</v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49.5</v>
      </c>
      <c r="U584" s="15">
        <f>'[1]TCE - ANEXO III - Preencher'!V593</f>
        <v>0</v>
      </c>
      <c r="V584" s="16">
        <f t="shared" si="58"/>
        <v>49.5</v>
      </c>
      <c r="W584" s="17" t="str">
        <f>IF('[1]TCE - ANEXO III - Preencher'!X593="","",'[1]TCE - ANEXO III - Preencher'!X593)</f>
        <v>AUX DE FERRAMENTA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51.32</v>
      </c>
    </row>
    <row r="585" spans="1:28" x14ac:dyDescent="0.2">
      <c r="A585" s="8">
        <f>IFERROR(VLOOKUP(B585,'[1]DADOS (OCULTAR)'!$Q$3:$S$135,3,0),"")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EDUARDO EDGAR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45352</v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113.3372377</v>
      </c>
      <c r="L585" s="15">
        <f>'[1]TCE - ANEXO III - Preencher'!M594</f>
        <v>16.649999999999999</v>
      </c>
      <c r="M585" s="15">
        <f t="shared" si="55"/>
        <v>96.687237699999997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1653.3100000000002</v>
      </c>
      <c r="Y585" s="15">
        <f>'[1]TCE - ANEXO III - Preencher'!Z594</f>
        <v>0</v>
      </c>
      <c r="Z585" s="16">
        <f t="shared" si="59"/>
        <v>1653.3100000000002</v>
      </c>
      <c r="AA585" s="17" t="str">
        <f>IF('[1]TCE - ANEXO III - Preencher'!AB594="","",'[1]TCE - ANEXO III - Preencher'!AB594)</f>
        <v>PL14434</v>
      </c>
      <c r="AB585" s="15">
        <f t="shared" si="54"/>
        <v>1751.8172377000001</v>
      </c>
    </row>
    <row r="586" spans="1:28" x14ac:dyDescent="0.2">
      <c r="A586" s="8">
        <f>IFERROR(VLOOKUP(B586,'[1]DADOS (OCULTAR)'!$Q$3:$S$135,3,0),"")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EDUARDO FERNANDES DOS SANTOS</v>
      </c>
      <c r="E586" s="9" t="str">
        <f>IF('[1]TCE - ANEXO III - Preencher'!F595="4 - Assistência Odontológica","2 - Outros Profissionais da Saúde",'[1]TCE - ANEXO III - Preencher'!F595)</f>
        <v>1 - Médico</v>
      </c>
      <c r="F586" s="12" t="str">
        <f>'[1]TCE - ANEXO III - Preencher'!G595</f>
        <v>225125</v>
      </c>
      <c r="G586" s="13">
        <f>IF('[1]TCE - ANEXO III - Preencher'!H595="","",'[1]TCE - ANEXO III - Preencher'!H595)</f>
        <v>45352</v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113.3372377</v>
      </c>
      <c r="L586" s="15">
        <f>'[1]TCE - ANEXO III - Preencher'!M595</f>
        <v>4.24</v>
      </c>
      <c r="M586" s="15">
        <f t="shared" si="55"/>
        <v>109.09723770000001</v>
      </c>
      <c r="N586" s="15">
        <f>'[1]TCE - ANEXO III - Preencher'!O595</f>
        <v>5.77</v>
      </c>
      <c r="O586" s="15">
        <f>'[1]TCE - ANEXO III - Preencher'!P595</f>
        <v>1.23</v>
      </c>
      <c r="P586" s="16">
        <f t="shared" si="56"/>
        <v>4.5399999999999991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113.63723770000001</v>
      </c>
    </row>
    <row r="587" spans="1:28" x14ac:dyDescent="0.2">
      <c r="A587" s="8">
        <f>IFERROR(VLOOKUP(B587,'[1]DADOS (OCULTAR)'!$Q$3:$S$135,3,0),"")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EDUARDO FIGUEIREDO DE ALENCAR</v>
      </c>
      <c r="E587" s="9" t="str">
        <f>IF('[1]TCE - ANEXO III - Preencher'!F596="4 - Assistência Odontológica","2 - Outros Profissionais da Saúde",'[1]TCE - ANEXO III - Preencher'!F596)</f>
        <v>1 - Médico</v>
      </c>
      <c r="F587" s="12" t="str">
        <f>'[1]TCE - ANEXO III - Preencher'!G596</f>
        <v>225150</v>
      </c>
      <c r="G587" s="13">
        <f>IF('[1]TCE - ANEXO III - Preencher'!H596="","",'[1]TCE - ANEXO III - Preencher'!H596)</f>
        <v>45352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113.3372377</v>
      </c>
      <c r="L587" s="15">
        <f>'[1]TCE - ANEXO III - Preencher'!M596</f>
        <v>4.24</v>
      </c>
      <c r="M587" s="15">
        <f t="shared" si="55"/>
        <v>109.09723770000001</v>
      </c>
      <c r="N587" s="15">
        <f>'[1]TCE - ANEXO III - Preencher'!O596</f>
        <v>5.77</v>
      </c>
      <c r="O587" s="15">
        <f>'[1]TCE - ANEXO III - Preencher'!P596</f>
        <v>1.23</v>
      </c>
      <c r="P587" s="16">
        <f t="shared" si="56"/>
        <v>4.5399999999999991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113.63723770000001</v>
      </c>
    </row>
    <row r="588" spans="1:28" x14ac:dyDescent="0.2">
      <c r="A588" s="8">
        <f>IFERROR(VLOOKUP(B588,'[1]DADOS (OCULTAR)'!$Q$3:$S$135,3,0),"")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EDUARDO HENRIQUE GOMES ALVES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411005</v>
      </c>
      <c r="G588" s="13">
        <f>IF('[1]TCE - ANEXO III - Preencher'!H597="","",'[1]TCE - ANEXO III - Preencher'!H597)</f>
        <v>45352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403.2</v>
      </c>
      <c r="R588" s="15">
        <f>'[1]TCE - ANEXO III - Preencher'!S597</f>
        <v>39.74</v>
      </c>
      <c r="S588" s="16">
        <f t="shared" si="57"/>
        <v>363.46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365.28</v>
      </c>
    </row>
    <row r="589" spans="1:28" x14ac:dyDescent="0.2">
      <c r="A589" s="8">
        <f>IFERROR(VLOOKUP(B589,'[1]DADOS (OCULTAR)'!$Q$3:$S$135,3,0),"")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EDUARDO MANOEL ALVES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45352</v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113.3372377</v>
      </c>
      <c r="L589" s="15">
        <f>'[1]TCE - ANEXO III - Preencher'!M598</f>
        <v>29.39</v>
      </c>
      <c r="M589" s="15">
        <f t="shared" si="55"/>
        <v>83.947237700000002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307.2</v>
      </c>
      <c r="R589" s="15">
        <f>'[1]TCE - ANEXO III - Preencher'!S598</f>
        <v>88.17</v>
      </c>
      <c r="S589" s="16">
        <f t="shared" si="57"/>
        <v>219.02999999999997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1653.3100000000002</v>
      </c>
      <c r="Y589" s="15">
        <f>'[1]TCE - ANEXO III - Preencher'!Z598</f>
        <v>0</v>
      </c>
      <c r="Z589" s="16">
        <f t="shared" si="59"/>
        <v>1653.3100000000002</v>
      </c>
      <c r="AA589" s="17" t="str">
        <f>IF('[1]TCE - ANEXO III - Preencher'!AB598="","",'[1]TCE - ANEXO III - Preencher'!AB598)</f>
        <v>PL14434</v>
      </c>
      <c r="AB589" s="15">
        <f t="shared" si="54"/>
        <v>1958.1072377</v>
      </c>
    </row>
    <row r="590" spans="1:28" x14ac:dyDescent="0.2">
      <c r="A590" s="8">
        <f>IFERROR(VLOOKUP(B590,'[1]DADOS (OCULTAR)'!$Q$3:$S$135,3,0),"")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EDUARDO PEREIRA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324115</v>
      </c>
      <c r="G590" s="13">
        <f>IF('[1]TCE - ANEXO III - Preencher'!H599="","",'[1]TCE - ANEXO III - Preencher'!H599)</f>
        <v>45352</v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113.3372377</v>
      </c>
      <c r="L590" s="15">
        <f>'[1]TCE - ANEXO III - Preencher'!M599</f>
        <v>2.41</v>
      </c>
      <c r="M590" s="15">
        <f t="shared" si="55"/>
        <v>110.92723770000001</v>
      </c>
      <c r="N590" s="15">
        <f>'[1]TCE - ANEXO III - Preencher'!O599</f>
        <v>10</v>
      </c>
      <c r="O590" s="15">
        <f>'[1]TCE - ANEXO III - Preencher'!P599</f>
        <v>0</v>
      </c>
      <c r="P590" s="16">
        <f t="shared" si="56"/>
        <v>10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120.92723770000001</v>
      </c>
    </row>
    <row r="591" spans="1:28" x14ac:dyDescent="0.2">
      <c r="A591" s="8">
        <f>IFERROR(VLOOKUP(B591,'[1]DADOS (OCULTAR)'!$Q$3:$S$135,3,0),"")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EDUARDO SILVA JORDAO DE OLIVEIRA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225203</v>
      </c>
      <c r="G591" s="13">
        <f>IF('[1]TCE - ANEXO III - Preencher'!H600="","",'[1]TCE - ANEXO III - Preencher'!H600)</f>
        <v>45352</v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113.3372377</v>
      </c>
      <c r="L591" s="15">
        <f>'[1]TCE - ANEXO III - Preencher'!M600</f>
        <v>4.24</v>
      </c>
      <c r="M591" s="15">
        <f t="shared" si="55"/>
        <v>109.09723770000001</v>
      </c>
      <c r="N591" s="15">
        <f>'[1]TCE - ANEXO III - Preencher'!O600</f>
        <v>5.77</v>
      </c>
      <c r="O591" s="15">
        <f>'[1]TCE - ANEXO III - Preencher'!P600</f>
        <v>1.23</v>
      </c>
      <c r="P591" s="16">
        <f t="shared" si="56"/>
        <v>4.5399999999999991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113.63723770000001</v>
      </c>
    </row>
    <row r="592" spans="1:28" x14ac:dyDescent="0.2">
      <c r="A592" s="8">
        <f>IFERROR(VLOOKUP(B592,'[1]DADOS (OCULTAR)'!$Q$3:$S$135,3,0),"")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EDUARDO SILVA VASCONCELOS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515110</v>
      </c>
      <c r="G592" s="13">
        <f>IF('[1]TCE - ANEXO III - Preencher'!H601="","",'[1]TCE - ANEXO III - Preencher'!H601)</f>
        <v>45352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113.3372377</v>
      </c>
      <c r="L592" s="15">
        <f>'[1]TCE - ANEXO III - Preencher'!M601</f>
        <v>26.36</v>
      </c>
      <c r="M592" s="15">
        <f t="shared" si="55"/>
        <v>86.977237700000003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88.797237699999997</v>
      </c>
    </row>
    <row r="593" spans="1:28" x14ac:dyDescent="0.2">
      <c r="A593" s="8">
        <f>IFERROR(VLOOKUP(B593,'[1]DADOS (OCULTAR)'!$Q$3:$S$135,3,0),"")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EDVALDO ANGELO DOS SANTOS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515110</v>
      </c>
      <c r="G593" s="13">
        <f>IF('[1]TCE - ANEXO III - Preencher'!H602="","",'[1]TCE - ANEXO III - Preencher'!H602)</f>
        <v>45352</v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113.3372377</v>
      </c>
      <c r="L593" s="15">
        <f>'[1]TCE - ANEXO III - Preencher'!M602</f>
        <v>28.24</v>
      </c>
      <c r="M593" s="15">
        <f t="shared" si="55"/>
        <v>85.097237700000008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86.917237700000001</v>
      </c>
    </row>
    <row r="594" spans="1:28" x14ac:dyDescent="0.2">
      <c r="A594" s="8">
        <f>IFERROR(VLOOKUP(B594,'[1]DADOS (OCULTAR)'!$Q$3:$S$135,3,0),"")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EDVALDO CICERO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45352</v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1653.3100000000002</v>
      </c>
      <c r="Y594" s="15">
        <f>'[1]TCE - ANEXO III - Preencher'!Z603</f>
        <v>0</v>
      </c>
      <c r="Z594" s="16">
        <f t="shared" si="59"/>
        <v>1653.3100000000002</v>
      </c>
      <c r="AA594" s="17" t="str">
        <f>IF('[1]TCE - ANEXO III - Preencher'!AB603="","",'[1]TCE - ANEXO III - Preencher'!AB603)</f>
        <v>PL14434</v>
      </c>
      <c r="AB594" s="15">
        <f t="shared" si="54"/>
        <v>1655.13</v>
      </c>
    </row>
    <row r="595" spans="1:28" x14ac:dyDescent="0.2">
      <c r="A595" s="8">
        <f>IFERROR(VLOOKUP(B595,'[1]DADOS (OCULTAR)'!$Q$3:$S$135,3,0),"")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EDVALDO JOSE DE BARROS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514310</v>
      </c>
      <c r="G595" s="13">
        <f>IF('[1]TCE - ANEXO III - Preencher'!H604="","",'[1]TCE - ANEXO III - Preencher'!H604)</f>
        <v>45352</v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1.82</v>
      </c>
    </row>
    <row r="596" spans="1:28" x14ac:dyDescent="0.2">
      <c r="A596" s="8">
        <f>IFERROR(VLOOKUP(B596,'[1]DADOS (OCULTAR)'!$Q$3:$S$135,3,0),"")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EDVANIA MATIAS DOS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45352</v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1653.3100000000002</v>
      </c>
      <c r="Y596" s="15">
        <f>'[1]TCE - ANEXO III - Preencher'!Z605</f>
        <v>0</v>
      </c>
      <c r="Z596" s="16">
        <f t="shared" si="59"/>
        <v>1653.3100000000002</v>
      </c>
      <c r="AA596" s="17" t="str">
        <f>IF('[1]TCE - ANEXO III - Preencher'!AB605="","",'[1]TCE - ANEXO III - Preencher'!AB605)</f>
        <v>PL14434</v>
      </c>
      <c r="AB596" s="15">
        <f t="shared" si="54"/>
        <v>1655.13</v>
      </c>
    </row>
    <row r="597" spans="1:28" x14ac:dyDescent="0.2">
      <c r="A597" s="8">
        <f>IFERROR(VLOOKUP(B597,'[1]DADOS (OCULTAR)'!$Q$3:$S$135,3,0),"")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EDYLA FLAVIANA RODRIGUES FERREIRA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223605</v>
      </c>
      <c r="G597" s="13">
        <f>IF('[1]TCE - ANEXO III - Preencher'!H606="","",'[1]TCE - ANEXO III - Preencher'!H606)</f>
        <v>45352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113.3372377</v>
      </c>
      <c r="L597" s="15">
        <f>'[1]TCE - ANEXO III - Preencher'!M606</f>
        <v>3.54</v>
      </c>
      <c r="M597" s="15">
        <f t="shared" si="55"/>
        <v>109.7972377</v>
      </c>
      <c r="N597" s="15">
        <f>'[1]TCE - ANEXO III - Preencher'!O606</f>
        <v>1.35</v>
      </c>
      <c r="O597" s="15">
        <f>'[1]TCE - ANEXO III - Preencher'!P606</f>
        <v>0</v>
      </c>
      <c r="P597" s="16">
        <f t="shared" si="56"/>
        <v>1.35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111.14723769999999</v>
      </c>
    </row>
    <row r="598" spans="1:28" x14ac:dyDescent="0.2">
      <c r="A598" s="8">
        <f>IFERROR(VLOOKUP(B598,'[1]DADOS (OCULTAR)'!$Q$3:$S$135,3,0),"")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ELAINE APARECIDA SOARES DA COSTA GODOY</v>
      </c>
      <c r="E598" s="9" t="str">
        <f>IF('[1]TCE - ANEXO III - Preencher'!F607="4 - Assistência Odontológica","2 - Outros Profissionais da Saúde",'[1]TCE - ANEXO III - Preencher'!F607)</f>
        <v>1 - Médico</v>
      </c>
      <c r="F598" s="12" t="str">
        <f>'[1]TCE - ANEXO III - Preencher'!G607</f>
        <v>225124</v>
      </c>
      <c r="G598" s="13">
        <f>IF('[1]TCE - ANEXO III - Preencher'!H607="","",'[1]TCE - ANEXO III - Preencher'!H607)</f>
        <v>45352</v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113.3372377</v>
      </c>
      <c r="L598" s="15">
        <f>'[1]TCE - ANEXO III - Preencher'!M607</f>
        <v>4.24</v>
      </c>
      <c r="M598" s="15">
        <f t="shared" si="55"/>
        <v>109.09723770000001</v>
      </c>
      <c r="N598" s="15">
        <f>'[1]TCE - ANEXO III - Preencher'!O607</f>
        <v>5.77</v>
      </c>
      <c r="O598" s="15">
        <f>'[1]TCE - ANEXO III - Preencher'!P607</f>
        <v>1.23</v>
      </c>
      <c r="P598" s="16">
        <f t="shared" si="56"/>
        <v>4.5399999999999991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113.63723770000001</v>
      </c>
    </row>
    <row r="599" spans="1:28" x14ac:dyDescent="0.2">
      <c r="A599" s="8">
        <f>IFERROR(VLOOKUP(B599,'[1]DADOS (OCULTAR)'!$Q$3:$S$135,3,0),"")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ELAINE CANDIDO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45352</v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113.3372377</v>
      </c>
      <c r="L599" s="15">
        <f>'[1]TCE - ANEXO III - Preencher'!M608</f>
        <v>29.39</v>
      </c>
      <c r="M599" s="15">
        <f t="shared" si="55"/>
        <v>83.947237700000002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1653.3100000000002</v>
      </c>
      <c r="Y599" s="15">
        <f>'[1]TCE - ANEXO III - Preencher'!Z608</f>
        <v>0</v>
      </c>
      <c r="Z599" s="16">
        <f t="shared" si="59"/>
        <v>1653.3100000000002</v>
      </c>
      <c r="AA599" s="17" t="str">
        <f>IF('[1]TCE - ANEXO III - Preencher'!AB608="","",'[1]TCE - ANEXO III - Preencher'!AB608)</f>
        <v>PL14434</v>
      </c>
      <c r="AB599" s="15">
        <f t="shared" si="54"/>
        <v>1739.0772377000001</v>
      </c>
    </row>
    <row r="600" spans="1:28" x14ac:dyDescent="0.2">
      <c r="A600" s="8">
        <f>IFERROR(VLOOKUP(B600,'[1]DADOS (OCULTAR)'!$Q$3:$S$135,3,0),"")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ELAINE LINDALVA DOS PRAZERES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514320</v>
      </c>
      <c r="G600" s="13">
        <f>IF('[1]TCE - ANEXO III - Preencher'!H609="","",'[1]TCE - ANEXO III - Preencher'!H609)</f>
        <v>45352</v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80.95</v>
      </c>
      <c r="U600" s="15">
        <f>'[1]TCE - ANEXO III - Preencher'!V609</f>
        <v>0</v>
      </c>
      <c r="V600" s="16">
        <f t="shared" si="58"/>
        <v>80.95</v>
      </c>
      <c r="W600" s="17" t="str">
        <f>IF('[1]TCE - ANEXO III - Preencher'!X609="","",'[1]TCE - ANEXO III - Preencher'!X609)</f>
        <v>AUX. CRECHE I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82.77</v>
      </c>
    </row>
    <row r="601" spans="1:28" x14ac:dyDescent="0.2">
      <c r="A601" s="8">
        <f>IFERROR(VLOOKUP(B601,'[1]DADOS (OCULTAR)'!$Q$3:$S$135,3,0),"")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ELAINE LOPES ALBUQUERQUE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251605</v>
      </c>
      <c r="G601" s="13">
        <f>IF('[1]TCE - ANEXO III - Preencher'!H610="","",'[1]TCE - ANEXO III - Preencher'!H610)</f>
        <v>45352</v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113.3372377</v>
      </c>
      <c r="L601" s="15">
        <f>'[1]TCE - ANEXO III - Preencher'!M610</f>
        <v>47.84</v>
      </c>
      <c r="M601" s="15">
        <f t="shared" si="55"/>
        <v>65.497237699999999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67.317237699999993</v>
      </c>
    </row>
    <row r="602" spans="1:28" x14ac:dyDescent="0.2">
      <c r="A602" s="8">
        <f>IFERROR(VLOOKUP(B602,'[1]DADOS (OCULTAR)'!$Q$3:$S$135,3,0),"")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ELAINE SALLES BELEM DA SILVA QUEIROZ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223505</v>
      </c>
      <c r="G602" s="13">
        <f>IF('[1]TCE - ANEXO III - Preencher'!H611="","",'[1]TCE - ANEXO III - Preencher'!H611)</f>
        <v>45352</v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113.3372377</v>
      </c>
      <c r="L602" s="15">
        <f>'[1]TCE - ANEXO III - Preencher'!M611</f>
        <v>3.85</v>
      </c>
      <c r="M602" s="15">
        <f t="shared" si="55"/>
        <v>109.48723770000001</v>
      </c>
      <c r="N602" s="15">
        <f>'[1]TCE - ANEXO III - Preencher'!O611</f>
        <v>1.35</v>
      </c>
      <c r="O602" s="15">
        <f>'[1]TCE - ANEXO III - Preencher'!P611</f>
        <v>0</v>
      </c>
      <c r="P602" s="16">
        <f t="shared" si="56"/>
        <v>1.35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1130.8899999999999</v>
      </c>
      <c r="Y602" s="15">
        <f>'[1]TCE - ANEXO III - Preencher'!Z611</f>
        <v>0</v>
      </c>
      <c r="Z602" s="16">
        <f t="shared" si="59"/>
        <v>1130.8899999999999</v>
      </c>
      <c r="AA602" s="17" t="str">
        <f>IF('[1]TCE - ANEXO III - Preencher'!AB611="","",'[1]TCE - ANEXO III - Preencher'!AB611)</f>
        <v>PL14434</v>
      </c>
      <c r="AB602" s="15">
        <f t="shared" si="54"/>
        <v>1241.7272376999999</v>
      </c>
    </row>
    <row r="603" spans="1:28" x14ac:dyDescent="0.2">
      <c r="A603" s="8">
        <f>IFERROR(VLOOKUP(B603,'[1]DADOS (OCULTAR)'!$Q$3:$S$135,3,0),"")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ELAINE SUELEN SANTOS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45352</v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1653.3100000000002</v>
      </c>
      <c r="Y603" s="15">
        <f>'[1]TCE - ANEXO III - Preencher'!Z612</f>
        <v>0</v>
      </c>
      <c r="Z603" s="16">
        <f t="shared" si="59"/>
        <v>1653.3100000000002</v>
      </c>
      <c r="AA603" s="17" t="str">
        <f>IF('[1]TCE - ANEXO III - Preencher'!AB612="","",'[1]TCE - ANEXO III - Preencher'!AB612)</f>
        <v>PL14434</v>
      </c>
      <c r="AB603" s="15">
        <f t="shared" si="54"/>
        <v>1655.13</v>
      </c>
    </row>
    <row r="604" spans="1:28" x14ac:dyDescent="0.2">
      <c r="A604" s="8">
        <f>IFERROR(VLOOKUP(B604,'[1]DADOS (OCULTAR)'!$Q$3:$S$135,3,0),"")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ELAINNE MICHELLE RIBEIRO ALVES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223505</v>
      </c>
      <c r="G604" s="13">
        <f>IF('[1]TCE - ANEXO III - Preencher'!H613="","",'[1]TCE - ANEXO III - Preencher'!H613)</f>
        <v>45352</v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1.35</v>
      </c>
      <c r="O604" s="15">
        <f>'[1]TCE - ANEXO III - Preencher'!P613</f>
        <v>0</v>
      </c>
      <c r="P604" s="16">
        <f t="shared" si="56"/>
        <v>1.35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972.42</v>
      </c>
      <c r="Y604" s="15">
        <f>'[1]TCE - ANEXO III - Preencher'!Z613</f>
        <v>0</v>
      </c>
      <c r="Z604" s="16">
        <f t="shared" si="59"/>
        <v>972.42</v>
      </c>
      <c r="AA604" s="17" t="str">
        <f>IF('[1]TCE - ANEXO III - Preencher'!AB613="","",'[1]TCE - ANEXO III - Preencher'!AB613)</f>
        <v>PL14434</v>
      </c>
      <c r="AB604" s="15">
        <f t="shared" si="54"/>
        <v>973.77</v>
      </c>
    </row>
    <row r="605" spans="1:28" x14ac:dyDescent="0.2">
      <c r="A605" s="8">
        <f>IFERROR(VLOOKUP(B605,'[1]DADOS (OCULTAR)'!$Q$3:$S$135,3,0),"")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ELANE MARIA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45352</v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113.3372377</v>
      </c>
      <c r="L605" s="15">
        <f>'[1]TCE - ANEXO III - Preencher'!M614</f>
        <v>29.39</v>
      </c>
      <c r="M605" s="15">
        <f t="shared" si="55"/>
        <v>83.947237700000002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1653.3100000000002</v>
      </c>
      <c r="Y605" s="15">
        <f>'[1]TCE - ANEXO III - Preencher'!Z614</f>
        <v>0</v>
      </c>
      <c r="Z605" s="16">
        <f t="shared" si="59"/>
        <v>1653.3100000000002</v>
      </c>
      <c r="AA605" s="17" t="str">
        <f>IF('[1]TCE - ANEXO III - Preencher'!AB614="","",'[1]TCE - ANEXO III - Preencher'!AB614)</f>
        <v>PL14434</v>
      </c>
      <c r="AB605" s="15">
        <f t="shared" si="54"/>
        <v>1739.0772377000001</v>
      </c>
    </row>
    <row r="606" spans="1:28" x14ac:dyDescent="0.2">
      <c r="A606" s="8">
        <f>IFERROR(VLOOKUP(B606,'[1]DADOS (OCULTAR)'!$Q$3:$S$135,3,0),"")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ELAYNE VANESSA FERREIRA DE LIMA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45352</v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113.3372377</v>
      </c>
      <c r="L606" s="15">
        <f>'[1]TCE - ANEXO III - Preencher'!M615</f>
        <v>29.39</v>
      </c>
      <c r="M606" s="15">
        <f t="shared" si="55"/>
        <v>83.947237700000002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155.1</v>
      </c>
      <c r="U606" s="15">
        <f>'[1]TCE - ANEXO III - Preencher'!V615</f>
        <v>0</v>
      </c>
      <c r="V606" s="16">
        <f t="shared" si="58"/>
        <v>155.1</v>
      </c>
      <c r="W606" s="17" t="str">
        <f>IF('[1]TCE - ANEXO III - Preencher'!X615="","",'[1]TCE - ANEXO III - Preencher'!X615)</f>
        <v>AUX. CRECHE I, AUX.CRECHE II</v>
      </c>
      <c r="X606" s="15">
        <f>'[1]TCE - ANEXO III - Preencher'!Y615</f>
        <v>1653.3100000000002</v>
      </c>
      <c r="Y606" s="15">
        <f>'[1]TCE - ANEXO III - Preencher'!Z615</f>
        <v>0</v>
      </c>
      <c r="Z606" s="16">
        <f t="shared" si="59"/>
        <v>1653.3100000000002</v>
      </c>
      <c r="AA606" s="17" t="str">
        <f>IF('[1]TCE - ANEXO III - Preencher'!AB615="","",'[1]TCE - ANEXO III - Preencher'!AB615)</f>
        <v>PL14434</v>
      </c>
      <c r="AB606" s="15">
        <f t="shared" si="54"/>
        <v>1894.1772377000002</v>
      </c>
    </row>
    <row r="607" spans="1:28" x14ac:dyDescent="0.2">
      <c r="A607" s="8">
        <f>IFERROR(VLOOKUP(B607,'[1]DADOS (OCULTAR)'!$Q$3:$S$135,3,0),"")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ELAYSE DANIELLE OLIVEIRA MERGULHAO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410105</v>
      </c>
      <c r="G607" s="13">
        <f>IF('[1]TCE - ANEXO III - Preencher'!H616="","",'[1]TCE - ANEXO III - Preencher'!H616)</f>
        <v>45352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113.3372377</v>
      </c>
      <c r="L607" s="15">
        <f>'[1]TCE - ANEXO III - Preencher'!M616</f>
        <v>72.89</v>
      </c>
      <c r="M607" s="15">
        <f t="shared" si="55"/>
        <v>40.447237700000002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42.267237700000003</v>
      </c>
    </row>
    <row r="608" spans="1:28" x14ac:dyDescent="0.2">
      <c r="A608" s="8">
        <f>IFERROR(VLOOKUP(B608,'[1]DADOS (OCULTAR)'!$Q$3:$S$135,3,0),"")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ELBI DE SOUZA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45352</v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113.3372377</v>
      </c>
      <c r="L608" s="15">
        <f>'[1]TCE - ANEXO III - Preencher'!M617</f>
        <v>29.39</v>
      </c>
      <c r="M608" s="15">
        <f t="shared" si="55"/>
        <v>83.947237700000002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1653.3100000000002</v>
      </c>
      <c r="Y608" s="15">
        <f>'[1]TCE - ANEXO III - Preencher'!Z617</f>
        <v>0</v>
      </c>
      <c r="Z608" s="16">
        <f t="shared" si="59"/>
        <v>1653.3100000000002</v>
      </c>
      <c r="AA608" s="17" t="str">
        <f>IF('[1]TCE - ANEXO III - Preencher'!AB617="","",'[1]TCE - ANEXO III - Preencher'!AB617)</f>
        <v>PL14434</v>
      </c>
      <c r="AB608" s="15">
        <f t="shared" si="54"/>
        <v>1739.0772377000001</v>
      </c>
    </row>
    <row r="609" spans="1:28" x14ac:dyDescent="0.2">
      <c r="A609" s="8">
        <f>IFERROR(VLOOKUP(B609,'[1]DADOS (OCULTAR)'!$Q$3:$S$135,3,0),"")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ELEM LETICIA DE CARVALHO CABRAL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45352</v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113.3372377</v>
      </c>
      <c r="L609" s="15">
        <f>'[1]TCE - ANEXO III - Preencher'!M618</f>
        <v>29.39</v>
      </c>
      <c r="M609" s="15">
        <f t="shared" si="55"/>
        <v>83.947237700000002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1653.3100000000002</v>
      </c>
      <c r="Y609" s="15">
        <f>'[1]TCE - ANEXO III - Preencher'!Z618</f>
        <v>0</v>
      </c>
      <c r="Z609" s="16">
        <f t="shared" si="59"/>
        <v>1653.3100000000002</v>
      </c>
      <c r="AA609" s="17" t="str">
        <f>IF('[1]TCE - ANEXO III - Preencher'!AB618="","",'[1]TCE - ANEXO III - Preencher'!AB618)</f>
        <v>PL14434</v>
      </c>
      <c r="AB609" s="15">
        <f t="shared" si="54"/>
        <v>1739.0772377000001</v>
      </c>
    </row>
    <row r="610" spans="1:28" x14ac:dyDescent="0.2">
      <c r="A610" s="8">
        <f>IFERROR(VLOOKUP(B610,'[1]DADOS (OCULTAR)'!$Q$3:$S$135,3,0),"")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BRITO CINCINATO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45352</v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113.3372377</v>
      </c>
      <c r="L610" s="15">
        <f>'[1]TCE - ANEXO III - Preencher'!M619</f>
        <v>29.39</v>
      </c>
      <c r="M610" s="15">
        <f t="shared" si="55"/>
        <v>83.947237700000002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1653.3100000000002</v>
      </c>
      <c r="Y610" s="15">
        <f>'[1]TCE - ANEXO III - Preencher'!Z619</f>
        <v>0</v>
      </c>
      <c r="Z610" s="16">
        <f t="shared" si="59"/>
        <v>1653.3100000000002</v>
      </c>
      <c r="AA610" s="17" t="str">
        <f>IF('[1]TCE - ANEXO III - Preencher'!AB619="","",'[1]TCE - ANEXO III - Preencher'!AB619)</f>
        <v>PL14434</v>
      </c>
      <c r="AB610" s="15">
        <f t="shared" si="54"/>
        <v>1739.0772377000001</v>
      </c>
    </row>
    <row r="611" spans="1:28" x14ac:dyDescent="0.2">
      <c r="A611" s="8">
        <f>IFERROR(VLOOKUP(B611,'[1]DADOS (OCULTAR)'!$Q$3:$S$135,3,0),"")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CRISTINA SILVA DE AQUINO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45352</v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113.3372377</v>
      </c>
      <c r="L611" s="15">
        <f>'[1]TCE - ANEXO III - Preencher'!M620</f>
        <v>29.39</v>
      </c>
      <c r="M611" s="15">
        <f t="shared" si="55"/>
        <v>83.947237700000002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1653.3100000000002</v>
      </c>
      <c r="Y611" s="15">
        <f>'[1]TCE - ANEXO III - Preencher'!Z620</f>
        <v>0</v>
      </c>
      <c r="Z611" s="16">
        <f t="shared" si="59"/>
        <v>1653.3100000000002</v>
      </c>
      <c r="AA611" s="17" t="str">
        <f>IF('[1]TCE - ANEXO III - Preencher'!AB620="","",'[1]TCE - ANEXO III - Preencher'!AB620)</f>
        <v>PL14434</v>
      </c>
      <c r="AB611" s="15">
        <f t="shared" si="54"/>
        <v>1739.0772377000001</v>
      </c>
    </row>
    <row r="612" spans="1:28" x14ac:dyDescent="0.2">
      <c r="A612" s="8">
        <f>IFERROR(VLOOKUP(B612,'[1]DADOS (OCULTAR)'!$Q$3:$S$135,3,0),"")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514320</v>
      </c>
      <c r="G612" s="13">
        <f>IF('[1]TCE - ANEXO III - Preencher'!H621="","",'[1]TCE - ANEXO III - Preencher'!H621)</f>
        <v>45352</v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403.2</v>
      </c>
      <c r="R612" s="15">
        <f>'[1]TCE - ANEXO III - Preencher'!S621</f>
        <v>84.72</v>
      </c>
      <c r="S612" s="16">
        <f t="shared" si="57"/>
        <v>318.48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320.3</v>
      </c>
    </row>
    <row r="613" spans="1:28" x14ac:dyDescent="0.2">
      <c r="A613" s="8">
        <f>IFERROR(VLOOKUP(B613,'[1]DADOS (OCULTAR)'!$Q$3:$S$135,3,0),"")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ELIANE DA SILVA SANTOS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45352</v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113.3372377</v>
      </c>
      <c r="L613" s="15">
        <f>'[1]TCE - ANEXO III - Preencher'!M622</f>
        <v>28.41</v>
      </c>
      <c r="M613" s="15">
        <f t="shared" si="55"/>
        <v>84.927237700000006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1653.3100000000002</v>
      </c>
      <c r="Y613" s="15">
        <f>'[1]TCE - ANEXO III - Preencher'!Z622</f>
        <v>0</v>
      </c>
      <c r="Z613" s="16">
        <f t="shared" si="59"/>
        <v>1653.3100000000002</v>
      </c>
      <c r="AA613" s="17" t="str">
        <f>IF('[1]TCE - ANEXO III - Preencher'!AB622="","",'[1]TCE - ANEXO III - Preencher'!AB622)</f>
        <v>PL14434</v>
      </c>
      <c r="AB613" s="15">
        <f t="shared" si="54"/>
        <v>1740.0572377000001</v>
      </c>
    </row>
    <row r="614" spans="1:28" x14ac:dyDescent="0.2">
      <c r="A614" s="8">
        <f>IFERROR(VLOOKUP(B614,'[1]DADOS (OCULTAR)'!$Q$3:$S$135,3,0),"")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ELIANE GOMES DOS SANTOS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45352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1653.3100000000002</v>
      </c>
      <c r="Y614" s="15">
        <f>'[1]TCE - ANEXO III - Preencher'!Z623</f>
        <v>0</v>
      </c>
      <c r="Z614" s="16">
        <f t="shared" si="59"/>
        <v>1653.3100000000002</v>
      </c>
      <c r="AA614" s="17" t="str">
        <f>IF('[1]TCE - ANEXO III - Preencher'!AB623="","",'[1]TCE - ANEXO III - Preencher'!AB623)</f>
        <v>PL14434</v>
      </c>
      <c r="AB614" s="15">
        <f t="shared" si="54"/>
        <v>1655.13</v>
      </c>
    </row>
    <row r="615" spans="1:28" x14ac:dyDescent="0.2">
      <c r="A615" s="8">
        <f>IFERROR(VLOOKUP(B615,'[1]DADOS (OCULTAR)'!$Q$3:$S$135,3,0),"")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ELIANE MARIA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513505</v>
      </c>
      <c r="G615" s="13">
        <f>IF('[1]TCE - ANEXO III - Preencher'!H624="","",'[1]TCE - ANEXO III - Preencher'!H624)</f>
        <v>45352</v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113.3372377</v>
      </c>
      <c r="L615" s="15">
        <f>'[1]TCE - ANEXO III - Preencher'!M624</f>
        <v>25.42</v>
      </c>
      <c r="M615" s="15">
        <f t="shared" si="55"/>
        <v>87.917237700000001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307.2</v>
      </c>
      <c r="R615" s="15">
        <f>'[1]TCE - ANEXO III - Preencher'!S624</f>
        <v>84.72</v>
      </c>
      <c r="S615" s="16">
        <f t="shared" si="57"/>
        <v>222.48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312.2172377</v>
      </c>
    </row>
    <row r="616" spans="1:28" x14ac:dyDescent="0.2">
      <c r="A616" s="8">
        <f>IFERROR(VLOOKUP(B616,'[1]DADOS (OCULTAR)'!$Q$3:$S$135,3,0),"")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ELIANE MARIA SILVA SOUZA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322205</v>
      </c>
      <c r="G616" s="13">
        <f>IF('[1]TCE - ANEXO III - Preencher'!H625="","",'[1]TCE - ANEXO III - Preencher'!H625)</f>
        <v>45352</v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113.3372377</v>
      </c>
      <c r="L616" s="15">
        <f>'[1]TCE - ANEXO III - Preencher'!M625</f>
        <v>29.39</v>
      </c>
      <c r="M616" s="15">
        <f t="shared" si="55"/>
        <v>83.947237700000002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1653.3100000000002</v>
      </c>
      <c r="Y616" s="15">
        <f>'[1]TCE - ANEXO III - Preencher'!Z625</f>
        <v>0</v>
      </c>
      <c r="Z616" s="16">
        <f t="shared" si="59"/>
        <v>1653.3100000000002</v>
      </c>
      <c r="AA616" s="17" t="str">
        <f>IF('[1]TCE - ANEXO III - Preencher'!AB625="","",'[1]TCE - ANEXO III - Preencher'!AB625)</f>
        <v>PL14434</v>
      </c>
      <c r="AB616" s="15">
        <f t="shared" si="54"/>
        <v>1739.0772377000001</v>
      </c>
    </row>
    <row r="617" spans="1:28" x14ac:dyDescent="0.2">
      <c r="A617" s="8">
        <f>IFERROR(VLOOKUP(B617,'[1]DADOS (OCULTAR)'!$Q$3:$S$135,3,0),"")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ELIANE MARIA TOMAZ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521130</v>
      </c>
      <c r="G617" s="13">
        <f>IF('[1]TCE - ANEXO III - Preencher'!H626="","",'[1]TCE - ANEXO III - Preencher'!H626)</f>
        <v>45352</v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113.3372377</v>
      </c>
      <c r="L617" s="15">
        <f>'[1]TCE - ANEXO III - Preencher'!M626</f>
        <v>28.24</v>
      </c>
      <c r="M617" s="15">
        <f t="shared" si="55"/>
        <v>85.097237700000008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307.2</v>
      </c>
      <c r="R617" s="15">
        <f>'[1]TCE - ANEXO III - Preencher'!S626</f>
        <v>84.72</v>
      </c>
      <c r="S617" s="16">
        <f t="shared" si="57"/>
        <v>222.48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309.39723770000001</v>
      </c>
    </row>
    <row r="618" spans="1:28" x14ac:dyDescent="0.2">
      <c r="A618" s="8">
        <f>IFERROR(VLOOKUP(B618,'[1]DADOS (OCULTAR)'!$Q$3:$S$135,3,0),"")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ELIANE PEREIRA CURVELO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521130</v>
      </c>
      <c r="G618" s="13">
        <f>IF('[1]TCE - ANEXO III - Preencher'!H627="","",'[1]TCE - ANEXO III - Preencher'!H627)</f>
        <v>45352</v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113.3372377</v>
      </c>
      <c r="L618" s="15">
        <f>'[1]TCE - ANEXO III - Preencher'!M627</f>
        <v>28.24</v>
      </c>
      <c r="M618" s="15">
        <f t="shared" si="55"/>
        <v>85.097237700000008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307.2</v>
      </c>
      <c r="R618" s="15">
        <f>'[1]TCE - ANEXO III - Preencher'!S627</f>
        <v>84.72</v>
      </c>
      <c r="S618" s="16">
        <f t="shared" si="57"/>
        <v>222.48</v>
      </c>
      <c r="T618" s="15">
        <f>'[1]TCE - ANEXO III - Preencher'!U627</f>
        <v>80.95</v>
      </c>
      <c r="U618" s="15">
        <f>'[1]TCE - ANEXO III - Preencher'!V627</f>
        <v>0</v>
      </c>
      <c r="V618" s="16">
        <f t="shared" si="58"/>
        <v>80.95</v>
      </c>
      <c r="W618" s="17" t="str">
        <f>IF('[1]TCE - ANEXO III - Preencher'!X627="","",'[1]TCE - ANEXO III - Preencher'!X627)</f>
        <v>AUX. CRECHE I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390.34723769999999</v>
      </c>
    </row>
    <row r="619" spans="1:28" x14ac:dyDescent="0.2">
      <c r="A619" s="8">
        <f>IFERROR(VLOOKUP(B619,'[1]DADOS (OCULTAR)'!$Q$3:$S$135,3,0),"")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ELIANE SILVA DE NARCISO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514320</v>
      </c>
      <c r="G619" s="13">
        <f>IF('[1]TCE - ANEXO III - Preencher'!H628="","",'[1]TCE - ANEXO III - Preencher'!H628)</f>
        <v>45352</v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1.82</v>
      </c>
    </row>
    <row r="620" spans="1:28" x14ac:dyDescent="0.2">
      <c r="A620" s="8">
        <f>IFERROR(VLOOKUP(B620,'[1]DADOS (OCULTAR)'!$Q$3:$S$135,3,0),"")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ELIANE SILVA DO NASCIMENTO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513430</v>
      </c>
      <c r="G620" s="13">
        <f>IF('[1]TCE - ANEXO III - Preencher'!H629="","",'[1]TCE - ANEXO III - Preencher'!H629)</f>
        <v>45352</v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113.3372377</v>
      </c>
      <c r="L620" s="15">
        <f>'[1]TCE - ANEXO III - Preencher'!M629</f>
        <v>28.24</v>
      </c>
      <c r="M620" s="15">
        <f t="shared" si="55"/>
        <v>85.097237700000008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307.2</v>
      </c>
      <c r="R620" s="15">
        <f>'[1]TCE - ANEXO III - Preencher'!S629</f>
        <v>84.72</v>
      </c>
      <c r="S620" s="16">
        <f t="shared" si="57"/>
        <v>222.48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309.39723770000001</v>
      </c>
    </row>
    <row r="621" spans="1:28" x14ac:dyDescent="0.2">
      <c r="A621" s="8">
        <f>IFERROR(VLOOKUP(B621,'[1]DADOS (OCULTAR)'!$Q$3:$S$135,3,0),"")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ELIDA FERNANDA DE ALCANTARA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251605</v>
      </c>
      <c r="G621" s="13">
        <f>IF('[1]TCE - ANEXO III - Preencher'!H630="","",'[1]TCE - ANEXO III - Preencher'!H630)</f>
        <v>45352</v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1.82</v>
      </c>
    </row>
    <row r="622" spans="1:28" x14ac:dyDescent="0.2">
      <c r="A622" s="8">
        <f>IFERROR(VLOOKUP(B622,'[1]DADOS (OCULTAR)'!$Q$3:$S$135,3,0),"")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ELIETE CANDIDO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514320</v>
      </c>
      <c r="G622" s="13">
        <f>IF('[1]TCE - ANEXO III - Preencher'!H631="","",'[1]TCE - ANEXO III - Preencher'!H631)</f>
        <v>45352</v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113.3372377</v>
      </c>
      <c r="L622" s="15">
        <f>'[1]TCE - ANEXO III - Preencher'!M631</f>
        <v>28.24</v>
      </c>
      <c r="M622" s="15">
        <f t="shared" si="55"/>
        <v>85.097237700000008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86.917237700000001</v>
      </c>
    </row>
    <row r="623" spans="1:28" x14ac:dyDescent="0.2">
      <c r="A623" s="8">
        <f>IFERROR(VLOOKUP(B623,'[1]DADOS (OCULTAR)'!$Q$3:$S$135,3,0),"")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ELIGRETCHEN ALVES CORDEIRO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223710</v>
      </c>
      <c r="G623" s="13">
        <f>IF('[1]TCE - ANEXO III - Preencher'!H632="","",'[1]TCE - ANEXO III - Preencher'!H632)</f>
        <v>45352</v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1.82</v>
      </c>
    </row>
    <row r="624" spans="1:28" x14ac:dyDescent="0.2">
      <c r="A624" s="8">
        <f>IFERROR(VLOOKUP(B624,'[1]DADOS (OCULTAR)'!$Q$3:$S$135,3,0),"")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ELIMAGNO PAULO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223605</v>
      </c>
      <c r="G624" s="13">
        <f>IF('[1]TCE - ANEXO III - Preencher'!H633="","",'[1]TCE - ANEXO III - Preencher'!H633)</f>
        <v>45352</v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113.3372377</v>
      </c>
      <c r="L624" s="15">
        <f>'[1]TCE - ANEXO III - Preencher'!M633</f>
        <v>3.24</v>
      </c>
      <c r="M624" s="15">
        <f t="shared" si="55"/>
        <v>110.09723770000001</v>
      </c>
      <c r="N624" s="15">
        <f>'[1]TCE - ANEXO III - Preencher'!O633</f>
        <v>1.35</v>
      </c>
      <c r="O624" s="15">
        <f>'[1]TCE - ANEXO III - Preencher'!P633</f>
        <v>0</v>
      </c>
      <c r="P624" s="16">
        <f t="shared" si="56"/>
        <v>1.35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111.4472377</v>
      </c>
    </row>
    <row r="625" spans="1:28" x14ac:dyDescent="0.2">
      <c r="A625" s="8">
        <f>IFERROR(VLOOKUP(B625,'[1]DADOS (OCULTAR)'!$Q$3:$S$135,3,0),"")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ELINANDA ALVES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45352</v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113.3372377</v>
      </c>
      <c r="L625" s="15">
        <f>'[1]TCE - ANEXO III - Preencher'!M634</f>
        <v>29.39</v>
      </c>
      <c r="M625" s="15">
        <f t="shared" si="55"/>
        <v>83.947237700000002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1653.3100000000002</v>
      </c>
      <c r="Y625" s="15">
        <f>'[1]TCE - ANEXO III - Preencher'!Z634</f>
        <v>0</v>
      </c>
      <c r="Z625" s="16">
        <f t="shared" si="59"/>
        <v>1653.3100000000002</v>
      </c>
      <c r="AA625" s="17" t="str">
        <f>IF('[1]TCE - ANEXO III - Preencher'!AB634="","",'[1]TCE - ANEXO III - Preencher'!AB634)</f>
        <v>PL14434</v>
      </c>
      <c r="AB625" s="15">
        <f t="shared" si="54"/>
        <v>1739.0772377000001</v>
      </c>
    </row>
    <row r="626" spans="1:28" x14ac:dyDescent="0.2">
      <c r="A626" s="8">
        <f>IFERROR(VLOOKUP(B626,'[1]DADOS (OCULTAR)'!$Q$3:$S$135,3,0),"")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 MARIE DE ASSUNCAO FERREIRA BARROS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223405</v>
      </c>
      <c r="G626" s="13">
        <f>IF('[1]TCE - ANEXO III - Preencher'!H635="","",'[1]TCE - ANEXO III - Preencher'!H635)</f>
        <v>45352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113.3372377</v>
      </c>
      <c r="L626" s="15">
        <f>'[1]TCE - ANEXO III - Preencher'!M635</f>
        <v>17.489999999999998</v>
      </c>
      <c r="M626" s="15">
        <f t="shared" si="55"/>
        <v>95.847237700000008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97.667237700000001</v>
      </c>
    </row>
    <row r="627" spans="1:28" x14ac:dyDescent="0.2">
      <c r="A627" s="8">
        <f>IFERROR(VLOOKUP(B627,'[1]DADOS (OCULTAR)'!$Q$3:$S$135,3,0),"")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 SUELI BATISTA DO NASCIMENTO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45352</v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1267.54</v>
      </c>
      <c r="Y627" s="15">
        <f>'[1]TCE - ANEXO III - Preencher'!Z636</f>
        <v>0</v>
      </c>
      <c r="Z627" s="16">
        <f t="shared" si="59"/>
        <v>1267.54</v>
      </c>
      <c r="AA627" s="17" t="str">
        <f>IF('[1]TCE - ANEXO III - Preencher'!AB636="","",'[1]TCE - ANEXO III - Preencher'!AB636)</f>
        <v>PL14434</v>
      </c>
      <c r="AB627" s="15">
        <f t="shared" si="54"/>
        <v>1269.3599999999999</v>
      </c>
    </row>
    <row r="628" spans="1:28" x14ac:dyDescent="0.2">
      <c r="A628" s="8">
        <f>IFERROR(VLOOKUP(B628,'[1]DADOS (OCULTAR)'!$Q$3:$S$135,3,0),"")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ELISABETE OLIVEIRA DO NASCIMENTO FARIAS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45352</v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113.3372377</v>
      </c>
      <c r="L628" s="15">
        <f>'[1]TCE - ANEXO III - Preencher'!M637</f>
        <v>25.47</v>
      </c>
      <c r="M628" s="15">
        <f t="shared" si="55"/>
        <v>87.867237700000004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307.2</v>
      </c>
      <c r="R628" s="15">
        <f>'[1]TCE - ANEXO III - Preencher'!S637</f>
        <v>88.17</v>
      </c>
      <c r="S628" s="16">
        <f t="shared" si="57"/>
        <v>219.02999999999997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1653.3100000000002</v>
      </c>
      <c r="Y628" s="15">
        <f>'[1]TCE - ANEXO III - Preencher'!Z637</f>
        <v>0</v>
      </c>
      <c r="Z628" s="16">
        <f t="shared" si="59"/>
        <v>1653.3100000000002</v>
      </c>
      <c r="AA628" s="17" t="str">
        <f>IF('[1]TCE - ANEXO III - Preencher'!AB637="","",'[1]TCE - ANEXO III - Preencher'!AB637)</f>
        <v>PL14434</v>
      </c>
      <c r="AB628" s="15">
        <f t="shared" si="54"/>
        <v>1962.0272377000001</v>
      </c>
    </row>
    <row r="629" spans="1:28" x14ac:dyDescent="0.2">
      <c r="A629" s="8">
        <f>IFERROR(VLOOKUP(B629,'[1]DADOS (OCULTAR)'!$Q$3:$S$135,3,0),"")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ELISABETE RODRIGUES DE ARAUJO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252545</v>
      </c>
      <c r="G629" s="13">
        <f>IF('[1]TCE - ANEXO III - Preencher'!H638="","",'[1]TCE - ANEXO III - Preencher'!H638)</f>
        <v>45352</v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113.3372377</v>
      </c>
      <c r="L629" s="15">
        <f>'[1]TCE - ANEXO III - Preencher'!M638</f>
        <v>37.64</v>
      </c>
      <c r="M629" s="15">
        <f t="shared" si="55"/>
        <v>75.697237700000002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80.95</v>
      </c>
      <c r="U629" s="15">
        <f>'[1]TCE - ANEXO III - Preencher'!V638</f>
        <v>0</v>
      </c>
      <c r="V629" s="16">
        <f t="shared" si="58"/>
        <v>80.95</v>
      </c>
      <c r="W629" s="17" t="str">
        <f>IF('[1]TCE - ANEXO III - Preencher'!X638="","",'[1]TCE - ANEXO III - Preencher'!X638)</f>
        <v>AUX. CRECHE I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158.4672377</v>
      </c>
    </row>
    <row r="630" spans="1:28" x14ac:dyDescent="0.2">
      <c r="A630" s="8">
        <f>IFERROR(VLOOKUP(B630,'[1]DADOS (OCULTAR)'!$Q$3:$S$135,3,0),"")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ELISANGELA BORGES DA SILVA ROSENO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514320</v>
      </c>
      <c r="G630" s="13">
        <f>IF('[1]TCE - ANEXO III - Preencher'!H639="","",'[1]TCE - ANEXO III - Preencher'!H639)</f>
        <v>45352</v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113.3372377</v>
      </c>
      <c r="L630" s="15">
        <f>'[1]TCE - ANEXO III - Preencher'!M639</f>
        <v>28.24</v>
      </c>
      <c r="M630" s="15">
        <f t="shared" si="55"/>
        <v>85.097237700000008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307.2</v>
      </c>
      <c r="R630" s="15">
        <f>'[1]TCE - ANEXO III - Preencher'!S639</f>
        <v>84.72</v>
      </c>
      <c r="S630" s="16">
        <f t="shared" si="57"/>
        <v>222.48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309.39723770000001</v>
      </c>
    </row>
    <row r="631" spans="1:28" x14ac:dyDescent="0.2">
      <c r="A631" s="8">
        <f>IFERROR(VLOOKUP(B631,'[1]DADOS (OCULTAR)'!$Q$3:$S$135,3,0),"")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ELISANGELA MARIA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45352</v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113.3372377</v>
      </c>
      <c r="L631" s="15">
        <f>'[1]TCE - ANEXO III - Preencher'!M640</f>
        <v>29.39</v>
      </c>
      <c r="M631" s="15">
        <f t="shared" si="55"/>
        <v>83.947237700000002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1653.3100000000002</v>
      </c>
      <c r="Y631" s="15">
        <f>'[1]TCE - ANEXO III - Preencher'!Z640</f>
        <v>0</v>
      </c>
      <c r="Z631" s="16">
        <f t="shared" si="59"/>
        <v>1653.3100000000002</v>
      </c>
      <c r="AA631" s="17" t="str">
        <f>IF('[1]TCE - ANEXO III - Preencher'!AB640="","",'[1]TCE - ANEXO III - Preencher'!AB640)</f>
        <v>PL14434</v>
      </c>
      <c r="AB631" s="15">
        <f t="shared" si="54"/>
        <v>1739.0772377000001</v>
      </c>
    </row>
    <row r="632" spans="1:28" x14ac:dyDescent="0.2">
      <c r="A632" s="8">
        <f>IFERROR(VLOOKUP(B632,'[1]DADOS (OCULTAR)'!$Q$3:$S$135,3,0),"")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ELISANGELA SEVERINA DA SILVA PESSOA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45352</v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113.3372377</v>
      </c>
      <c r="L632" s="15">
        <f>'[1]TCE - ANEXO III - Preencher'!M641</f>
        <v>20.57</v>
      </c>
      <c r="M632" s="15">
        <f t="shared" si="55"/>
        <v>92.76723770000001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220.44</v>
      </c>
      <c r="Y632" s="15">
        <f>'[1]TCE - ANEXO III - Preencher'!Z641</f>
        <v>0</v>
      </c>
      <c r="Z632" s="16">
        <f t="shared" si="59"/>
        <v>220.44</v>
      </c>
      <c r="AA632" s="17" t="str">
        <f>IF('[1]TCE - ANEXO III - Preencher'!AB641="","",'[1]TCE - ANEXO III - Preencher'!AB641)</f>
        <v>PL14434</v>
      </c>
      <c r="AB632" s="15">
        <f t="shared" si="54"/>
        <v>315.0272377</v>
      </c>
    </row>
    <row r="633" spans="1:28" x14ac:dyDescent="0.2">
      <c r="A633" s="8">
        <f>IFERROR(VLOOKUP(B633,'[1]DADOS (OCULTAR)'!$Q$3:$S$135,3,0),"")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ELISANJARA LUZINETE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45352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113.3372377</v>
      </c>
      <c r="L633" s="15">
        <f>'[1]TCE - ANEXO III - Preencher'!M642</f>
        <v>29.39</v>
      </c>
      <c r="M633" s="15">
        <f t="shared" si="55"/>
        <v>83.947237700000002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1653.3100000000002</v>
      </c>
      <c r="Y633" s="15">
        <f>'[1]TCE - ANEXO III - Preencher'!Z642</f>
        <v>0</v>
      </c>
      <c r="Z633" s="16">
        <f t="shared" si="59"/>
        <v>1653.3100000000002</v>
      </c>
      <c r="AA633" s="17" t="str">
        <f>IF('[1]TCE - ANEXO III - Preencher'!AB642="","",'[1]TCE - ANEXO III - Preencher'!AB642)</f>
        <v>PL14434</v>
      </c>
      <c r="AB633" s="15">
        <f t="shared" si="54"/>
        <v>1739.0772377000001</v>
      </c>
    </row>
    <row r="634" spans="1:28" x14ac:dyDescent="0.2">
      <c r="A634" s="8">
        <f>IFERROR(VLOOKUP(B634,'[1]DADOS (OCULTAR)'!$Q$3:$S$135,3,0),"")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ELISSANDRA LINS FERREIRA BARROS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223505</v>
      </c>
      <c r="G634" s="13">
        <f>IF('[1]TCE - ANEXO III - Preencher'!H643="","",'[1]TCE - ANEXO III - Preencher'!H643)</f>
        <v>45352</v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113.3372377</v>
      </c>
      <c r="L634" s="15">
        <f>'[1]TCE - ANEXO III - Preencher'!M643</f>
        <v>4.1100000000000003</v>
      </c>
      <c r="M634" s="15">
        <f t="shared" si="55"/>
        <v>109.2272377</v>
      </c>
      <c r="N634" s="15">
        <f>'[1]TCE - ANEXO III - Preencher'!O643</f>
        <v>1.35</v>
      </c>
      <c r="O634" s="15">
        <f>'[1]TCE - ANEXO III - Preencher'!P643</f>
        <v>0</v>
      </c>
      <c r="P634" s="16">
        <f t="shared" si="56"/>
        <v>1.35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972.42</v>
      </c>
      <c r="Y634" s="15">
        <f>'[1]TCE - ANEXO III - Preencher'!Z643</f>
        <v>0</v>
      </c>
      <c r="Z634" s="16">
        <f t="shared" si="59"/>
        <v>972.42</v>
      </c>
      <c r="AA634" s="17" t="str">
        <f>IF('[1]TCE - ANEXO III - Preencher'!AB643="","",'[1]TCE - ANEXO III - Preencher'!AB643)</f>
        <v>PL14434</v>
      </c>
      <c r="AB634" s="15">
        <f t="shared" si="54"/>
        <v>1082.9972376999999</v>
      </c>
    </row>
    <row r="635" spans="1:28" x14ac:dyDescent="0.2">
      <c r="A635" s="8">
        <f>IFERROR(VLOOKUP(B635,'[1]DADOS (OCULTAR)'!$Q$3:$S$135,3,0),"")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ELISSANDRO PEREIRA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45352</v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113.3372377</v>
      </c>
      <c r="L635" s="15">
        <f>'[1]TCE - ANEXO III - Preencher'!M644</f>
        <v>29.39</v>
      </c>
      <c r="M635" s="15">
        <f t="shared" si="55"/>
        <v>83.947237700000002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1653.3100000000002</v>
      </c>
      <c r="Y635" s="15">
        <f>'[1]TCE - ANEXO III - Preencher'!Z644</f>
        <v>0</v>
      </c>
      <c r="Z635" s="16">
        <f t="shared" si="59"/>
        <v>1653.3100000000002</v>
      </c>
      <c r="AA635" s="17" t="str">
        <f>IF('[1]TCE - ANEXO III - Preencher'!AB644="","",'[1]TCE - ANEXO III - Preencher'!AB644)</f>
        <v>PL14434</v>
      </c>
      <c r="AB635" s="15">
        <f t="shared" si="54"/>
        <v>1739.0772377000001</v>
      </c>
    </row>
    <row r="636" spans="1:28" x14ac:dyDescent="0.2">
      <c r="A636" s="8">
        <f>IFERROR(VLOOKUP(B636,'[1]DADOS (OCULTAR)'!$Q$3:$S$135,3,0),"")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ELIVANI DA SILVA NASCIMENTO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45352</v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113.3372377</v>
      </c>
      <c r="L636" s="15">
        <f>'[1]TCE - ANEXO III - Preencher'!M645</f>
        <v>29.39</v>
      </c>
      <c r="M636" s="15">
        <f t="shared" si="55"/>
        <v>83.947237700000002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307.2</v>
      </c>
      <c r="R636" s="15">
        <f>'[1]TCE - ANEXO III - Preencher'!S645</f>
        <v>88.17</v>
      </c>
      <c r="S636" s="16">
        <f t="shared" si="57"/>
        <v>219.02999999999997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1653.3100000000002</v>
      </c>
      <c r="Y636" s="15">
        <f>'[1]TCE - ANEXO III - Preencher'!Z645</f>
        <v>0</v>
      </c>
      <c r="Z636" s="16">
        <f t="shared" si="59"/>
        <v>1653.3100000000002</v>
      </c>
      <c r="AA636" s="17" t="str">
        <f>IF('[1]TCE - ANEXO III - Preencher'!AB645="","",'[1]TCE - ANEXO III - Preencher'!AB645)</f>
        <v>PL14434</v>
      </c>
      <c r="AB636" s="15">
        <f t="shared" si="54"/>
        <v>1958.1072377</v>
      </c>
    </row>
    <row r="637" spans="1:28" x14ac:dyDescent="0.2">
      <c r="A637" s="8">
        <f>IFERROR(VLOOKUP(B637,'[1]DADOS (OCULTAR)'!$Q$3:$S$135,3,0),"")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ELIVANIA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45352</v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77.55</v>
      </c>
      <c r="U637" s="15">
        <f>'[1]TCE - ANEXO III - Preencher'!V646</f>
        <v>0</v>
      </c>
      <c r="V637" s="16">
        <f t="shared" si="58"/>
        <v>77.55</v>
      </c>
      <c r="W637" s="17" t="str">
        <f>IF('[1]TCE - ANEXO III - Preencher'!X646="","",'[1]TCE - ANEXO III - Preencher'!X646)</f>
        <v>AUX. CRECHE I</v>
      </c>
      <c r="X637" s="15">
        <f>'[1]TCE - ANEXO III - Preencher'!Y646</f>
        <v>1653.3100000000002</v>
      </c>
      <c r="Y637" s="15">
        <f>'[1]TCE - ANEXO III - Preencher'!Z646</f>
        <v>0</v>
      </c>
      <c r="Z637" s="16">
        <f t="shared" si="59"/>
        <v>1653.3100000000002</v>
      </c>
      <c r="AA637" s="17" t="str">
        <f>IF('[1]TCE - ANEXO III - Preencher'!AB646="","",'[1]TCE - ANEXO III - Preencher'!AB646)</f>
        <v>PL14434</v>
      </c>
      <c r="AB637" s="15">
        <f t="shared" si="54"/>
        <v>1732.68</v>
      </c>
    </row>
    <row r="638" spans="1:28" x14ac:dyDescent="0.2">
      <c r="A638" s="8">
        <f>IFERROR(VLOOKUP(B638,'[1]DADOS (OCULTAR)'!$Q$3:$S$135,3,0),"")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ELIZABETH CAVALCANTI BEZERRA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521130</v>
      </c>
      <c r="G638" s="13">
        <f>IF('[1]TCE - ANEXO III - Preencher'!H647="","",'[1]TCE - ANEXO III - Preencher'!H647)</f>
        <v>45352</v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1.82</v>
      </c>
    </row>
    <row r="639" spans="1:28" x14ac:dyDescent="0.2">
      <c r="A639" s="8">
        <f>IFERROR(VLOOKUP(B639,'[1]DADOS (OCULTAR)'!$Q$3:$S$135,3,0),"")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ELIZABETH KIMBERLY DO NASCIMENTO</v>
      </c>
      <c r="E639" s="9" t="str">
        <f>IF('[1]TCE - ANEXO III - Preencher'!F648="4 - Assistência Odontológica","2 - Outros Profissionais da Saúde",'[1]TCE - ANEXO III - Preencher'!F648)</f>
        <v>1 - Médico</v>
      </c>
      <c r="F639" s="12" t="str">
        <f>'[1]TCE - ANEXO III - Preencher'!G648</f>
        <v>225170</v>
      </c>
      <c r="G639" s="13">
        <f>IF('[1]TCE - ANEXO III - Preencher'!H648="","",'[1]TCE - ANEXO III - Preencher'!H648)</f>
        <v>45352</v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113.3372377</v>
      </c>
      <c r="L639" s="15">
        <f>'[1]TCE - ANEXO III - Preencher'!M648</f>
        <v>4.24</v>
      </c>
      <c r="M639" s="15">
        <f t="shared" si="55"/>
        <v>109.09723770000001</v>
      </c>
      <c r="N639" s="15">
        <f>'[1]TCE - ANEXO III - Preencher'!O648</f>
        <v>5.77</v>
      </c>
      <c r="O639" s="15">
        <f>'[1]TCE - ANEXO III - Preencher'!P648</f>
        <v>1.23</v>
      </c>
      <c r="P639" s="16">
        <f t="shared" si="56"/>
        <v>4.5399999999999991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113.63723770000001</v>
      </c>
    </row>
    <row r="640" spans="1:28" x14ac:dyDescent="0.2">
      <c r="A640" s="8">
        <f>IFERROR(VLOOKUP(B640,'[1]DADOS (OCULTAR)'!$Q$3:$S$135,3,0),"")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ELIZANGELA BEZERRA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45352</v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113.3372377</v>
      </c>
      <c r="L640" s="15">
        <f>'[1]TCE - ANEXO III - Preencher'!M649</f>
        <v>26.45</v>
      </c>
      <c r="M640" s="15">
        <f t="shared" si="55"/>
        <v>86.8872377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1653.3100000000002</v>
      </c>
      <c r="Y640" s="15">
        <f>'[1]TCE - ANEXO III - Preencher'!Z649</f>
        <v>0</v>
      </c>
      <c r="Z640" s="16">
        <f t="shared" si="59"/>
        <v>1653.3100000000002</v>
      </c>
      <c r="AA640" s="17" t="str">
        <f>IF('[1]TCE - ANEXO III - Preencher'!AB649="","",'[1]TCE - ANEXO III - Preencher'!AB649)</f>
        <v>PL14434</v>
      </c>
      <c r="AB640" s="15">
        <f t="shared" si="54"/>
        <v>1742.0172377000001</v>
      </c>
    </row>
    <row r="641" spans="1:28" x14ac:dyDescent="0.2">
      <c r="A641" s="8">
        <f>IFERROR(VLOOKUP(B641,'[1]DADOS (OCULTAR)'!$Q$3:$S$135,3,0),"")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ELIZANGELA DE LIMA CARVALHO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521130</v>
      </c>
      <c r="G641" s="13">
        <f>IF('[1]TCE - ANEXO III - Preencher'!H650="","",'[1]TCE - ANEXO III - Preencher'!H650)</f>
        <v>45352</v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113.3372377</v>
      </c>
      <c r="L641" s="15">
        <f>'[1]TCE - ANEXO III - Preencher'!M650</f>
        <v>26.36</v>
      </c>
      <c r="M641" s="15">
        <f t="shared" si="55"/>
        <v>86.977237700000003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88.797237699999997</v>
      </c>
    </row>
    <row r="642" spans="1:28" x14ac:dyDescent="0.2">
      <c r="A642" s="8">
        <f>IFERROR(VLOOKUP(B642,'[1]DADOS (OCULTAR)'!$Q$3:$S$135,3,0),"")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ELIZANGELA MARIA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45352</v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113.3372377</v>
      </c>
      <c r="L642" s="15">
        <f>'[1]TCE - ANEXO III - Preencher'!M651</f>
        <v>3.97</v>
      </c>
      <c r="M642" s="15">
        <f t="shared" si="55"/>
        <v>109.3672377</v>
      </c>
      <c r="N642" s="15">
        <f>'[1]TCE - ANEXO III - Preencher'!O651</f>
        <v>1.35</v>
      </c>
      <c r="O642" s="15">
        <f>'[1]TCE - ANEXO III - Preencher'!P651</f>
        <v>0</v>
      </c>
      <c r="P642" s="16">
        <f t="shared" si="56"/>
        <v>1.35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120.26</v>
      </c>
      <c r="U642" s="15">
        <f>'[1]TCE - ANEXO III - Preencher'!V651</f>
        <v>0</v>
      </c>
      <c r="V642" s="16">
        <f t="shared" si="58"/>
        <v>120.26</v>
      </c>
      <c r="W642" s="17" t="str">
        <f>IF('[1]TCE - ANEXO III - Preencher'!X651="","",'[1]TCE - ANEXO III - Preencher'!X651)</f>
        <v>AUX. CRECHE I</v>
      </c>
      <c r="X642" s="15">
        <f>'[1]TCE - ANEXO III - Preencher'!Y651</f>
        <v>972.42</v>
      </c>
      <c r="Y642" s="15">
        <f>'[1]TCE - ANEXO III - Preencher'!Z651</f>
        <v>0</v>
      </c>
      <c r="Z642" s="16">
        <f t="shared" si="59"/>
        <v>972.42</v>
      </c>
      <c r="AA642" s="17" t="str">
        <f>IF('[1]TCE - ANEXO III - Preencher'!AB651="","",'[1]TCE - ANEXO III - Preencher'!AB651)</f>
        <v>PL14434</v>
      </c>
      <c r="AB642" s="15">
        <f t="shared" si="54"/>
        <v>1203.3972377</v>
      </c>
    </row>
    <row r="643" spans="1:28" x14ac:dyDescent="0.2">
      <c r="A643" s="8">
        <f>IFERROR(VLOOKUP(B643,'[1]DADOS (OCULTAR)'!$Q$3:$S$135,3,0),"")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ELIZEU DORGIVAL DA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513505</v>
      </c>
      <c r="G643" s="13">
        <f>IF('[1]TCE - ANEXO III - Preencher'!H652="","",'[1]TCE - ANEXO III - Preencher'!H652)</f>
        <v>45352</v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113.3372377</v>
      </c>
      <c r="L643" s="15">
        <f>'[1]TCE - ANEXO III - Preencher'!M652</f>
        <v>28.24</v>
      </c>
      <c r="M643" s="15">
        <f t="shared" si="55"/>
        <v>85.097237700000008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307.2</v>
      </c>
      <c r="R643" s="15">
        <f>'[1]TCE - ANEXO III - Preencher'!S652</f>
        <v>84.72</v>
      </c>
      <c r="S643" s="16">
        <f t="shared" si="57"/>
        <v>222.48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309.39723770000001</v>
      </c>
    </row>
    <row r="644" spans="1:28" x14ac:dyDescent="0.2">
      <c r="A644" s="8">
        <f>IFERROR(VLOOKUP(B644,'[1]DADOS (OCULTAR)'!$Q$3:$S$135,3,0),"")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ELLEN GAMA E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223605</v>
      </c>
      <c r="G644" s="13">
        <f>IF('[1]TCE - ANEXO III - Preencher'!H653="","",'[1]TCE - ANEXO III - Preencher'!H653)</f>
        <v>45352</v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113.3372377</v>
      </c>
      <c r="L644" s="15">
        <f>'[1]TCE - ANEXO III - Preencher'!M653</f>
        <v>3.19</v>
      </c>
      <c r="M644" s="15">
        <f t="shared" ref="M644:M707" si="61">K644-L644</f>
        <v>110.14723770000001</v>
      </c>
      <c r="N644" s="15">
        <f>'[1]TCE - ANEXO III - Preencher'!O653</f>
        <v>1.35</v>
      </c>
      <c r="O644" s="15">
        <f>'[1]TCE - ANEXO III - Preencher'!P653</f>
        <v>0</v>
      </c>
      <c r="P644" s="16">
        <f t="shared" ref="P644:P707" si="62">N644-O644</f>
        <v>1.35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112.22</v>
      </c>
      <c r="U644" s="15">
        <f>'[1]TCE - ANEXO III - Preencher'!V653</f>
        <v>0</v>
      </c>
      <c r="V644" s="16">
        <f t="shared" ref="V644:V707" si="64">T644-U644</f>
        <v>112.22</v>
      </c>
      <c r="W644" s="17" t="str">
        <f>IF('[1]TCE - ANEXO III - Preencher'!X653="","",'[1]TCE - ANEXO III - Preencher'!X653)</f>
        <v>AUX. CRECHE I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223.7172377</v>
      </c>
    </row>
    <row r="645" spans="1:28" x14ac:dyDescent="0.2">
      <c r="A645" s="8">
        <f>IFERROR(VLOOKUP(B645,'[1]DADOS (OCULTAR)'!$Q$3:$S$135,3,0),"")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ELLEN JOANA DE SOUZA VIANA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45352</v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1653.3100000000002</v>
      </c>
      <c r="Y645" s="15">
        <f>'[1]TCE - ANEXO III - Preencher'!Z654</f>
        <v>0</v>
      </c>
      <c r="Z645" s="16">
        <f t="shared" si="65"/>
        <v>1653.3100000000002</v>
      </c>
      <c r="AA645" s="17" t="str">
        <f>IF('[1]TCE - ANEXO III - Preencher'!AB654="","",'[1]TCE - ANEXO III - Preencher'!AB654)</f>
        <v>PL14434</v>
      </c>
      <c r="AB645" s="15">
        <f t="shared" si="60"/>
        <v>1655.13</v>
      </c>
    </row>
    <row r="646" spans="1:28" x14ac:dyDescent="0.2">
      <c r="A646" s="8">
        <f>IFERROR(VLOOKUP(B646,'[1]DADOS (OCULTAR)'!$Q$3:$S$135,3,0),"")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ELLEN THAIS DOS SANTOS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45352</v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113.3372377</v>
      </c>
      <c r="L646" s="15">
        <f>'[1]TCE - ANEXO III - Preencher'!M655</f>
        <v>29.39</v>
      </c>
      <c r="M646" s="15">
        <f t="shared" si="61"/>
        <v>83.947237700000002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77.55</v>
      </c>
      <c r="U646" s="15">
        <f>'[1]TCE - ANEXO III - Preencher'!V655</f>
        <v>0</v>
      </c>
      <c r="V646" s="16">
        <f t="shared" si="64"/>
        <v>77.55</v>
      </c>
      <c r="W646" s="17" t="str">
        <f>IF('[1]TCE - ANEXO III - Preencher'!X655="","",'[1]TCE - ANEXO III - Preencher'!X655)</f>
        <v xml:space="preserve">AUX.CRECHE II </v>
      </c>
      <c r="X646" s="15">
        <f>'[1]TCE - ANEXO III - Preencher'!Y655</f>
        <v>1653.3100000000002</v>
      </c>
      <c r="Y646" s="15">
        <f>'[1]TCE - ANEXO III - Preencher'!Z655</f>
        <v>0</v>
      </c>
      <c r="Z646" s="16">
        <f t="shared" si="65"/>
        <v>1653.3100000000002</v>
      </c>
      <c r="AA646" s="17" t="str">
        <f>IF('[1]TCE - ANEXO III - Preencher'!AB655="","",'[1]TCE - ANEXO III - Preencher'!AB655)</f>
        <v>PL14434</v>
      </c>
      <c r="AB646" s="15">
        <f t="shared" si="60"/>
        <v>1816.6272377000003</v>
      </c>
    </row>
    <row r="647" spans="1:28" x14ac:dyDescent="0.2">
      <c r="A647" s="8">
        <f>IFERROR(VLOOKUP(B647,'[1]DADOS (OCULTAR)'!$Q$3:$S$135,3,0),"")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ELLENY LAIS SILVA ARAUJO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223605</v>
      </c>
      <c r="G647" s="13">
        <f>IF('[1]TCE - ANEXO III - Preencher'!H656="","",'[1]TCE - ANEXO III - Preencher'!H656)</f>
        <v>45352</v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113.3372377</v>
      </c>
      <c r="L647" s="15">
        <f>'[1]TCE - ANEXO III - Preencher'!M656</f>
        <v>3.24</v>
      </c>
      <c r="M647" s="15">
        <f t="shared" si="61"/>
        <v>110.09723770000001</v>
      </c>
      <c r="N647" s="15">
        <f>'[1]TCE - ANEXO III - Preencher'!O656</f>
        <v>1.35</v>
      </c>
      <c r="O647" s="15">
        <f>'[1]TCE - ANEXO III - Preencher'!P656</f>
        <v>0</v>
      </c>
      <c r="P647" s="16">
        <f t="shared" si="62"/>
        <v>1.35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111.4472377</v>
      </c>
    </row>
    <row r="648" spans="1:28" x14ac:dyDescent="0.2">
      <c r="A648" s="8">
        <f>IFERROR(VLOOKUP(B648,'[1]DADOS (OCULTAR)'!$Q$3:$S$135,3,0),"")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ELONILDA SEVERINA DOS SANTOS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223505</v>
      </c>
      <c r="G648" s="13">
        <f>IF('[1]TCE - ANEXO III - Preencher'!H657="","",'[1]TCE - ANEXO III - Preencher'!H657)</f>
        <v>45352</v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113.3372377</v>
      </c>
      <c r="L648" s="15">
        <f>'[1]TCE - ANEXO III - Preencher'!M657</f>
        <v>3.85</v>
      </c>
      <c r="M648" s="15">
        <f t="shared" si="61"/>
        <v>109.48723770000001</v>
      </c>
      <c r="N648" s="15">
        <f>'[1]TCE - ANEXO III - Preencher'!O657</f>
        <v>1.35</v>
      </c>
      <c r="O648" s="15">
        <f>'[1]TCE - ANEXO III - Preencher'!P657</f>
        <v>0</v>
      </c>
      <c r="P648" s="16">
        <f t="shared" si="62"/>
        <v>1.35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1130.8899999999999</v>
      </c>
      <c r="Y648" s="15">
        <f>'[1]TCE - ANEXO III - Preencher'!Z657</f>
        <v>0</v>
      </c>
      <c r="Z648" s="16">
        <f t="shared" si="65"/>
        <v>1130.8899999999999</v>
      </c>
      <c r="AA648" s="17" t="str">
        <f>IF('[1]TCE - ANEXO III - Preencher'!AB657="","",'[1]TCE - ANEXO III - Preencher'!AB657)</f>
        <v>PL14434</v>
      </c>
      <c r="AB648" s="15">
        <f t="shared" si="60"/>
        <v>1241.7272376999999</v>
      </c>
    </row>
    <row r="649" spans="1:28" x14ac:dyDescent="0.2">
      <c r="A649" s="8">
        <f>IFERROR(VLOOKUP(B649,'[1]DADOS (OCULTAR)'!$Q$3:$S$135,3,0),"")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ELOYSA NATALIA SANTOS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223505</v>
      </c>
      <c r="G649" s="13">
        <f>IF('[1]TCE - ANEXO III - Preencher'!H658="","",'[1]TCE - ANEXO III - Preencher'!H658)</f>
        <v>45352</v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113.3372377</v>
      </c>
      <c r="L649" s="15">
        <f>'[1]TCE - ANEXO III - Preencher'!M658</f>
        <v>4.1100000000000003</v>
      </c>
      <c r="M649" s="15">
        <f t="shared" si="61"/>
        <v>109.2272377</v>
      </c>
      <c r="N649" s="15">
        <f>'[1]TCE - ANEXO III - Preencher'!O658</f>
        <v>1.35</v>
      </c>
      <c r="O649" s="15">
        <f>'[1]TCE - ANEXO III - Preencher'!P658</f>
        <v>0</v>
      </c>
      <c r="P649" s="16">
        <f t="shared" si="62"/>
        <v>1.35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120.26</v>
      </c>
      <c r="U649" s="15">
        <f>'[1]TCE - ANEXO III - Preencher'!V658</f>
        <v>0</v>
      </c>
      <c r="V649" s="16">
        <f t="shared" si="64"/>
        <v>120.26</v>
      </c>
      <c r="W649" s="17" t="str">
        <f>IF('[1]TCE - ANEXO III - Preencher'!X658="","",'[1]TCE - ANEXO III - Preencher'!X658)</f>
        <v>AUX. CRECHE I</v>
      </c>
      <c r="X649" s="15">
        <f>'[1]TCE - ANEXO III - Preencher'!Y658</f>
        <v>972.42</v>
      </c>
      <c r="Y649" s="15">
        <f>'[1]TCE - ANEXO III - Preencher'!Z658</f>
        <v>0</v>
      </c>
      <c r="Z649" s="16">
        <f t="shared" si="65"/>
        <v>972.42</v>
      </c>
      <c r="AA649" s="17" t="str">
        <f>IF('[1]TCE - ANEXO III - Preencher'!AB658="","",'[1]TCE - ANEXO III - Preencher'!AB658)</f>
        <v>PL14434</v>
      </c>
      <c r="AB649" s="15">
        <f t="shared" si="60"/>
        <v>1203.2572376999999</v>
      </c>
    </row>
    <row r="650" spans="1:28" x14ac:dyDescent="0.2">
      <c r="A650" s="8">
        <f>IFERROR(VLOOKUP(B650,'[1]DADOS (OCULTAR)'!$Q$3:$S$135,3,0),"")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ELTON ROBERTO DA SILVA BATISTA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521130</v>
      </c>
      <c r="G650" s="13">
        <f>IF('[1]TCE - ANEXO III - Preencher'!H659="","",'[1]TCE - ANEXO III - Preencher'!H659)</f>
        <v>45352</v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1.82</v>
      </c>
    </row>
    <row r="651" spans="1:28" x14ac:dyDescent="0.2">
      <c r="A651" s="8">
        <f>IFERROR(VLOOKUP(B651,'[1]DADOS (OCULTAR)'!$Q$3:$S$135,3,0),"")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ELVIS GONCALVES FERREIRA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515110</v>
      </c>
      <c r="G651" s="13">
        <f>IF('[1]TCE - ANEXO III - Preencher'!H660="","",'[1]TCE - ANEXO III - Preencher'!H660)</f>
        <v>45352</v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113.3372377</v>
      </c>
      <c r="L651" s="15">
        <f>'[1]TCE - ANEXO III - Preencher'!M660</f>
        <v>28.24</v>
      </c>
      <c r="M651" s="15">
        <f t="shared" si="61"/>
        <v>85.097237700000008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86.917237700000001</v>
      </c>
    </row>
    <row r="652" spans="1:28" x14ac:dyDescent="0.2">
      <c r="A652" s="8">
        <f>IFERROR(VLOOKUP(B652,'[1]DADOS (OCULTAR)'!$Q$3:$S$135,3,0),"")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ELYDA LARISSA ALVES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322205</v>
      </c>
      <c r="G652" s="13">
        <f>IF('[1]TCE - ANEXO III - Preencher'!H661="","",'[1]TCE - ANEXO III - Preencher'!H661)</f>
        <v>45352</v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1653.3100000000002</v>
      </c>
      <c r="Y652" s="15">
        <f>'[1]TCE - ANEXO III - Preencher'!Z661</f>
        <v>0</v>
      </c>
      <c r="Z652" s="16">
        <f t="shared" si="65"/>
        <v>1653.3100000000002</v>
      </c>
      <c r="AA652" s="17" t="str">
        <f>IF('[1]TCE - ANEXO III - Preencher'!AB661="","",'[1]TCE - ANEXO III - Preencher'!AB661)</f>
        <v>PL14434</v>
      </c>
      <c r="AB652" s="15">
        <f t="shared" si="60"/>
        <v>1655.13</v>
      </c>
    </row>
    <row r="653" spans="1:28" x14ac:dyDescent="0.2">
      <c r="A653" s="8">
        <f>IFERROR(VLOOKUP(B653,'[1]DADOS (OCULTAR)'!$Q$3:$S$135,3,0),"")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ELYDAYANE KELLY DO NASCIMENTO FREITAS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521130</v>
      </c>
      <c r="G653" s="13">
        <f>IF('[1]TCE - ANEXO III - Preencher'!H662="","",'[1]TCE - ANEXO III - Preencher'!H662)</f>
        <v>45352</v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113.3372377</v>
      </c>
      <c r="L653" s="15">
        <f>'[1]TCE - ANEXO III - Preencher'!M662</f>
        <v>28.24</v>
      </c>
      <c r="M653" s="15">
        <f t="shared" si="61"/>
        <v>85.097237700000008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307.2</v>
      </c>
      <c r="R653" s="15">
        <f>'[1]TCE - ANEXO III - Preencher'!S662</f>
        <v>84.72</v>
      </c>
      <c r="S653" s="16">
        <f t="shared" si="63"/>
        <v>222.48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309.39723770000001</v>
      </c>
    </row>
    <row r="654" spans="1:28" x14ac:dyDescent="0.2">
      <c r="A654" s="8">
        <f>IFERROR(VLOOKUP(B654,'[1]DADOS (OCULTAR)'!$Q$3:$S$135,3,0),"")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ELYSON GABRIEL TEIXEIRA PATRIOTA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411010</v>
      </c>
      <c r="G654" s="13">
        <f>IF('[1]TCE - ANEXO III - Preencher'!H663="","",'[1]TCE - ANEXO III - Preencher'!H663)</f>
        <v>45352</v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113.3372377</v>
      </c>
      <c r="L654" s="15">
        <f>'[1]TCE - ANEXO III - Preencher'!M663</f>
        <v>29.32</v>
      </c>
      <c r="M654" s="15">
        <f t="shared" si="61"/>
        <v>84.01723770000001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153.6</v>
      </c>
      <c r="R654" s="15">
        <f>'[1]TCE - ANEXO III - Preencher'!S663</f>
        <v>87.97</v>
      </c>
      <c r="S654" s="16">
        <f t="shared" si="63"/>
        <v>65.63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151.4672377</v>
      </c>
    </row>
    <row r="655" spans="1:28" x14ac:dyDescent="0.2">
      <c r="A655" s="8">
        <f>IFERROR(VLOOKUP(B655,'[1]DADOS (OCULTAR)'!$Q$3:$S$135,3,0),"")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ELYVELTON JUNIOR SOBRAL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411010</v>
      </c>
      <c r="G655" s="13">
        <f>IF('[1]TCE - ANEXO III - Preencher'!H664="","",'[1]TCE - ANEXO III - Preencher'!H664)</f>
        <v>45352</v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113.3372377</v>
      </c>
      <c r="L655" s="15">
        <f>'[1]TCE - ANEXO III - Preencher'!M664</f>
        <v>24.44</v>
      </c>
      <c r="M655" s="15">
        <f t="shared" si="61"/>
        <v>88.897237700000005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90.717237699999998</v>
      </c>
    </row>
    <row r="656" spans="1:28" x14ac:dyDescent="0.2">
      <c r="A656" s="8">
        <f>IFERROR(VLOOKUP(B656,'[1]DADOS (OCULTAR)'!$Q$3:$S$135,3,0),"")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EMANOEL MANOEL DOS SANTOS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45352</v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113.3372377</v>
      </c>
      <c r="L656" s="15">
        <f>'[1]TCE - ANEXO III - Preencher'!M665</f>
        <v>28.41</v>
      </c>
      <c r="M656" s="15">
        <f t="shared" si="61"/>
        <v>84.927237700000006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1653.3100000000002</v>
      </c>
      <c r="Y656" s="15">
        <f>'[1]TCE - ANEXO III - Preencher'!Z665</f>
        <v>0</v>
      </c>
      <c r="Z656" s="16">
        <f t="shared" si="65"/>
        <v>1653.3100000000002</v>
      </c>
      <c r="AA656" s="17" t="str">
        <f>IF('[1]TCE - ANEXO III - Preencher'!AB665="","",'[1]TCE - ANEXO III - Preencher'!AB665)</f>
        <v>PL14434</v>
      </c>
      <c r="AB656" s="15">
        <f t="shared" si="60"/>
        <v>1740.0572377000001</v>
      </c>
    </row>
    <row r="657" spans="1:28" x14ac:dyDescent="0.2">
      <c r="A657" s="8">
        <f>IFERROR(VLOOKUP(B657,'[1]DADOS (OCULTAR)'!$Q$3:$S$135,3,0),"")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EMANUEL DA SILVA SANTOS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411010</v>
      </c>
      <c r="G657" s="13">
        <f>IF('[1]TCE - ANEXO III - Preencher'!H666="","",'[1]TCE - ANEXO III - Preencher'!H666)</f>
        <v>45352</v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113.3372377</v>
      </c>
      <c r="L657" s="15">
        <f>'[1]TCE - ANEXO III - Preencher'!M666</f>
        <v>29.32</v>
      </c>
      <c r="M657" s="15">
        <f t="shared" si="61"/>
        <v>84.01723770000001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85.837237700000003</v>
      </c>
    </row>
    <row r="658" spans="1:28" x14ac:dyDescent="0.2">
      <c r="A658" s="8">
        <f>IFERROR(VLOOKUP(B658,'[1]DADOS (OCULTAR)'!$Q$3:$S$135,3,0),"")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EMANUEL MONTEIRO DE LIMA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782320</v>
      </c>
      <c r="G658" s="13">
        <f>IF('[1]TCE - ANEXO III - Preencher'!H667="","",'[1]TCE - ANEXO III - Preencher'!H667)</f>
        <v>45352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113.3372377</v>
      </c>
      <c r="L658" s="15">
        <f>'[1]TCE - ANEXO III - Preencher'!M667</f>
        <v>44.04</v>
      </c>
      <c r="M658" s="15">
        <f t="shared" si="61"/>
        <v>69.297237700000011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71.117237700000004</v>
      </c>
    </row>
    <row r="659" spans="1:28" x14ac:dyDescent="0.2">
      <c r="A659" s="8">
        <f>IFERROR(VLOOKUP(B659,'[1]DADOS (OCULTAR)'!$Q$3:$S$135,3,0),"")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EMANUEL SIQUEIRA GUIMARAES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223710</v>
      </c>
      <c r="G659" s="13">
        <f>IF('[1]TCE - ANEXO III - Preencher'!H668="","",'[1]TCE - ANEXO III - Preencher'!H668)</f>
        <v>45352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1.82</v>
      </c>
    </row>
    <row r="660" spans="1:28" x14ac:dyDescent="0.2">
      <c r="A660" s="8">
        <f>IFERROR(VLOOKUP(B660,'[1]DADOS (OCULTAR)'!$Q$3:$S$135,3,0),"")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EMANUELA MARIA DE OLIVEIRA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223710</v>
      </c>
      <c r="G660" s="13">
        <f>IF('[1]TCE - ANEXO III - Preencher'!H669="","",'[1]TCE - ANEXO III - Preencher'!H669)</f>
        <v>45352</v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1.82</v>
      </c>
    </row>
    <row r="661" spans="1:28" x14ac:dyDescent="0.2">
      <c r="A661" s="8">
        <f>IFERROR(VLOOKUP(B661,'[1]DADOS (OCULTAR)'!$Q$3:$S$135,3,0),"")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EMERSON RICARDO BEZERRA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763305</v>
      </c>
      <c r="G661" s="13">
        <f>IF('[1]TCE - ANEXO III - Preencher'!H670="","",'[1]TCE - ANEXO III - Preencher'!H670)</f>
        <v>45352</v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403.2</v>
      </c>
      <c r="R661" s="15">
        <f>'[1]TCE - ANEXO III - Preencher'!S670</f>
        <v>84.72</v>
      </c>
      <c r="S661" s="16">
        <f t="shared" si="63"/>
        <v>318.48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320.3</v>
      </c>
    </row>
    <row r="662" spans="1:28" x14ac:dyDescent="0.2">
      <c r="A662" s="8">
        <f>IFERROR(VLOOKUP(B662,'[1]DADOS (OCULTAR)'!$Q$3:$S$135,3,0),"")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EMILIA ANDRADE CAVALCANTI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521130</v>
      </c>
      <c r="G662" s="13">
        <f>IF('[1]TCE - ANEXO III - Preencher'!H671="","",'[1]TCE - ANEXO III - Preencher'!H671)</f>
        <v>45352</v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1.82</v>
      </c>
    </row>
    <row r="663" spans="1:28" x14ac:dyDescent="0.2">
      <c r="A663" s="8">
        <f>IFERROR(VLOOKUP(B663,'[1]DADOS (OCULTAR)'!$Q$3:$S$135,3,0),"")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EMILIA CRISTINA LOPES DE HOLANDA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45352</v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113.3372377</v>
      </c>
      <c r="L663" s="15">
        <f>'[1]TCE - ANEXO III - Preencher'!M672</f>
        <v>29.39</v>
      </c>
      <c r="M663" s="15">
        <f t="shared" si="61"/>
        <v>83.947237700000002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1653.3100000000002</v>
      </c>
      <c r="Y663" s="15">
        <f>'[1]TCE - ANEXO III - Preencher'!Z672</f>
        <v>0</v>
      </c>
      <c r="Z663" s="16">
        <f t="shared" si="65"/>
        <v>1653.3100000000002</v>
      </c>
      <c r="AA663" s="17" t="str">
        <f>IF('[1]TCE - ANEXO III - Preencher'!AB672="","",'[1]TCE - ANEXO III - Preencher'!AB672)</f>
        <v>PL14434</v>
      </c>
      <c r="AB663" s="15">
        <f t="shared" si="60"/>
        <v>1739.0772377000001</v>
      </c>
    </row>
    <row r="664" spans="1:28" x14ac:dyDescent="0.2">
      <c r="A664" s="8">
        <f>IFERROR(VLOOKUP(B664,'[1]DADOS (OCULTAR)'!$Q$3:$S$135,3,0),"")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EMILLY DAYANNE SILVA SANTOS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223505</v>
      </c>
      <c r="G664" s="13">
        <f>IF('[1]TCE - ANEXO III - Preencher'!H673="","",'[1]TCE - ANEXO III - Preencher'!H673)</f>
        <v>45352</v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113.3372377</v>
      </c>
      <c r="L664" s="15">
        <f>'[1]TCE - ANEXO III - Preencher'!M673</f>
        <v>4.1100000000000003</v>
      </c>
      <c r="M664" s="15">
        <f t="shared" si="61"/>
        <v>109.2272377</v>
      </c>
      <c r="N664" s="15">
        <f>'[1]TCE - ANEXO III - Preencher'!O673</f>
        <v>1.35</v>
      </c>
      <c r="O664" s="15">
        <f>'[1]TCE - ANEXO III - Preencher'!P673</f>
        <v>0</v>
      </c>
      <c r="P664" s="16">
        <f t="shared" si="62"/>
        <v>1.35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972.42</v>
      </c>
      <c r="Y664" s="15">
        <f>'[1]TCE - ANEXO III - Preencher'!Z673</f>
        <v>0</v>
      </c>
      <c r="Z664" s="16">
        <f t="shared" si="65"/>
        <v>972.42</v>
      </c>
      <c r="AA664" s="17" t="str">
        <f>IF('[1]TCE - ANEXO III - Preencher'!AB673="","",'[1]TCE - ANEXO III - Preencher'!AB673)</f>
        <v>PL14434</v>
      </c>
      <c r="AB664" s="15">
        <f t="shared" si="60"/>
        <v>1082.9972376999999</v>
      </c>
    </row>
    <row r="665" spans="1:28" x14ac:dyDescent="0.2">
      <c r="A665" s="8">
        <f>IFERROR(VLOOKUP(B665,'[1]DADOS (OCULTAR)'!$Q$3:$S$135,3,0),"")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EMILLY FABRICIA SOUZA PONCIANO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411010</v>
      </c>
      <c r="G665" s="13">
        <f>IF('[1]TCE - ANEXO III - Preencher'!H674="","",'[1]TCE - ANEXO III - Preencher'!H674)</f>
        <v>45352</v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113.3372377</v>
      </c>
      <c r="L665" s="15">
        <f>'[1]TCE - ANEXO III - Preencher'!M674</f>
        <v>29.32</v>
      </c>
      <c r="M665" s="15">
        <f t="shared" si="61"/>
        <v>84.01723770000001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85.837237700000003</v>
      </c>
    </row>
    <row r="666" spans="1:28" x14ac:dyDescent="0.2">
      <c r="A666" s="8">
        <f>IFERROR(VLOOKUP(B666,'[1]DADOS (OCULTAR)'!$Q$3:$S$135,3,0),"")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EMILY MERCIA LIMA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521130</v>
      </c>
      <c r="G666" s="13">
        <f>IF('[1]TCE - ANEXO III - Preencher'!H675="","",'[1]TCE - ANEXO III - Preencher'!H675)</f>
        <v>45352</v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113.3372377</v>
      </c>
      <c r="L666" s="15">
        <f>'[1]TCE - ANEXO III - Preencher'!M675</f>
        <v>28.24</v>
      </c>
      <c r="M666" s="15">
        <f t="shared" si="61"/>
        <v>85.097237700000008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86.917237700000001</v>
      </c>
    </row>
    <row r="667" spans="1:28" x14ac:dyDescent="0.2">
      <c r="A667" s="8">
        <f>IFERROR(VLOOKUP(B667,'[1]DADOS (OCULTAR)'!$Q$3:$S$135,3,0),"")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EMILY STEPHANIE DA CONCEIÇÃO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45352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113.3372377</v>
      </c>
      <c r="L667" s="15">
        <f>'[1]TCE - ANEXO III - Preencher'!M676</f>
        <v>29.39</v>
      </c>
      <c r="M667" s="15">
        <f t="shared" si="61"/>
        <v>83.947237700000002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307.2</v>
      </c>
      <c r="R667" s="15">
        <f>'[1]TCE - ANEXO III - Preencher'!S676</f>
        <v>88.17</v>
      </c>
      <c r="S667" s="16">
        <f t="shared" si="63"/>
        <v>219.02999999999997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1653.3100000000002</v>
      </c>
      <c r="Y667" s="15">
        <f>'[1]TCE - ANEXO III - Preencher'!Z676</f>
        <v>0</v>
      </c>
      <c r="Z667" s="16">
        <f t="shared" si="65"/>
        <v>1653.3100000000002</v>
      </c>
      <c r="AA667" s="17" t="str">
        <f>IF('[1]TCE - ANEXO III - Preencher'!AB676="","",'[1]TCE - ANEXO III - Preencher'!AB676)</f>
        <v>PL14434</v>
      </c>
      <c r="AB667" s="15">
        <f t="shared" si="60"/>
        <v>1958.1072377</v>
      </c>
    </row>
    <row r="668" spans="1:28" x14ac:dyDescent="0.2">
      <c r="A668" s="8">
        <f>IFERROR(VLOOKUP(B668,'[1]DADOS (OCULTAR)'!$Q$3:$S$135,3,0),"")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EMMANUELA KARINY DE LIMA BEZERRA QUEIROZ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223505</v>
      </c>
      <c r="G668" s="13">
        <f>IF('[1]TCE - ANEXO III - Preencher'!H677="","",'[1]TCE - ANEXO III - Preencher'!H677)</f>
        <v>45352</v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113.3372377</v>
      </c>
      <c r="L668" s="15">
        <f>'[1]TCE - ANEXO III - Preencher'!M677</f>
        <v>4.1100000000000003</v>
      </c>
      <c r="M668" s="15">
        <f t="shared" si="61"/>
        <v>109.2272377</v>
      </c>
      <c r="N668" s="15">
        <f>'[1]TCE - ANEXO III - Preencher'!O677</f>
        <v>1.35</v>
      </c>
      <c r="O668" s="15">
        <f>'[1]TCE - ANEXO III - Preencher'!P677</f>
        <v>0</v>
      </c>
      <c r="P668" s="16">
        <f t="shared" si="62"/>
        <v>1.35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120.26</v>
      </c>
      <c r="U668" s="15">
        <f>'[1]TCE - ANEXO III - Preencher'!V677</f>
        <v>0</v>
      </c>
      <c r="V668" s="16">
        <f t="shared" si="64"/>
        <v>120.26</v>
      </c>
      <c r="W668" s="17" t="str">
        <f>IF('[1]TCE - ANEXO III - Preencher'!X677="","",'[1]TCE - ANEXO III - Preencher'!X677)</f>
        <v>AUX. CRECHE I</v>
      </c>
      <c r="X668" s="15">
        <f>'[1]TCE - ANEXO III - Preencher'!Y677</f>
        <v>972.42</v>
      </c>
      <c r="Y668" s="15">
        <f>'[1]TCE - ANEXO III - Preencher'!Z677</f>
        <v>0</v>
      </c>
      <c r="Z668" s="16">
        <f t="shared" si="65"/>
        <v>972.42</v>
      </c>
      <c r="AA668" s="17" t="str">
        <f>IF('[1]TCE - ANEXO III - Preencher'!AB677="","",'[1]TCE - ANEXO III - Preencher'!AB677)</f>
        <v>PL14434</v>
      </c>
      <c r="AB668" s="15">
        <f t="shared" si="60"/>
        <v>1203.2572376999999</v>
      </c>
    </row>
    <row r="669" spans="1:28" x14ac:dyDescent="0.2">
      <c r="A669" s="8">
        <f>IFERROR(VLOOKUP(B669,'[1]DADOS (OCULTAR)'!$Q$3:$S$135,3,0),"")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ENOCK MANOEL DOS SANTOS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45352</v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113.3372377</v>
      </c>
      <c r="L669" s="15">
        <f>'[1]TCE - ANEXO III - Preencher'!M678</f>
        <v>26.45</v>
      </c>
      <c r="M669" s="15">
        <f t="shared" si="61"/>
        <v>86.8872377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1653.3100000000002</v>
      </c>
      <c r="Y669" s="15">
        <f>'[1]TCE - ANEXO III - Preencher'!Z678</f>
        <v>0</v>
      </c>
      <c r="Z669" s="16">
        <f t="shared" si="65"/>
        <v>1653.3100000000002</v>
      </c>
      <c r="AA669" s="17" t="str">
        <f>IF('[1]TCE - ANEXO III - Preencher'!AB678="","",'[1]TCE - ANEXO III - Preencher'!AB678)</f>
        <v>PL14434</v>
      </c>
      <c r="AB669" s="15">
        <f t="shared" si="60"/>
        <v>1742.0172377000001</v>
      </c>
    </row>
    <row r="670" spans="1:28" x14ac:dyDescent="0.2">
      <c r="A670" s="8">
        <f>IFERROR(VLOOKUP(B670,'[1]DADOS (OCULTAR)'!$Q$3:$S$135,3,0),"")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ERALDO BRAZ DE ARAUJO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411010</v>
      </c>
      <c r="G670" s="13">
        <f>IF('[1]TCE - ANEXO III - Preencher'!H679="","",'[1]TCE - ANEXO III - Preencher'!H679)</f>
        <v>45352</v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113.3372377</v>
      </c>
      <c r="L670" s="15">
        <f>'[1]TCE - ANEXO III - Preencher'!M679</f>
        <v>29.32</v>
      </c>
      <c r="M670" s="15">
        <f t="shared" si="61"/>
        <v>84.01723770000001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201.6</v>
      </c>
      <c r="R670" s="15">
        <f>'[1]TCE - ANEXO III - Preencher'!S679</f>
        <v>87.97</v>
      </c>
      <c r="S670" s="16">
        <f t="shared" si="63"/>
        <v>113.63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199.4672377</v>
      </c>
    </row>
    <row r="671" spans="1:28" x14ac:dyDescent="0.2">
      <c r="A671" s="8">
        <f>IFERROR(VLOOKUP(B671,'[1]DADOS (OCULTAR)'!$Q$3:$S$135,3,0),"")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ERALDO RICARDO MOTA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45352</v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113.3372377</v>
      </c>
      <c r="L671" s="15">
        <f>'[1]TCE - ANEXO III - Preencher'!M680</f>
        <v>28.41</v>
      </c>
      <c r="M671" s="15">
        <f t="shared" si="61"/>
        <v>84.927237700000006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1653.3100000000002</v>
      </c>
      <c r="Y671" s="15">
        <f>'[1]TCE - ANEXO III - Preencher'!Z680</f>
        <v>0</v>
      </c>
      <c r="Z671" s="16">
        <f t="shared" si="65"/>
        <v>1653.3100000000002</v>
      </c>
      <c r="AA671" s="17" t="str">
        <f>IF('[1]TCE - ANEXO III - Preencher'!AB680="","",'[1]TCE - ANEXO III - Preencher'!AB680)</f>
        <v>PL14434</v>
      </c>
      <c r="AB671" s="15">
        <f t="shared" si="60"/>
        <v>1740.0572377000001</v>
      </c>
    </row>
    <row r="672" spans="1:28" x14ac:dyDescent="0.2">
      <c r="A672" s="8">
        <f>IFERROR(VLOOKUP(B672,'[1]DADOS (OCULTAR)'!$Q$3:$S$135,3,0),"")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ERB GAMA CAMBRAINHA MONTEIRO</v>
      </c>
      <c r="E672" s="9" t="str">
        <f>IF('[1]TCE - ANEXO III - Preencher'!F681="4 - Assistência Odontológica","2 - Outros Profissionais da Saúde",'[1]TCE - ANEXO III - Preencher'!F681)</f>
        <v>1 - Médico</v>
      </c>
      <c r="F672" s="12" t="str">
        <f>'[1]TCE - ANEXO III - Preencher'!G681</f>
        <v>225225</v>
      </c>
      <c r="G672" s="13">
        <f>IF('[1]TCE - ANEXO III - Preencher'!H681="","",'[1]TCE - ANEXO III - Preencher'!H681)</f>
        <v>45352</v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113.3372377</v>
      </c>
      <c r="L672" s="15">
        <f>'[1]TCE - ANEXO III - Preencher'!M681</f>
        <v>4.24</v>
      </c>
      <c r="M672" s="15">
        <f t="shared" si="61"/>
        <v>109.09723770000001</v>
      </c>
      <c r="N672" s="15">
        <f>'[1]TCE - ANEXO III - Preencher'!O681</f>
        <v>5.77</v>
      </c>
      <c r="O672" s="15">
        <f>'[1]TCE - ANEXO III - Preencher'!P681</f>
        <v>1.23</v>
      </c>
      <c r="P672" s="16">
        <f t="shared" si="62"/>
        <v>4.5399999999999991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113.63723770000001</v>
      </c>
    </row>
    <row r="673" spans="1:28" x14ac:dyDescent="0.2">
      <c r="A673" s="8">
        <f>IFERROR(VLOOKUP(B673,'[1]DADOS (OCULTAR)'!$Q$3:$S$135,3,0),"")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ERBETON DE OLIVEIRA SOARES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515110</v>
      </c>
      <c r="G673" s="13">
        <f>IF('[1]TCE - ANEXO III - Preencher'!H682="","",'[1]TCE - ANEXO III - Preencher'!H682)</f>
        <v>45352</v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113.3372377</v>
      </c>
      <c r="L673" s="15">
        <f>'[1]TCE - ANEXO III - Preencher'!M682</f>
        <v>28.24</v>
      </c>
      <c r="M673" s="15">
        <f t="shared" si="61"/>
        <v>85.097237700000008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86.917237700000001</v>
      </c>
    </row>
    <row r="674" spans="1:28" x14ac:dyDescent="0.2">
      <c r="A674" s="8">
        <f>IFERROR(VLOOKUP(B674,'[1]DADOS (OCULTAR)'!$Q$3:$S$135,3,0),"")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ERIANE COIMBRA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45352</v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113.3372377</v>
      </c>
      <c r="L674" s="15">
        <f>'[1]TCE - ANEXO III - Preencher'!M683</f>
        <v>29.39</v>
      </c>
      <c r="M674" s="15">
        <f t="shared" si="61"/>
        <v>83.947237700000002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77.55</v>
      </c>
      <c r="U674" s="15">
        <f>'[1]TCE - ANEXO III - Preencher'!V683</f>
        <v>0</v>
      </c>
      <c r="V674" s="16">
        <f t="shared" si="64"/>
        <v>77.55</v>
      </c>
      <c r="W674" s="17" t="str">
        <f>IF('[1]TCE - ANEXO III - Preencher'!X683="","",'[1]TCE - ANEXO III - Preencher'!X683)</f>
        <v>AUX. CRECHE I</v>
      </c>
      <c r="X674" s="15">
        <f>'[1]TCE - ANEXO III - Preencher'!Y683</f>
        <v>1653.3100000000002</v>
      </c>
      <c r="Y674" s="15">
        <f>'[1]TCE - ANEXO III - Preencher'!Z683</f>
        <v>0</v>
      </c>
      <c r="Z674" s="16">
        <f t="shared" si="65"/>
        <v>1653.3100000000002</v>
      </c>
      <c r="AA674" s="17" t="str">
        <f>IF('[1]TCE - ANEXO III - Preencher'!AB683="","",'[1]TCE - ANEXO III - Preencher'!AB683)</f>
        <v>PL14434</v>
      </c>
      <c r="AB674" s="15">
        <f t="shared" si="60"/>
        <v>1816.6272377000003</v>
      </c>
    </row>
    <row r="675" spans="1:28" x14ac:dyDescent="0.2">
      <c r="A675" s="8">
        <f>IFERROR(VLOOKUP(B675,'[1]DADOS (OCULTAR)'!$Q$3:$S$135,3,0),"")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ERICA FERNANDA DA SILVA ARRUDA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45352</v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113.3372377</v>
      </c>
      <c r="L675" s="15">
        <f>'[1]TCE - ANEXO III - Preencher'!M684</f>
        <v>29.39</v>
      </c>
      <c r="M675" s="15">
        <f t="shared" si="61"/>
        <v>83.947237700000002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77.55</v>
      </c>
      <c r="U675" s="15">
        <f>'[1]TCE - ANEXO III - Preencher'!V684</f>
        <v>0</v>
      </c>
      <c r="V675" s="16">
        <f t="shared" si="64"/>
        <v>77.55</v>
      </c>
      <c r="W675" s="17" t="str">
        <f>IF('[1]TCE - ANEXO III - Preencher'!X684="","",'[1]TCE - ANEXO III - Preencher'!X684)</f>
        <v>AUX. CRECHE I</v>
      </c>
      <c r="X675" s="15">
        <f>'[1]TCE - ANEXO III - Preencher'!Y684</f>
        <v>1653.3100000000002</v>
      </c>
      <c r="Y675" s="15">
        <f>'[1]TCE - ANEXO III - Preencher'!Z684</f>
        <v>0</v>
      </c>
      <c r="Z675" s="16">
        <f t="shared" si="65"/>
        <v>1653.3100000000002</v>
      </c>
      <c r="AA675" s="17" t="str">
        <f>IF('[1]TCE - ANEXO III - Preencher'!AB684="","",'[1]TCE - ANEXO III - Preencher'!AB684)</f>
        <v>PL14434</v>
      </c>
      <c r="AB675" s="15">
        <f t="shared" si="60"/>
        <v>1816.6272377000003</v>
      </c>
    </row>
    <row r="676" spans="1:28" x14ac:dyDescent="0.2">
      <c r="A676" s="8">
        <f>IFERROR(VLOOKUP(B676,'[1]DADOS (OCULTAR)'!$Q$3:$S$135,3,0),"")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ERICA JANAINA DE BARROS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45352</v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113.3372377</v>
      </c>
      <c r="L676" s="15">
        <f>'[1]TCE - ANEXO III - Preencher'!M685</f>
        <v>29.39</v>
      </c>
      <c r="M676" s="15">
        <f t="shared" si="61"/>
        <v>83.947237700000002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1653.3100000000002</v>
      </c>
      <c r="Y676" s="15">
        <f>'[1]TCE - ANEXO III - Preencher'!Z685</f>
        <v>0</v>
      </c>
      <c r="Z676" s="16">
        <f t="shared" si="65"/>
        <v>1653.3100000000002</v>
      </c>
      <c r="AA676" s="17" t="str">
        <f>IF('[1]TCE - ANEXO III - Preencher'!AB685="","",'[1]TCE - ANEXO III - Preencher'!AB685)</f>
        <v>PL14434</v>
      </c>
      <c r="AB676" s="15">
        <f t="shared" si="60"/>
        <v>1739.0772377000001</v>
      </c>
    </row>
    <row r="677" spans="1:28" x14ac:dyDescent="0.2">
      <c r="A677" s="8">
        <f>IFERROR(VLOOKUP(B677,'[1]DADOS (OCULTAR)'!$Q$3:$S$135,3,0),"")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ERICA MAGDA DA SILVA FERREIRA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45352</v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113.3372377</v>
      </c>
      <c r="L677" s="15">
        <f>'[1]TCE - ANEXO III - Preencher'!M686</f>
        <v>29.39</v>
      </c>
      <c r="M677" s="15">
        <f t="shared" si="61"/>
        <v>83.947237700000002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155.1</v>
      </c>
      <c r="U677" s="15">
        <f>'[1]TCE - ANEXO III - Preencher'!V686</f>
        <v>0</v>
      </c>
      <c r="V677" s="16">
        <f t="shared" si="64"/>
        <v>155.1</v>
      </c>
      <c r="W677" s="17" t="str">
        <f>IF('[1]TCE - ANEXO III - Preencher'!X686="","",'[1]TCE - ANEXO III - Preencher'!X686)</f>
        <v>AUX. CRECHE I, AUX.CRECHE II</v>
      </c>
      <c r="X677" s="15">
        <f>'[1]TCE - ANEXO III - Preencher'!Y686</f>
        <v>1653.3100000000002</v>
      </c>
      <c r="Y677" s="15">
        <f>'[1]TCE - ANEXO III - Preencher'!Z686</f>
        <v>0</v>
      </c>
      <c r="Z677" s="16">
        <f t="shared" si="65"/>
        <v>1653.3100000000002</v>
      </c>
      <c r="AA677" s="17" t="str">
        <f>IF('[1]TCE - ANEXO III - Preencher'!AB686="","",'[1]TCE - ANEXO III - Preencher'!AB686)</f>
        <v>PL14434</v>
      </c>
      <c r="AB677" s="15">
        <f t="shared" si="60"/>
        <v>1894.1772377000002</v>
      </c>
    </row>
    <row r="678" spans="1:28" x14ac:dyDescent="0.2">
      <c r="A678" s="8">
        <f>IFERROR(VLOOKUP(B678,'[1]DADOS (OCULTAR)'!$Q$3:$S$135,3,0),"")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ERICA MARIA BATISTA LINS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322205</v>
      </c>
      <c r="G678" s="13">
        <f>IF('[1]TCE - ANEXO III - Preencher'!H687="","",'[1]TCE - ANEXO III - Preencher'!H687)</f>
        <v>45352</v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113.3372377</v>
      </c>
      <c r="L678" s="15">
        <f>'[1]TCE - ANEXO III - Preencher'!M687</f>
        <v>29.39</v>
      </c>
      <c r="M678" s="15">
        <f t="shared" si="61"/>
        <v>83.947237700000002</v>
      </c>
      <c r="N678" s="15">
        <f>'[1]TCE - ANEXO III - Preencher'!O687</f>
        <v>1.82</v>
      </c>
      <c r="O678" s="15">
        <f>'[1]TCE - ANEXO III - Preencher'!P687</f>
        <v>0</v>
      </c>
      <c r="P678" s="16">
        <f t="shared" si="62"/>
        <v>1.82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1653.3100000000002</v>
      </c>
      <c r="Y678" s="15">
        <f>'[1]TCE - ANEXO III - Preencher'!Z687</f>
        <v>0</v>
      </c>
      <c r="Z678" s="16">
        <f t="shared" si="65"/>
        <v>1653.3100000000002</v>
      </c>
      <c r="AA678" s="17" t="str">
        <f>IF('[1]TCE - ANEXO III - Preencher'!AB687="","",'[1]TCE - ANEXO III - Preencher'!AB687)</f>
        <v>PL14434</v>
      </c>
      <c r="AB678" s="15">
        <f t="shared" si="60"/>
        <v>1739.0772377000001</v>
      </c>
    </row>
    <row r="679" spans="1:28" x14ac:dyDescent="0.2">
      <c r="A679" s="8">
        <f>IFERROR(VLOOKUP(B679,'[1]DADOS (OCULTAR)'!$Q$3:$S$135,3,0),"")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ERICA MARIA CINTRA DO NASCIMENTO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45352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113.3372377</v>
      </c>
      <c r="L679" s="15">
        <f>'[1]TCE - ANEXO III - Preencher'!M688</f>
        <v>3.97</v>
      </c>
      <c r="M679" s="15">
        <f t="shared" si="61"/>
        <v>109.3672377</v>
      </c>
      <c r="N679" s="15">
        <f>'[1]TCE - ANEXO III - Preencher'!O688</f>
        <v>1.35</v>
      </c>
      <c r="O679" s="15">
        <f>'[1]TCE - ANEXO III - Preencher'!P688</f>
        <v>0</v>
      </c>
      <c r="P679" s="16">
        <f t="shared" si="62"/>
        <v>1.35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110.7172377</v>
      </c>
    </row>
    <row r="680" spans="1:28" x14ac:dyDescent="0.2">
      <c r="A680" s="8">
        <f>IFERROR(VLOOKUP(B680,'[1]DADOS (OCULTAR)'!$Q$3:$S$135,3,0),"")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ERICA MARIA DE SOUZA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45352</v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113.3372377</v>
      </c>
      <c r="L680" s="15">
        <f>'[1]TCE - ANEXO III - Preencher'!M689</f>
        <v>19.59</v>
      </c>
      <c r="M680" s="15">
        <f t="shared" si="61"/>
        <v>93.747237699999999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77.55</v>
      </c>
      <c r="U680" s="15">
        <f>'[1]TCE - ANEXO III - Preencher'!V689</f>
        <v>0</v>
      </c>
      <c r="V680" s="16">
        <f t="shared" si="64"/>
        <v>77.55</v>
      </c>
      <c r="W680" s="17" t="str">
        <f>IF('[1]TCE - ANEXO III - Preencher'!X689="","",'[1]TCE - ANEXO III - Preencher'!X689)</f>
        <v>AUX. CRECHE I</v>
      </c>
      <c r="X680" s="15">
        <f>'[1]TCE - ANEXO III - Preencher'!Y689</f>
        <v>1653.3100000000002</v>
      </c>
      <c r="Y680" s="15">
        <f>'[1]TCE - ANEXO III - Preencher'!Z689</f>
        <v>0</v>
      </c>
      <c r="Z680" s="16">
        <f t="shared" si="65"/>
        <v>1653.3100000000002</v>
      </c>
      <c r="AA680" s="17" t="str">
        <f>IF('[1]TCE - ANEXO III - Preencher'!AB689="","",'[1]TCE - ANEXO III - Preencher'!AB689)</f>
        <v>PL14434</v>
      </c>
      <c r="AB680" s="15">
        <f t="shared" si="60"/>
        <v>1826.4272377000002</v>
      </c>
    </row>
    <row r="681" spans="1:28" x14ac:dyDescent="0.2">
      <c r="A681" s="8">
        <f>IFERROR(VLOOKUP(B681,'[1]DADOS (OCULTAR)'!$Q$3:$S$135,3,0),"")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ERICK MATOS DA SILVA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517415</v>
      </c>
      <c r="G681" s="13">
        <f>IF('[1]TCE - ANEXO III - Preencher'!H690="","",'[1]TCE - ANEXO III - Preencher'!H690)</f>
        <v>45352</v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113.3372377</v>
      </c>
      <c r="L681" s="15">
        <f>'[1]TCE - ANEXO III - Preencher'!M690</f>
        <v>26.36</v>
      </c>
      <c r="M681" s="15">
        <f t="shared" si="61"/>
        <v>86.977237700000003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88.797237699999997</v>
      </c>
    </row>
    <row r="682" spans="1:28" x14ac:dyDescent="0.2">
      <c r="A682" s="8">
        <f>IFERROR(VLOOKUP(B682,'[1]DADOS (OCULTAR)'!$Q$3:$S$135,3,0),"")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ERICK SALES BUCHEGGER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225125</v>
      </c>
      <c r="G682" s="13">
        <f>IF('[1]TCE - ANEXO III - Preencher'!H691="","",'[1]TCE - ANEXO III - Preencher'!H691)</f>
        <v>45352</v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113.3372377</v>
      </c>
      <c r="L682" s="15">
        <f>'[1]TCE - ANEXO III - Preencher'!M691</f>
        <v>2.12</v>
      </c>
      <c r="M682" s="15">
        <f t="shared" si="61"/>
        <v>111.2172377</v>
      </c>
      <c r="N682" s="15">
        <f>'[1]TCE - ANEXO III - Preencher'!O691</f>
        <v>5.77</v>
      </c>
      <c r="O682" s="15">
        <f>'[1]TCE - ANEXO III - Preencher'!P691</f>
        <v>1.23</v>
      </c>
      <c r="P682" s="16">
        <f t="shared" si="62"/>
        <v>4.5399999999999991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115.75723769999999</v>
      </c>
    </row>
    <row r="683" spans="1:28" x14ac:dyDescent="0.2">
      <c r="A683" s="8">
        <f>IFERROR(VLOOKUP(B683,'[1]DADOS (OCULTAR)'!$Q$3:$S$135,3,0),"")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ERIKA ALVES COIMBRA</v>
      </c>
      <c r="E683" s="9" t="str">
        <f>IF('[1]TCE - ANEXO III - Preencher'!F692="4 - Assistência Odontológica","2 - Outros Profissionais da Saúde",'[1]TCE - ANEXO III - Preencher'!F692)</f>
        <v>1 - Médico</v>
      </c>
      <c r="F683" s="12" t="str">
        <f>'[1]TCE - ANEXO III - Preencher'!G692</f>
        <v>225150</v>
      </c>
      <c r="G683" s="13">
        <f>IF('[1]TCE - ANEXO III - Preencher'!H692="","",'[1]TCE - ANEXO III - Preencher'!H692)</f>
        <v>45352</v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113.3372377</v>
      </c>
      <c r="L683" s="15">
        <f>'[1]TCE - ANEXO III - Preencher'!M692</f>
        <v>4.24</v>
      </c>
      <c r="M683" s="15">
        <f t="shared" si="61"/>
        <v>109.09723770000001</v>
      </c>
      <c r="N683" s="15">
        <f>'[1]TCE - ANEXO III - Preencher'!O692</f>
        <v>5.77</v>
      </c>
      <c r="O683" s="15">
        <f>'[1]TCE - ANEXO III - Preencher'!P692</f>
        <v>1.23</v>
      </c>
      <c r="P683" s="16">
        <f t="shared" si="62"/>
        <v>4.5399999999999991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113.63723770000001</v>
      </c>
    </row>
    <row r="684" spans="1:28" x14ac:dyDescent="0.2">
      <c r="A684" s="8">
        <f>IFERROR(VLOOKUP(B684,'[1]DADOS (OCULTAR)'!$Q$3:$S$135,3,0),"")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ERIKA CRISTINA ARRUDA CANE FIGUEIREDO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223505</v>
      </c>
      <c r="G684" s="13">
        <f>IF('[1]TCE - ANEXO III - Preencher'!H693="","",'[1]TCE - ANEXO III - Preencher'!H693)</f>
        <v>45352</v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113.3372377</v>
      </c>
      <c r="L684" s="15">
        <f>'[1]TCE - ANEXO III - Preencher'!M693</f>
        <v>2.6</v>
      </c>
      <c r="M684" s="15">
        <f t="shared" si="61"/>
        <v>110.73723770000001</v>
      </c>
      <c r="N684" s="15">
        <f>'[1]TCE - ANEXO III - Preencher'!O693</f>
        <v>1.35</v>
      </c>
      <c r="O684" s="15">
        <f>'[1]TCE - ANEXO III - Preencher'!P693</f>
        <v>0</v>
      </c>
      <c r="P684" s="16">
        <f t="shared" si="62"/>
        <v>1.35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972.42</v>
      </c>
      <c r="Y684" s="15">
        <f>'[1]TCE - ANEXO III - Preencher'!Z693</f>
        <v>0</v>
      </c>
      <c r="Z684" s="16">
        <f t="shared" si="65"/>
        <v>972.42</v>
      </c>
      <c r="AA684" s="17" t="str">
        <f>IF('[1]TCE - ANEXO III - Preencher'!AB693="","",'[1]TCE - ANEXO III - Preencher'!AB693)</f>
        <v>PL14434</v>
      </c>
      <c r="AB684" s="15">
        <f t="shared" si="60"/>
        <v>1084.5072376999999</v>
      </c>
    </row>
    <row r="685" spans="1:28" x14ac:dyDescent="0.2">
      <c r="A685" s="8">
        <f>IFERROR(VLOOKUP(B685,'[1]DADOS (OCULTAR)'!$Q$3:$S$135,3,0),"")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ERIKA MAYRA BRAZ COSTA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223505</v>
      </c>
      <c r="G685" s="13">
        <f>IF('[1]TCE - ANEXO III - Preencher'!H694="","",'[1]TCE - ANEXO III - Preencher'!H694)</f>
        <v>45352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113.3372377</v>
      </c>
      <c r="L685" s="15">
        <f>'[1]TCE - ANEXO III - Preencher'!M694</f>
        <v>4.1100000000000003</v>
      </c>
      <c r="M685" s="15">
        <f t="shared" si="61"/>
        <v>109.2272377</v>
      </c>
      <c r="N685" s="15">
        <f>'[1]TCE - ANEXO III - Preencher'!O694</f>
        <v>1.35</v>
      </c>
      <c r="O685" s="15">
        <f>'[1]TCE - ANEXO III - Preencher'!P694</f>
        <v>0</v>
      </c>
      <c r="P685" s="16">
        <f t="shared" si="62"/>
        <v>1.35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972.42</v>
      </c>
      <c r="Y685" s="15">
        <f>'[1]TCE - ANEXO III - Preencher'!Z694</f>
        <v>0</v>
      </c>
      <c r="Z685" s="16">
        <f t="shared" si="65"/>
        <v>972.42</v>
      </c>
      <c r="AA685" s="17" t="str">
        <f>IF('[1]TCE - ANEXO III - Preencher'!AB694="","",'[1]TCE - ANEXO III - Preencher'!AB694)</f>
        <v>PL14434</v>
      </c>
      <c r="AB685" s="15">
        <f t="shared" si="60"/>
        <v>1082.9972376999999</v>
      </c>
    </row>
    <row r="686" spans="1:28" x14ac:dyDescent="0.2">
      <c r="A686" s="8">
        <f>IFERROR(VLOOKUP(B686,'[1]DADOS (OCULTAR)'!$Q$3:$S$135,3,0),"")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ERIKA PATRICIA DA SILVA LIMA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45352</v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113.3372377</v>
      </c>
      <c r="L686" s="15">
        <f>'[1]TCE - ANEXO III - Preencher'!M695</f>
        <v>29.39</v>
      </c>
      <c r="M686" s="15">
        <f t="shared" si="61"/>
        <v>83.947237700000002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1653.3100000000002</v>
      </c>
      <c r="Y686" s="15">
        <f>'[1]TCE - ANEXO III - Preencher'!Z695</f>
        <v>0</v>
      </c>
      <c r="Z686" s="16">
        <f t="shared" si="65"/>
        <v>1653.3100000000002</v>
      </c>
      <c r="AA686" s="17" t="str">
        <f>IF('[1]TCE - ANEXO III - Preencher'!AB695="","",'[1]TCE - ANEXO III - Preencher'!AB695)</f>
        <v>PL14434</v>
      </c>
      <c r="AB686" s="15">
        <f t="shared" si="60"/>
        <v>1739.0772377000001</v>
      </c>
    </row>
    <row r="687" spans="1:28" x14ac:dyDescent="0.2">
      <c r="A687" s="8">
        <f>IFERROR(VLOOKUP(B687,'[1]DADOS (OCULTAR)'!$Q$3:$S$135,3,0),"")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ERIKA VALERIA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45352</v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113.3372377</v>
      </c>
      <c r="L687" s="15">
        <f>'[1]TCE - ANEXO III - Preencher'!M696</f>
        <v>28.41</v>
      </c>
      <c r="M687" s="15">
        <f t="shared" si="61"/>
        <v>84.927237700000006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1653.3100000000002</v>
      </c>
      <c r="Y687" s="15">
        <f>'[1]TCE - ANEXO III - Preencher'!Z696</f>
        <v>0</v>
      </c>
      <c r="Z687" s="16">
        <f t="shared" si="65"/>
        <v>1653.3100000000002</v>
      </c>
      <c r="AA687" s="17" t="str">
        <f>IF('[1]TCE - ANEXO III - Preencher'!AB696="","",'[1]TCE - ANEXO III - Preencher'!AB696)</f>
        <v>PL14434</v>
      </c>
      <c r="AB687" s="15">
        <f t="shared" si="60"/>
        <v>1740.0572377000001</v>
      </c>
    </row>
    <row r="688" spans="1:28" x14ac:dyDescent="0.2">
      <c r="A688" s="8">
        <f>IFERROR(VLOOKUP(B688,'[1]DADOS (OCULTAR)'!$Q$3:$S$135,3,0),"")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ERIKSON PLINIO CLAUDINO LINS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142705</v>
      </c>
      <c r="G688" s="13">
        <f>IF('[1]TCE - ANEXO III - Preencher'!H697="","",'[1]TCE - ANEXO III - Preencher'!H697)</f>
        <v>45352</v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1.82</v>
      </c>
    </row>
    <row r="689" spans="1:28" x14ac:dyDescent="0.2">
      <c r="A689" s="8">
        <f>IFERROR(VLOOKUP(B689,'[1]DADOS (OCULTAR)'!$Q$3:$S$135,3,0),"")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ERINALDO LOURENCO DE ANDRADE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514320</v>
      </c>
      <c r="G689" s="13">
        <f>IF('[1]TCE - ANEXO III - Preencher'!H698="","",'[1]TCE - ANEXO III - Preencher'!H698)</f>
        <v>45352</v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113.3372377</v>
      </c>
      <c r="L689" s="15">
        <f>'[1]TCE - ANEXO III - Preencher'!M698</f>
        <v>28.24</v>
      </c>
      <c r="M689" s="15">
        <f t="shared" si="61"/>
        <v>85.097237700000008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307.2</v>
      </c>
      <c r="R689" s="15">
        <f>'[1]TCE - ANEXO III - Preencher'!S698</f>
        <v>84.72</v>
      </c>
      <c r="S689" s="16">
        <f t="shared" si="63"/>
        <v>222.48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309.39723770000001</v>
      </c>
    </row>
    <row r="690" spans="1:28" x14ac:dyDescent="0.2">
      <c r="A690" s="8">
        <f>IFERROR(VLOOKUP(B690,'[1]DADOS (OCULTAR)'!$Q$3:$S$135,3,0),"")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ERINETE VITAL DA SILVA PASSOS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223505</v>
      </c>
      <c r="G690" s="13">
        <f>IF('[1]TCE - ANEXO III - Preencher'!H699="","",'[1]TCE - ANEXO III - Preencher'!H699)</f>
        <v>45352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113.3372377</v>
      </c>
      <c r="L690" s="15">
        <f>'[1]TCE - ANEXO III - Preencher'!M699</f>
        <v>4.1100000000000003</v>
      </c>
      <c r="M690" s="15">
        <f t="shared" si="61"/>
        <v>109.2272377</v>
      </c>
      <c r="N690" s="15">
        <f>'[1]TCE - ANEXO III - Preencher'!O699</f>
        <v>1.35</v>
      </c>
      <c r="O690" s="15">
        <f>'[1]TCE - ANEXO III - Preencher'!P699</f>
        <v>0</v>
      </c>
      <c r="P690" s="16">
        <f t="shared" si="62"/>
        <v>1.35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972.42</v>
      </c>
      <c r="Y690" s="15">
        <f>'[1]TCE - ANEXO III - Preencher'!Z699</f>
        <v>0</v>
      </c>
      <c r="Z690" s="16">
        <f t="shared" si="65"/>
        <v>972.42</v>
      </c>
      <c r="AA690" s="17" t="str">
        <f>IF('[1]TCE - ANEXO III - Preencher'!AB699="","",'[1]TCE - ANEXO III - Preencher'!AB699)</f>
        <v>PL14434</v>
      </c>
      <c r="AB690" s="15">
        <f t="shared" si="60"/>
        <v>1082.9972376999999</v>
      </c>
    </row>
    <row r="691" spans="1:28" x14ac:dyDescent="0.2">
      <c r="A691" s="8">
        <f>IFERROR(VLOOKUP(B691,'[1]DADOS (OCULTAR)'!$Q$3:$S$135,3,0),"")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ERISSON FERREIRA DE VASCONCELOS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763305</v>
      </c>
      <c r="G691" s="13">
        <f>IF('[1]TCE - ANEXO III - Preencher'!H700="","",'[1]TCE - ANEXO III - Preencher'!H700)</f>
        <v>45352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113.3372377</v>
      </c>
      <c r="L691" s="15">
        <f>'[1]TCE - ANEXO III - Preencher'!M700</f>
        <v>23.53</v>
      </c>
      <c r="M691" s="15">
        <f t="shared" si="61"/>
        <v>89.807237700000002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91.627237699999995</v>
      </c>
    </row>
    <row r="692" spans="1:28" x14ac:dyDescent="0.2">
      <c r="A692" s="8">
        <f>IFERROR(VLOOKUP(B692,'[1]DADOS (OCULTAR)'!$Q$3:$S$135,3,0),"")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ERIVALDO OLIVEIRA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514320</v>
      </c>
      <c r="G692" s="13">
        <f>IF('[1]TCE - ANEXO III - Preencher'!H701="","",'[1]TCE - ANEXO III - Preencher'!H701)</f>
        <v>45352</v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113.3372377</v>
      </c>
      <c r="L692" s="15">
        <f>'[1]TCE - ANEXO III - Preencher'!M701</f>
        <v>27.3</v>
      </c>
      <c r="M692" s="15">
        <f t="shared" si="61"/>
        <v>86.037237700000006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87.857237699999999</v>
      </c>
    </row>
    <row r="693" spans="1:28" x14ac:dyDescent="0.2">
      <c r="A693" s="8">
        <f>IFERROR(VLOOKUP(B693,'[1]DADOS (OCULTAR)'!$Q$3:$S$135,3,0),"")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ERIVAN LIMA DOS SANTOS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763305</v>
      </c>
      <c r="G693" s="13">
        <f>IF('[1]TCE - ANEXO III - Preencher'!H702="","",'[1]TCE - ANEXO III - Preencher'!H702)</f>
        <v>45352</v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113.3372377</v>
      </c>
      <c r="L693" s="15">
        <f>'[1]TCE - ANEXO III - Preencher'!M702</f>
        <v>28.24</v>
      </c>
      <c r="M693" s="15">
        <f t="shared" si="61"/>
        <v>85.097237700000008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86.917237700000001</v>
      </c>
    </row>
    <row r="694" spans="1:28" x14ac:dyDescent="0.2">
      <c r="A694" s="8">
        <f>IFERROR(VLOOKUP(B694,'[1]DADOS (OCULTAR)'!$Q$3:$S$135,3,0),"")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ERIVANIA BARROS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45352</v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113.3372377</v>
      </c>
      <c r="L694" s="15">
        <f>'[1]TCE - ANEXO III - Preencher'!M703</f>
        <v>29.39</v>
      </c>
      <c r="M694" s="15">
        <f t="shared" si="61"/>
        <v>83.947237700000002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1653.3100000000002</v>
      </c>
      <c r="Y694" s="15">
        <f>'[1]TCE - ANEXO III - Preencher'!Z703</f>
        <v>0</v>
      </c>
      <c r="Z694" s="16">
        <f t="shared" si="65"/>
        <v>1653.3100000000002</v>
      </c>
      <c r="AA694" s="17" t="str">
        <f>IF('[1]TCE - ANEXO III - Preencher'!AB703="","",'[1]TCE - ANEXO III - Preencher'!AB703)</f>
        <v>PL14434</v>
      </c>
      <c r="AB694" s="15">
        <f t="shared" si="60"/>
        <v>1739.0772377000001</v>
      </c>
    </row>
    <row r="695" spans="1:28" x14ac:dyDescent="0.2">
      <c r="A695" s="8">
        <f>IFERROR(VLOOKUP(B695,'[1]DADOS (OCULTAR)'!$Q$3:$S$135,3,0),"")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ERIVANIA PEREIRA DA SILVA GOMES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45352</v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113.3372377</v>
      </c>
      <c r="L695" s="15">
        <f>'[1]TCE - ANEXO III - Preencher'!M704</f>
        <v>28.41</v>
      </c>
      <c r="M695" s="15">
        <f t="shared" si="61"/>
        <v>84.927237700000006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77.55</v>
      </c>
      <c r="U695" s="15">
        <f>'[1]TCE - ANEXO III - Preencher'!V704</f>
        <v>0</v>
      </c>
      <c r="V695" s="16">
        <f t="shared" si="64"/>
        <v>77.55</v>
      </c>
      <c r="W695" s="17" t="str">
        <f>IF('[1]TCE - ANEXO III - Preencher'!X704="","",'[1]TCE - ANEXO III - Preencher'!X704)</f>
        <v>AUX. CRECHE I</v>
      </c>
      <c r="X695" s="15">
        <f>'[1]TCE - ANEXO III - Preencher'!Y704</f>
        <v>1653.3100000000002</v>
      </c>
      <c r="Y695" s="15">
        <f>'[1]TCE - ANEXO III - Preencher'!Z704</f>
        <v>0</v>
      </c>
      <c r="Z695" s="16">
        <f t="shared" si="65"/>
        <v>1653.3100000000002</v>
      </c>
      <c r="AA695" s="17" t="str">
        <f>IF('[1]TCE - ANEXO III - Preencher'!AB704="","",'[1]TCE - ANEXO III - Preencher'!AB704)</f>
        <v>PL14434</v>
      </c>
      <c r="AB695" s="15">
        <f t="shared" si="60"/>
        <v>1817.6072377</v>
      </c>
    </row>
    <row r="696" spans="1:28" x14ac:dyDescent="0.2">
      <c r="A696" s="8">
        <f>IFERROR(VLOOKUP(B696,'[1]DADOS (OCULTAR)'!$Q$3:$S$135,3,0),"")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ESLLANY NABELLY SOBRAL SANTOS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322205</v>
      </c>
      <c r="G696" s="13">
        <f>IF('[1]TCE - ANEXO III - Preencher'!H705="","",'[1]TCE - ANEXO III - Preencher'!H705)</f>
        <v>45352</v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201.6</v>
      </c>
      <c r="R696" s="15">
        <f>'[1]TCE - ANEXO III - Preencher'!S705</f>
        <v>88.17</v>
      </c>
      <c r="S696" s="16">
        <f t="shared" si="63"/>
        <v>113.42999999999999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115.24999999999999</v>
      </c>
    </row>
    <row r="697" spans="1:28" x14ac:dyDescent="0.2">
      <c r="A697" s="8">
        <f>IFERROR(VLOOKUP(B697,'[1]DADOS (OCULTAR)'!$Q$3:$S$135,3,0),"")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ESTEFANE GAUDENCIO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521130</v>
      </c>
      <c r="G697" s="13">
        <f>IF('[1]TCE - ANEXO III - Preencher'!H706="","",'[1]TCE - ANEXO III - Preencher'!H706)</f>
        <v>45352</v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113.3372377</v>
      </c>
      <c r="L697" s="15">
        <f>'[1]TCE - ANEXO III - Preencher'!M706</f>
        <v>28.24</v>
      </c>
      <c r="M697" s="15">
        <f t="shared" si="61"/>
        <v>85.097237700000008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153.6</v>
      </c>
      <c r="R697" s="15">
        <f>'[1]TCE - ANEXO III - Preencher'!S706</f>
        <v>84.72</v>
      </c>
      <c r="S697" s="16">
        <f t="shared" si="63"/>
        <v>68.88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155.79723769999998</v>
      </c>
    </row>
    <row r="698" spans="1:28" x14ac:dyDescent="0.2">
      <c r="A698" s="8">
        <f>IFERROR(VLOOKUP(B698,'[1]DADOS (OCULTAR)'!$Q$3:$S$135,3,0),"")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ESTER MOREIRA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223505</v>
      </c>
      <c r="G698" s="13">
        <f>IF('[1]TCE - ANEXO III - Preencher'!H707="","",'[1]TCE - ANEXO III - Preencher'!H707)</f>
        <v>45352</v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113.3372377</v>
      </c>
      <c r="L698" s="15">
        <f>'[1]TCE - ANEXO III - Preencher'!M707</f>
        <v>3.09</v>
      </c>
      <c r="M698" s="15">
        <f t="shared" si="61"/>
        <v>110.2472377</v>
      </c>
      <c r="N698" s="15">
        <f>'[1]TCE - ANEXO III - Preencher'!O707</f>
        <v>1.35</v>
      </c>
      <c r="O698" s="15">
        <f>'[1]TCE - ANEXO III - Preencher'!P707</f>
        <v>0</v>
      </c>
      <c r="P698" s="16">
        <f t="shared" si="62"/>
        <v>1.35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1597.24</v>
      </c>
      <c r="Y698" s="15">
        <f>'[1]TCE - ANEXO III - Preencher'!Z707</f>
        <v>0</v>
      </c>
      <c r="Z698" s="16">
        <f t="shared" si="65"/>
        <v>1597.24</v>
      </c>
      <c r="AA698" s="17" t="str">
        <f>IF('[1]TCE - ANEXO III - Preencher'!AB707="","",'[1]TCE - ANEXO III - Preencher'!AB707)</f>
        <v>PL14434</v>
      </c>
      <c r="AB698" s="15">
        <f t="shared" si="60"/>
        <v>1708.8372377000001</v>
      </c>
    </row>
    <row r="699" spans="1:28" x14ac:dyDescent="0.2">
      <c r="A699" s="8">
        <f>IFERROR(VLOOKUP(B699,'[1]DADOS (OCULTAR)'!$Q$3:$S$135,3,0),"")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ESTER NASCIMENTO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45352</v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113.3372377</v>
      </c>
      <c r="L699" s="15">
        <f>'[1]TCE - ANEXO III - Preencher'!M708</f>
        <v>29.39</v>
      </c>
      <c r="M699" s="15">
        <f t="shared" si="61"/>
        <v>83.947237700000002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1653.3100000000002</v>
      </c>
      <c r="Y699" s="15">
        <f>'[1]TCE - ANEXO III - Preencher'!Z708</f>
        <v>0</v>
      </c>
      <c r="Z699" s="16">
        <f t="shared" si="65"/>
        <v>1653.3100000000002</v>
      </c>
      <c r="AA699" s="17" t="str">
        <f>IF('[1]TCE - ANEXO III - Preencher'!AB708="","",'[1]TCE - ANEXO III - Preencher'!AB708)</f>
        <v>PL14434</v>
      </c>
      <c r="AB699" s="15">
        <f t="shared" si="60"/>
        <v>1739.0772377000001</v>
      </c>
    </row>
    <row r="700" spans="1:28" x14ac:dyDescent="0.2">
      <c r="A700" s="8">
        <f>IFERROR(VLOOKUP(B700,'[1]DADOS (OCULTAR)'!$Q$3:$S$135,3,0),"")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EUCLIDES ALEXANDRE DA SILVA JUNIOR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45352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113.3372377</v>
      </c>
      <c r="L700" s="15">
        <f>'[1]TCE - ANEXO III - Preencher'!M709</f>
        <v>29.39</v>
      </c>
      <c r="M700" s="15">
        <f t="shared" si="61"/>
        <v>83.947237700000002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1653.3100000000002</v>
      </c>
      <c r="Y700" s="15">
        <f>'[1]TCE - ANEXO III - Preencher'!Z709</f>
        <v>0</v>
      </c>
      <c r="Z700" s="16">
        <f t="shared" si="65"/>
        <v>1653.3100000000002</v>
      </c>
      <c r="AA700" s="17" t="str">
        <f>IF('[1]TCE - ANEXO III - Preencher'!AB709="","",'[1]TCE - ANEXO III - Preencher'!AB709)</f>
        <v>PL14434</v>
      </c>
      <c r="AB700" s="15">
        <f t="shared" si="60"/>
        <v>1739.0772377000001</v>
      </c>
    </row>
    <row r="701" spans="1:28" x14ac:dyDescent="0.2">
      <c r="A701" s="8">
        <f>IFERROR(VLOOKUP(B701,'[1]DADOS (OCULTAR)'!$Q$3:$S$135,3,0),"")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EUCLIDES FAUSTINO DA SILVA NETO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251520</v>
      </c>
      <c r="G701" s="13">
        <f>IF('[1]TCE - ANEXO III - Preencher'!H710="","",'[1]TCE - ANEXO III - Preencher'!H710)</f>
        <v>45352</v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113.3372377</v>
      </c>
      <c r="L701" s="15">
        <f>'[1]TCE - ANEXO III - Preencher'!M710</f>
        <v>4.25</v>
      </c>
      <c r="M701" s="15">
        <f t="shared" si="61"/>
        <v>109.0872377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110.9072377</v>
      </c>
    </row>
    <row r="702" spans="1:28" x14ac:dyDescent="0.2">
      <c r="A702" s="8">
        <f>IFERROR(VLOOKUP(B702,'[1]DADOS (OCULTAR)'!$Q$3:$S$135,3,0),"")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EUNICE TIMOTEO DE ALCANTARA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223505</v>
      </c>
      <c r="G702" s="13">
        <f>IF('[1]TCE - ANEXO III - Preencher'!H711="","",'[1]TCE - ANEXO III - Preencher'!H711)</f>
        <v>45352</v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113.3372377</v>
      </c>
      <c r="L702" s="15">
        <f>'[1]TCE - ANEXO III - Preencher'!M711</f>
        <v>3.97</v>
      </c>
      <c r="M702" s="15">
        <f t="shared" si="61"/>
        <v>109.3672377</v>
      </c>
      <c r="N702" s="15">
        <f>'[1]TCE - ANEXO III - Preencher'!O711</f>
        <v>1.35</v>
      </c>
      <c r="O702" s="15">
        <f>'[1]TCE - ANEXO III - Preencher'!P711</f>
        <v>0</v>
      </c>
      <c r="P702" s="16">
        <f t="shared" si="62"/>
        <v>1.35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972.42</v>
      </c>
      <c r="Y702" s="15">
        <f>'[1]TCE - ANEXO III - Preencher'!Z711</f>
        <v>0</v>
      </c>
      <c r="Z702" s="16">
        <f t="shared" si="65"/>
        <v>972.42</v>
      </c>
      <c r="AA702" s="17" t="str">
        <f>IF('[1]TCE - ANEXO III - Preencher'!AB711="","",'[1]TCE - ANEXO III - Preencher'!AB711)</f>
        <v>PL14434</v>
      </c>
      <c r="AB702" s="15">
        <f t="shared" si="60"/>
        <v>1083.1372377</v>
      </c>
    </row>
    <row r="703" spans="1:28" x14ac:dyDescent="0.2">
      <c r="A703" s="8">
        <f>IFERROR(VLOOKUP(B703,'[1]DADOS (OCULTAR)'!$Q$3:$S$135,3,0),"")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EVANDRO FERREIRA DE ALMEIDA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515110</v>
      </c>
      <c r="G703" s="13">
        <f>IF('[1]TCE - ANEXO III - Preencher'!H712="","",'[1]TCE - ANEXO III - Preencher'!H712)</f>
        <v>45352</v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113.3372377</v>
      </c>
      <c r="L703" s="15">
        <f>'[1]TCE - ANEXO III - Preencher'!M712</f>
        <v>27.3</v>
      </c>
      <c r="M703" s="15">
        <f t="shared" si="61"/>
        <v>86.037237700000006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87.857237699999999</v>
      </c>
    </row>
    <row r="704" spans="1:28" x14ac:dyDescent="0.2">
      <c r="A704" s="8">
        <f>IFERROR(VLOOKUP(B704,'[1]DADOS (OCULTAR)'!$Q$3:$S$135,3,0),"")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EVANDRO FERREIRA DE SOUZA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517410</v>
      </c>
      <c r="G704" s="13">
        <f>IF('[1]TCE - ANEXO III - Preencher'!H713="","",'[1]TCE - ANEXO III - Preencher'!H713)</f>
        <v>45352</v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113.3372377</v>
      </c>
      <c r="L704" s="15">
        <f>'[1]TCE - ANEXO III - Preencher'!M713</f>
        <v>28.24</v>
      </c>
      <c r="M704" s="15">
        <f t="shared" si="61"/>
        <v>85.097237700000008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86.917237700000001</v>
      </c>
    </row>
    <row r="705" spans="1:28" x14ac:dyDescent="0.2">
      <c r="A705" s="8">
        <f>IFERROR(VLOOKUP(B705,'[1]DADOS (OCULTAR)'!$Q$3:$S$135,3,0),"")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EVANICE GUENES CAMPOS DE BARROS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223505</v>
      </c>
      <c r="G705" s="13">
        <f>IF('[1]TCE - ANEXO III - Preencher'!H714="","",'[1]TCE - ANEXO III - Preencher'!H714)</f>
        <v>45352</v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113.3372377</v>
      </c>
      <c r="L705" s="15">
        <f>'[1]TCE - ANEXO III - Preencher'!M714</f>
        <v>4.1100000000000003</v>
      </c>
      <c r="M705" s="15">
        <f t="shared" si="61"/>
        <v>109.2272377</v>
      </c>
      <c r="N705" s="15">
        <f>'[1]TCE - ANEXO III - Preencher'!O714</f>
        <v>1.35</v>
      </c>
      <c r="O705" s="15">
        <f>'[1]TCE - ANEXO III - Preencher'!P714</f>
        <v>0</v>
      </c>
      <c r="P705" s="16">
        <f t="shared" si="62"/>
        <v>1.35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972.42</v>
      </c>
      <c r="Y705" s="15">
        <f>'[1]TCE - ANEXO III - Preencher'!Z714</f>
        <v>0</v>
      </c>
      <c r="Z705" s="16">
        <f t="shared" si="65"/>
        <v>972.42</v>
      </c>
      <c r="AA705" s="17" t="str">
        <f>IF('[1]TCE - ANEXO III - Preencher'!AB714="","",'[1]TCE - ANEXO III - Preencher'!AB714)</f>
        <v>PL14434</v>
      </c>
      <c r="AB705" s="15">
        <f t="shared" si="60"/>
        <v>1082.9972376999999</v>
      </c>
    </row>
    <row r="706" spans="1:28" x14ac:dyDescent="0.2">
      <c r="A706" s="8">
        <f>IFERROR(VLOOKUP(B706,'[1]DADOS (OCULTAR)'!$Q$3:$S$135,3,0),"")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EVELIN RAIANNE MONTEIRO DA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517410</v>
      </c>
      <c r="G706" s="13">
        <f>IF('[1]TCE - ANEXO III - Preencher'!H715="","",'[1]TCE - ANEXO III - Preencher'!H715)</f>
        <v>45352</v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307.2</v>
      </c>
      <c r="R706" s="15">
        <f>'[1]TCE - ANEXO III - Preencher'!S715</f>
        <v>84.72</v>
      </c>
      <c r="S706" s="16">
        <f t="shared" si="63"/>
        <v>222.48</v>
      </c>
      <c r="T706" s="15">
        <f>'[1]TCE - ANEXO III - Preencher'!U715</f>
        <v>80.95</v>
      </c>
      <c r="U706" s="15">
        <f>'[1]TCE - ANEXO III - Preencher'!V715</f>
        <v>0</v>
      </c>
      <c r="V706" s="16">
        <f t="shared" si="64"/>
        <v>80.95</v>
      </c>
      <c r="W706" s="17" t="str">
        <f>IF('[1]TCE - ANEXO III - Preencher'!X715="","",'[1]TCE - ANEXO III - Preencher'!X715)</f>
        <v>AUX. CRECHE I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305.25</v>
      </c>
    </row>
    <row r="707" spans="1:28" x14ac:dyDescent="0.2">
      <c r="A707" s="8">
        <f>IFERROR(VLOOKUP(B707,'[1]DADOS (OCULTAR)'!$Q$3:$S$135,3,0),"")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EVELINE DE AMORIM RODRIGUES DA MOTA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223505</v>
      </c>
      <c r="G707" s="13">
        <f>IF('[1]TCE - ANEXO III - Preencher'!H716="","",'[1]TCE - ANEXO III - Preencher'!H716)</f>
        <v>45352</v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113.3372377</v>
      </c>
      <c r="L707" s="15">
        <f>'[1]TCE - ANEXO III - Preencher'!M716</f>
        <v>4.1100000000000003</v>
      </c>
      <c r="M707" s="15">
        <f t="shared" si="61"/>
        <v>109.2272377</v>
      </c>
      <c r="N707" s="15">
        <f>'[1]TCE - ANEXO III - Preencher'!O716</f>
        <v>1.35</v>
      </c>
      <c r="O707" s="15">
        <f>'[1]TCE - ANEXO III - Preencher'!P716</f>
        <v>0</v>
      </c>
      <c r="P707" s="16">
        <f t="shared" si="62"/>
        <v>1.35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120.26</v>
      </c>
      <c r="U707" s="15">
        <f>'[1]TCE - ANEXO III - Preencher'!V716</f>
        <v>0</v>
      </c>
      <c r="V707" s="16">
        <f t="shared" si="64"/>
        <v>120.26</v>
      </c>
      <c r="W707" s="17" t="str">
        <f>IF('[1]TCE - ANEXO III - Preencher'!X716="","",'[1]TCE - ANEXO III - Preencher'!X716)</f>
        <v>AUX. CRECHE I</v>
      </c>
      <c r="X707" s="15">
        <f>'[1]TCE - ANEXO III - Preencher'!Y716</f>
        <v>972.42</v>
      </c>
      <c r="Y707" s="15">
        <f>'[1]TCE - ANEXO III - Preencher'!Z716</f>
        <v>0</v>
      </c>
      <c r="Z707" s="16">
        <f t="shared" si="65"/>
        <v>972.42</v>
      </c>
      <c r="AA707" s="17" t="str">
        <f>IF('[1]TCE - ANEXO III - Preencher'!AB716="","",'[1]TCE - ANEXO III - Preencher'!AB716)</f>
        <v>PL14434</v>
      </c>
      <c r="AB707" s="15">
        <f t="shared" ref="AB707:AB770" si="66">H707+I707+J707+M707+P707+S707+V707+Z707</f>
        <v>1203.2572376999999</v>
      </c>
    </row>
    <row r="708" spans="1:28" x14ac:dyDescent="0.2">
      <c r="A708" s="8">
        <f>IFERROR(VLOOKUP(B708,'[1]DADOS (OCULTAR)'!$Q$3:$S$135,3,0),"")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EVELLINY SAMARA MELO CORDEIRO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45352</v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113.3372377</v>
      </c>
      <c r="L708" s="15">
        <f>'[1]TCE - ANEXO III - Preencher'!M717</f>
        <v>28.41</v>
      </c>
      <c r="M708" s="15">
        <f t="shared" ref="M708:M771" si="67">K708-L708</f>
        <v>84.927237700000006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1653.3100000000002</v>
      </c>
      <c r="Y708" s="15">
        <f>'[1]TCE - ANEXO III - Preencher'!Z717</f>
        <v>0</v>
      </c>
      <c r="Z708" s="16">
        <f t="shared" ref="Z708:Z771" si="71">X708-Y708</f>
        <v>1653.3100000000002</v>
      </c>
      <c r="AA708" s="17" t="str">
        <f>IF('[1]TCE - ANEXO III - Preencher'!AB717="","",'[1]TCE - ANEXO III - Preencher'!AB717)</f>
        <v>PL14434</v>
      </c>
      <c r="AB708" s="15">
        <f t="shared" si="66"/>
        <v>1740.0572377000001</v>
      </c>
    </row>
    <row r="709" spans="1:28" x14ac:dyDescent="0.2">
      <c r="A709" s="8">
        <f>IFERROR(VLOOKUP(B709,'[1]DADOS (OCULTAR)'!$Q$3:$S$135,3,0),"")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EVELLY CRISTINA LOURENCO DE SOUZA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45352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113.3372377</v>
      </c>
      <c r="L709" s="15">
        <f>'[1]TCE - ANEXO III - Preencher'!M718</f>
        <v>29.39</v>
      </c>
      <c r="M709" s="15">
        <f t="shared" si="67"/>
        <v>83.947237700000002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307.2</v>
      </c>
      <c r="R709" s="15">
        <f>'[1]TCE - ANEXO III - Preencher'!S718</f>
        <v>88.17</v>
      </c>
      <c r="S709" s="16">
        <f t="shared" si="69"/>
        <v>219.02999999999997</v>
      </c>
      <c r="T709" s="15">
        <f>'[1]TCE - ANEXO III - Preencher'!U718</f>
        <v>77.55</v>
      </c>
      <c r="U709" s="15">
        <f>'[1]TCE - ANEXO III - Preencher'!V718</f>
        <v>0</v>
      </c>
      <c r="V709" s="16">
        <f t="shared" si="70"/>
        <v>77.55</v>
      </c>
      <c r="W709" s="17" t="str">
        <f>IF('[1]TCE - ANEXO III - Preencher'!X718="","",'[1]TCE - ANEXO III - Preencher'!X718)</f>
        <v xml:space="preserve">AUX.CRECHE II </v>
      </c>
      <c r="X709" s="15">
        <f>'[1]TCE - ANEXO III - Preencher'!Y718</f>
        <v>1653.3100000000002</v>
      </c>
      <c r="Y709" s="15">
        <f>'[1]TCE - ANEXO III - Preencher'!Z718</f>
        <v>0</v>
      </c>
      <c r="Z709" s="16">
        <f t="shared" si="71"/>
        <v>1653.3100000000002</v>
      </c>
      <c r="AA709" s="17" t="str">
        <f>IF('[1]TCE - ANEXO III - Preencher'!AB718="","",'[1]TCE - ANEXO III - Preencher'!AB718)</f>
        <v>PL14434</v>
      </c>
      <c r="AB709" s="15">
        <f t="shared" si="66"/>
        <v>2035.6572377000002</v>
      </c>
    </row>
    <row r="710" spans="1:28" x14ac:dyDescent="0.2">
      <c r="A710" s="8">
        <f>IFERROR(VLOOKUP(B710,'[1]DADOS (OCULTAR)'!$Q$3:$S$135,3,0),"")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EVELY BEZERRA MELO DE ARAUJO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322205</v>
      </c>
      <c r="G710" s="13">
        <f>IF('[1]TCE - ANEXO III - Preencher'!H719="","",'[1]TCE - ANEXO III - Preencher'!H719)</f>
        <v>45352</v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113.3372377</v>
      </c>
      <c r="L710" s="15">
        <f>'[1]TCE - ANEXO III - Preencher'!M719</f>
        <v>29.39</v>
      </c>
      <c r="M710" s="15">
        <f t="shared" si="67"/>
        <v>83.947237700000002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77.55</v>
      </c>
      <c r="U710" s="15">
        <f>'[1]TCE - ANEXO III - Preencher'!V719</f>
        <v>0</v>
      </c>
      <c r="V710" s="16">
        <f t="shared" si="70"/>
        <v>77.55</v>
      </c>
      <c r="W710" s="17" t="str">
        <f>IF('[1]TCE - ANEXO III - Preencher'!X719="","",'[1]TCE - ANEXO III - Preencher'!X719)</f>
        <v>AUX. CRECHE I</v>
      </c>
      <c r="X710" s="15">
        <f>'[1]TCE - ANEXO III - Preencher'!Y719</f>
        <v>1653.3100000000002</v>
      </c>
      <c r="Y710" s="15">
        <f>'[1]TCE - ANEXO III - Preencher'!Z719</f>
        <v>0</v>
      </c>
      <c r="Z710" s="16">
        <f t="shared" si="71"/>
        <v>1653.3100000000002</v>
      </c>
      <c r="AA710" s="17" t="str">
        <f>IF('[1]TCE - ANEXO III - Preencher'!AB719="","",'[1]TCE - ANEXO III - Preencher'!AB719)</f>
        <v>PL14434</v>
      </c>
      <c r="AB710" s="15">
        <f t="shared" si="66"/>
        <v>1816.6272377000003</v>
      </c>
    </row>
    <row r="711" spans="1:28" x14ac:dyDescent="0.2">
      <c r="A711" s="8">
        <f>IFERROR(VLOOKUP(B711,'[1]DADOS (OCULTAR)'!$Q$3:$S$135,3,0),"")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EVELYN MAYARA SANTOS DE MOURA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45352</v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1653.3100000000002</v>
      </c>
      <c r="Y711" s="15">
        <f>'[1]TCE - ANEXO III - Preencher'!Z720</f>
        <v>0</v>
      </c>
      <c r="Z711" s="16">
        <f t="shared" si="71"/>
        <v>1653.3100000000002</v>
      </c>
      <c r="AA711" s="17" t="str">
        <f>IF('[1]TCE - ANEXO III - Preencher'!AB720="","",'[1]TCE - ANEXO III - Preencher'!AB720)</f>
        <v>PL14434</v>
      </c>
      <c r="AB711" s="15">
        <f t="shared" si="66"/>
        <v>1655.13</v>
      </c>
    </row>
    <row r="712" spans="1:28" x14ac:dyDescent="0.2">
      <c r="A712" s="8">
        <f>IFERROR(VLOOKUP(B712,'[1]DADOS (OCULTAR)'!$Q$3:$S$135,3,0),"")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EVERALDO DA SILVA OLIVEIRA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322205</v>
      </c>
      <c r="G712" s="13">
        <f>IF('[1]TCE - ANEXO III - Preencher'!H721="","",'[1]TCE - ANEXO III - Preencher'!H721)</f>
        <v>45352</v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113.3372377</v>
      </c>
      <c r="L712" s="15">
        <f>'[1]TCE - ANEXO III - Preencher'!M721</f>
        <v>28.41</v>
      </c>
      <c r="M712" s="15">
        <f t="shared" si="67"/>
        <v>84.927237700000006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1653.3100000000002</v>
      </c>
      <c r="Y712" s="15">
        <f>'[1]TCE - ANEXO III - Preencher'!Z721</f>
        <v>0</v>
      </c>
      <c r="Z712" s="16">
        <f t="shared" si="71"/>
        <v>1653.3100000000002</v>
      </c>
      <c r="AA712" s="17" t="str">
        <f>IF('[1]TCE - ANEXO III - Preencher'!AB721="","",'[1]TCE - ANEXO III - Preencher'!AB721)</f>
        <v>PL14434</v>
      </c>
      <c r="AB712" s="15">
        <f t="shared" si="66"/>
        <v>1740.0572377000001</v>
      </c>
    </row>
    <row r="713" spans="1:28" x14ac:dyDescent="0.2">
      <c r="A713" s="8">
        <f>IFERROR(VLOOKUP(B713,'[1]DADOS (OCULTAR)'!$Q$3:$S$135,3,0),"")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EVERALDO HELENO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514320</v>
      </c>
      <c r="G713" s="13">
        <f>IF('[1]TCE - ANEXO III - Preencher'!H722="","",'[1]TCE - ANEXO III - Preencher'!H722)</f>
        <v>45352</v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113.3372377</v>
      </c>
      <c r="L713" s="15">
        <f>'[1]TCE - ANEXO III - Preencher'!M722</f>
        <v>28.24</v>
      </c>
      <c r="M713" s="15">
        <f t="shared" si="67"/>
        <v>85.097237700000008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86.917237700000001</v>
      </c>
    </row>
    <row r="714" spans="1:28" x14ac:dyDescent="0.2">
      <c r="A714" s="8">
        <f>IFERROR(VLOOKUP(B714,'[1]DADOS (OCULTAR)'!$Q$3:$S$135,3,0),"")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EVERTHON WAGNER DA SILVA FARIAS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223405</v>
      </c>
      <c r="G714" s="13">
        <f>IF('[1]TCE - ANEXO III - Preencher'!H723="","",'[1]TCE - ANEXO III - Preencher'!H723)</f>
        <v>45352</v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113.3372377</v>
      </c>
      <c r="L714" s="15">
        <f>'[1]TCE - ANEXO III - Preencher'!M723</f>
        <v>14.69</v>
      </c>
      <c r="M714" s="15">
        <f t="shared" si="67"/>
        <v>98.647237700000005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100.4672377</v>
      </c>
    </row>
    <row r="715" spans="1:28" x14ac:dyDescent="0.2">
      <c r="A715" s="8">
        <f>IFERROR(VLOOKUP(B715,'[1]DADOS (OCULTAR)'!$Q$3:$S$135,3,0),"")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EVERTON ALVES MONTEIRO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45352</v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113.3372377</v>
      </c>
      <c r="L715" s="15">
        <f>'[1]TCE - ANEXO III - Preencher'!M724</f>
        <v>29.39</v>
      </c>
      <c r="M715" s="15">
        <f t="shared" si="67"/>
        <v>83.947237700000002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1653.3100000000002</v>
      </c>
      <c r="Y715" s="15">
        <f>'[1]TCE - ANEXO III - Preencher'!Z724</f>
        <v>0</v>
      </c>
      <c r="Z715" s="16">
        <f t="shared" si="71"/>
        <v>1653.3100000000002</v>
      </c>
      <c r="AA715" s="17" t="str">
        <f>IF('[1]TCE - ANEXO III - Preencher'!AB724="","",'[1]TCE - ANEXO III - Preencher'!AB724)</f>
        <v>PL14434</v>
      </c>
      <c r="AB715" s="15">
        <f t="shared" si="66"/>
        <v>1739.0772377000001</v>
      </c>
    </row>
    <row r="716" spans="1:28" x14ac:dyDescent="0.2">
      <c r="A716" s="8">
        <f>IFERROR(VLOOKUP(B716,'[1]DADOS (OCULTAR)'!$Q$3:$S$135,3,0),"")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EVERTON FARIAS DO NASCIMENTO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225125</v>
      </c>
      <c r="G716" s="13">
        <f>IF('[1]TCE - ANEXO III - Preencher'!H725="","",'[1]TCE - ANEXO III - Preencher'!H725)</f>
        <v>45352</v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113.3372377</v>
      </c>
      <c r="L716" s="15">
        <f>'[1]TCE - ANEXO III - Preencher'!M725</f>
        <v>4.09</v>
      </c>
      <c r="M716" s="15">
        <f t="shared" si="67"/>
        <v>109.2472377</v>
      </c>
      <c r="N716" s="15">
        <f>'[1]TCE - ANEXO III - Preencher'!O725</f>
        <v>5.77</v>
      </c>
      <c r="O716" s="15">
        <f>'[1]TCE - ANEXO III - Preencher'!P725</f>
        <v>1.23</v>
      </c>
      <c r="P716" s="16">
        <f t="shared" si="68"/>
        <v>4.5399999999999991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113.78723769999999</v>
      </c>
    </row>
    <row r="717" spans="1:28" x14ac:dyDescent="0.2">
      <c r="A717" s="8">
        <f>IFERROR(VLOOKUP(B717,'[1]DADOS (OCULTAR)'!$Q$3:$S$135,3,0),"")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EVERTON JOSE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517415</v>
      </c>
      <c r="G717" s="13">
        <f>IF('[1]TCE - ANEXO III - Preencher'!H726="","",'[1]TCE - ANEXO III - Preencher'!H726)</f>
        <v>45352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113.3372377</v>
      </c>
      <c r="L717" s="15">
        <f>'[1]TCE - ANEXO III - Preencher'!M726</f>
        <v>26.36</v>
      </c>
      <c r="M717" s="15">
        <f t="shared" si="67"/>
        <v>86.977237700000003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88.797237699999997</v>
      </c>
    </row>
    <row r="718" spans="1:28" x14ac:dyDescent="0.2">
      <c r="A718" s="8">
        <f>IFERROR(VLOOKUP(B718,'[1]DADOS (OCULTAR)'!$Q$3:$S$135,3,0),"")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EVERTON MONTEIRO DO NASCIMENTO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515110</v>
      </c>
      <c r="G718" s="13">
        <f>IF('[1]TCE - ANEXO III - Preencher'!H727="","",'[1]TCE - ANEXO III - Preencher'!H727)</f>
        <v>45352</v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1.82</v>
      </c>
    </row>
    <row r="719" spans="1:28" x14ac:dyDescent="0.2">
      <c r="A719" s="8">
        <f>IFERROR(VLOOKUP(B719,'[1]DADOS (OCULTAR)'!$Q$3:$S$135,3,0),"")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EVERTON SANTOS CIRILO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45352</v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113.3372377</v>
      </c>
      <c r="L719" s="15">
        <f>'[1]TCE - ANEXO III - Preencher'!M728</f>
        <v>27.43</v>
      </c>
      <c r="M719" s="15">
        <f t="shared" si="67"/>
        <v>85.907237699999996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1653.3100000000002</v>
      </c>
      <c r="Y719" s="15">
        <f>'[1]TCE - ANEXO III - Preencher'!Z728</f>
        <v>0</v>
      </c>
      <c r="Z719" s="16">
        <f t="shared" si="71"/>
        <v>1653.3100000000002</v>
      </c>
      <c r="AA719" s="17" t="str">
        <f>IF('[1]TCE - ANEXO III - Preencher'!AB728="","",'[1]TCE - ANEXO III - Preencher'!AB728)</f>
        <v>PL14434</v>
      </c>
      <c r="AB719" s="15">
        <f t="shared" si="66"/>
        <v>1741.0372377000001</v>
      </c>
    </row>
    <row r="720" spans="1:28" x14ac:dyDescent="0.2">
      <c r="A720" s="8">
        <f>IFERROR(VLOOKUP(B720,'[1]DADOS (OCULTAR)'!$Q$3:$S$135,3,0),"")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EVILA DANIELE SALES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45352</v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1653.3100000000002</v>
      </c>
      <c r="Y720" s="15">
        <f>'[1]TCE - ANEXO III - Preencher'!Z729</f>
        <v>0</v>
      </c>
      <c r="Z720" s="16">
        <f t="shared" si="71"/>
        <v>1653.3100000000002</v>
      </c>
      <c r="AA720" s="17" t="str">
        <f>IF('[1]TCE - ANEXO III - Preencher'!AB729="","",'[1]TCE - ANEXO III - Preencher'!AB729)</f>
        <v>PL14434</v>
      </c>
      <c r="AB720" s="15">
        <f t="shared" si="66"/>
        <v>1655.13</v>
      </c>
    </row>
    <row r="721" spans="1:28" x14ac:dyDescent="0.2">
      <c r="A721" s="8">
        <f>IFERROR(VLOOKUP(B721,'[1]DADOS (OCULTAR)'!$Q$3:$S$135,3,0),"")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EVILLA MORGANNA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45352</v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77.55</v>
      </c>
      <c r="U721" s="15">
        <f>'[1]TCE - ANEXO III - Preencher'!V730</f>
        <v>0</v>
      </c>
      <c r="V721" s="16">
        <f t="shared" si="70"/>
        <v>77.55</v>
      </c>
      <c r="W721" s="17" t="str">
        <f>IF('[1]TCE - ANEXO III - Preencher'!X730="","",'[1]TCE - ANEXO III - Preencher'!X730)</f>
        <v>AUX. CRECHE I</v>
      </c>
      <c r="X721" s="15">
        <f>'[1]TCE - ANEXO III - Preencher'!Y730</f>
        <v>1653.3100000000002</v>
      </c>
      <c r="Y721" s="15">
        <f>'[1]TCE - ANEXO III - Preencher'!Z730</f>
        <v>0</v>
      </c>
      <c r="Z721" s="16">
        <f t="shared" si="71"/>
        <v>1653.3100000000002</v>
      </c>
      <c r="AA721" s="17" t="str">
        <f>IF('[1]TCE - ANEXO III - Preencher'!AB730="","",'[1]TCE - ANEXO III - Preencher'!AB730)</f>
        <v>PL14434</v>
      </c>
      <c r="AB721" s="15">
        <f t="shared" si="66"/>
        <v>1732.68</v>
      </c>
    </row>
    <row r="722" spans="1:28" x14ac:dyDescent="0.2">
      <c r="A722" s="8">
        <f>IFERROR(VLOOKUP(B722,'[1]DADOS (OCULTAR)'!$Q$3:$S$135,3,0),"")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EVILLA PATRICIA GOMES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324115</v>
      </c>
      <c r="G722" s="13">
        <f>IF('[1]TCE - ANEXO III - Preencher'!H731="","",'[1]TCE - ANEXO III - Preencher'!H731)</f>
        <v>45352</v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113.3372377</v>
      </c>
      <c r="L722" s="15">
        <f>'[1]TCE - ANEXO III - Preencher'!M731</f>
        <v>2.41</v>
      </c>
      <c r="M722" s="15">
        <f t="shared" si="67"/>
        <v>110.92723770000001</v>
      </c>
      <c r="N722" s="15">
        <f>'[1]TCE - ANEXO III - Preencher'!O731</f>
        <v>10</v>
      </c>
      <c r="O722" s="15">
        <f>'[1]TCE - ANEXO III - Preencher'!P731</f>
        <v>0</v>
      </c>
      <c r="P722" s="16">
        <f t="shared" si="68"/>
        <v>10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120.92723770000001</v>
      </c>
    </row>
    <row r="723" spans="1:28" x14ac:dyDescent="0.2">
      <c r="A723" s="8">
        <f>IFERROR(VLOOKUP(B723,'[1]DADOS (OCULTAR)'!$Q$3:$S$135,3,0),"")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EVILLE CRISTIANE CANDIDO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513430</v>
      </c>
      <c r="G723" s="13">
        <f>IF('[1]TCE - ANEXO III - Preencher'!H732="","",'[1]TCE - ANEXO III - Preencher'!H732)</f>
        <v>45352</v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113.3372377</v>
      </c>
      <c r="L723" s="15">
        <f>'[1]TCE - ANEXO III - Preencher'!M732</f>
        <v>25.42</v>
      </c>
      <c r="M723" s="15">
        <f t="shared" si="67"/>
        <v>87.917237700000001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89.737237699999994</v>
      </c>
    </row>
    <row r="724" spans="1:28" x14ac:dyDescent="0.2">
      <c r="A724" s="8">
        <f>IFERROR(VLOOKUP(B724,'[1]DADOS (OCULTAR)'!$Q$3:$S$135,3,0),"")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EWELINE LAIS FERREIRA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45352</v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113.3372377</v>
      </c>
      <c r="L724" s="15">
        <f>'[1]TCE - ANEXO III - Preencher'!M733</f>
        <v>28.41</v>
      </c>
      <c r="M724" s="15">
        <f t="shared" si="67"/>
        <v>84.927237700000006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1653.3100000000002</v>
      </c>
      <c r="Y724" s="15">
        <f>'[1]TCE - ANEXO III - Preencher'!Z733</f>
        <v>0</v>
      </c>
      <c r="Z724" s="16">
        <f t="shared" si="71"/>
        <v>1653.3100000000002</v>
      </c>
      <c r="AA724" s="17" t="str">
        <f>IF('[1]TCE - ANEXO III - Preencher'!AB733="","",'[1]TCE - ANEXO III - Preencher'!AB733)</f>
        <v>PL14434</v>
      </c>
      <c r="AB724" s="15">
        <f t="shared" si="66"/>
        <v>1740.0572377000001</v>
      </c>
    </row>
    <row r="725" spans="1:28" x14ac:dyDescent="0.2">
      <c r="A725" s="8">
        <f>IFERROR(VLOOKUP(B725,'[1]DADOS (OCULTAR)'!$Q$3:$S$135,3,0),"")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EWELINNE DOS SANTOS ALMEIDA DE SOBRAL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223505</v>
      </c>
      <c r="G725" s="13">
        <f>IF('[1]TCE - ANEXO III - Preencher'!H734="","",'[1]TCE - ANEXO III - Preencher'!H734)</f>
        <v>45352</v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113.3372377</v>
      </c>
      <c r="L725" s="15">
        <f>'[1]TCE - ANEXO III - Preencher'!M734</f>
        <v>4.1100000000000003</v>
      </c>
      <c r="M725" s="15">
        <f t="shared" si="67"/>
        <v>109.2272377</v>
      </c>
      <c r="N725" s="15">
        <f>'[1]TCE - ANEXO III - Preencher'!O734</f>
        <v>1.35</v>
      </c>
      <c r="O725" s="15">
        <f>'[1]TCE - ANEXO III - Preencher'!P734</f>
        <v>0</v>
      </c>
      <c r="P725" s="16">
        <f t="shared" si="68"/>
        <v>1.35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120.26</v>
      </c>
      <c r="U725" s="15">
        <f>'[1]TCE - ANEXO III - Preencher'!V734</f>
        <v>0</v>
      </c>
      <c r="V725" s="16">
        <f t="shared" si="70"/>
        <v>120.26</v>
      </c>
      <c r="W725" s="17" t="str">
        <f>IF('[1]TCE - ANEXO III - Preencher'!X734="","",'[1]TCE - ANEXO III - Preencher'!X734)</f>
        <v>AUX. CRECHE I</v>
      </c>
      <c r="X725" s="15">
        <f>'[1]TCE - ANEXO III - Preencher'!Y734</f>
        <v>972.42</v>
      </c>
      <c r="Y725" s="15">
        <f>'[1]TCE - ANEXO III - Preencher'!Z734</f>
        <v>0</v>
      </c>
      <c r="Z725" s="16">
        <f t="shared" si="71"/>
        <v>972.42</v>
      </c>
      <c r="AA725" s="17" t="str">
        <f>IF('[1]TCE - ANEXO III - Preencher'!AB734="","",'[1]TCE - ANEXO III - Preencher'!AB734)</f>
        <v>PL14434</v>
      </c>
      <c r="AB725" s="15">
        <f t="shared" si="66"/>
        <v>1203.2572376999999</v>
      </c>
    </row>
    <row r="726" spans="1:28" x14ac:dyDescent="0.2">
      <c r="A726" s="8">
        <f>IFERROR(VLOOKUP(B726,'[1]DADOS (OCULTAR)'!$Q$3:$S$135,3,0),"")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EWERTON ARMANDO FLORENCIO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521130</v>
      </c>
      <c r="G726" s="13">
        <f>IF('[1]TCE - ANEXO III - Preencher'!H735="","",'[1]TCE - ANEXO III - Preencher'!H735)</f>
        <v>45352</v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113.3372377</v>
      </c>
      <c r="L726" s="15">
        <f>'[1]TCE - ANEXO III - Preencher'!M735</f>
        <v>26.36</v>
      </c>
      <c r="M726" s="15">
        <f t="shared" si="67"/>
        <v>86.977237700000003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88.797237699999997</v>
      </c>
    </row>
    <row r="727" spans="1:28" x14ac:dyDescent="0.2">
      <c r="A727" s="8">
        <f>IFERROR(VLOOKUP(B727,'[1]DADOS (OCULTAR)'!$Q$3:$S$135,3,0),"")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EWERTON DIEGO LIMA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325210</v>
      </c>
      <c r="G727" s="13">
        <f>IF('[1]TCE - ANEXO III - Preencher'!H736="","",'[1]TCE - ANEXO III - Preencher'!H736)</f>
        <v>45352</v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1.82</v>
      </c>
    </row>
    <row r="728" spans="1:28" x14ac:dyDescent="0.2">
      <c r="A728" s="8">
        <f>IFERROR(VLOOKUP(B728,'[1]DADOS (OCULTAR)'!$Q$3:$S$135,3,0),"")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EWERTON HENRIQUE CHALEGRE TEIXEIRA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45352</v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1653.3100000000002</v>
      </c>
      <c r="Y728" s="15">
        <f>'[1]TCE - ANEXO III - Preencher'!Z737</f>
        <v>0</v>
      </c>
      <c r="Z728" s="16">
        <f t="shared" si="71"/>
        <v>1653.3100000000002</v>
      </c>
      <c r="AA728" s="17" t="str">
        <f>IF('[1]TCE - ANEXO III - Preencher'!AB737="","",'[1]TCE - ANEXO III - Preencher'!AB737)</f>
        <v>PL14434</v>
      </c>
      <c r="AB728" s="15">
        <f t="shared" si="66"/>
        <v>1655.13</v>
      </c>
    </row>
    <row r="729" spans="1:28" x14ac:dyDescent="0.2">
      <c r="A729" s="8">
        <f>IFERROR(VLOOKUP(B729,'[1]DADOS (OCULTAR)'!$Q$3:$S$135,3,0),"")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EWERTON SANTOS DA SILVA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514320</v>
      </c>
      <c r="G729" s="13">
        <f>IF('[1]TCE - ANEXO III - Preencher'!H738="","",'[1]TCE - ANEXO III - Preencher'!H738)</f>
        <v>45352</v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307.2</v>
      </c>
      <c r="R729" s="15">
        <f>'[1]TCE - ANEXO III - Preencher'!S738</f>
        <v>84.72</v>
      </c>
      <c r="S729" s="16">
        <f t="shared" si="69"/>
        <v>222.48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224.29999999999998</v>
      </c>
    </row>
    <row r="730" spans="1:28" x14ac:dyDescent="0.2">
      <c r="A730" s="8">
        <f>IFERROR(VLOOKUP(B730,'[1]DADOS (OCULTAR)'!$Q$3:$S$135,3,0),"")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CARLA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322205</v>
      </c>
      <c r="G730" s="13">
        <f>IF('[1]TCE - ANEXO III - Preencher'!H739="","",'[1]TCE - ANEXO III - Preencher'!H739)</f>
        <v>45352</v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113.3372377</v>
      </c>
      <c r="L730" s="15">
        <f>'[1]TCE - ANEXO III - Preencher'!M739</f>
        <v>29.39</v>
      </c>
      <c r="M730" s="15">
        <f t="shared" si="67"/>
        <v>83.947237700000002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1653.3100000000002</v>
      </c>
      <c r="Y730" s="15">
        <f>'[1]TCE - ANEXO III - Preencher'!Z739</f>
        <v>0</v>
      </c>
      <c r="Z730" s="16">
        <f t="shared" si="71"/>
        <v>1653.3100000000002</v>
      </c>
      <c r="AA730" s="17" t="str">
        <f>IF('[1]TCE - ANEXO III - Preencher'!AB739="","",'[1]TCE - ANEXO III - Preencher'!AB739)</f>
        <v>PL14434</v>
      </c>
      <c r="AB730" s="15">
        <f t="shared" si="66"/>
        <v>1739.0772377000001</v>
      </c>
    </row>
    <row r="731" spans="1:28" x14ac:dyDescent="0.2">
      <c r="A731" s="8">
        <f>IFERROR(VLOOKUP(B731,'[1]DADOS (OCULTAR)'!$Q$3:$S$135,3,0),"")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CAVALCANTE DE LIMA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513430</v>
      </c>
      <c r="G731" s="13">
        <f>IF('[1]TCE - ANEXO III - Preencher'!H740="","",'[1]TCE - ANEXO III - Preencher'!H740)</f>
        <v>45352</v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113.3372377</v>
      </c>
      <c r="L731" s="15">
        <f>'[1]TCE - ANEXO III - Preencher'!M740</f>
        <v>28.24</v>
      </c>
      <c r="M731" s="15">
        <f t="shared" si="67"/>
        <v>85.097237700000008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86.917237700000001</v>
      </c>
    </row>
    <row r="732" spans="1:28" x14ac:dyDescent="0.2">
      <c r="A732" s="8">
        <f>IFERROR(VLOOKUP(B732,'[1]DADOS (OCULTAR)'!$Q$3:$S$135,3,0),"")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FABIANA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514320</v>
      </c>
      <c r="G732" s="13">
        <f>IF('[1]TCE - ANEXO III - Preencher'!H741="","",'[1]TCE - ANEXO III - Preencher'!H741)</f>
        <v>45352</v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1.82</v>
      </c>
    </row>
    <row r="733" spans="1:28" x14ac:dyDescent="0.2">
      <c r="A733" s="8">
        <f>IFERROR(VLOOKUP(B733,'[1]DADOS (OCULTAR)'!$Q$3:$S$135,3,0),"")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FABIANA DA SILVA BARROS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521130</v>
      </c>
      <c r="G733" s="13">
        <f>IF('[1]TCE - ANEXO III - Preencher'!H742="","",'[1]TCE - ANEXO III - Preencher'!H742)</f>
        <v>45352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1.82</v>
      </c>
    </row>
    <row r="734" spans="1:28" x14ac:dyDescent="0.2">
      <c r="A734" s="8">
        <f>IFERROR(VLOOKUP(B734,'[1]DADOS (OCULTAR)'!$Q$3:$S$135,3,0),"")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FABIANA DAS DORES DA SILVA SANTOS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513430</v>
      </c>
      <c r="G734" s="13">
        <f>IF('[1]TCE - ANEXO III - Preencher'!H743="","",'[1]TCE - ANEXO III - Preencher'!H743)</f>
        <v>45352</v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113.3372377</v>
      </c>
      <c r="L734" s="15">
        <f>'[1]TCE - ANEXO III - Preencher'!M743</f>
        <v>28.24</v>
      </c>
      <c r="M734" s="15">
        <f t="shared" si="67"/>
        <v>85.097237700000008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86.917237700000001</v>
      </c>
    </row>
    <row r="735" spans="1:28" x14ac:dyDescent="0.2">
      <c r="A735" s="8">
        <f>IFERROR(VLOOKUP(B735,'[1]DADOS (OCULTAR)'!$Q$3:$S$135,3,0),"")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FABIANA GOUVEIA MARQUES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322205</v>
      </c>
      <c r="G735" s="13">
        <f>IF('[1]TCE - ANEXO III - Preencher'!H744="","",'[1]TCE - ANEXO III - Preencher'!H744)</f>
        <v>45352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113.3372377</v>
      </c>
      <c r="L735" s="15">
        <f>'[1]TCE - ANEXO III - Preencher'!M744</f>
        <v>29.39</v>
      </c>
      <c r="M735" s="15">
        <f t="shared" si="67"/>
        <v>83.947237700000002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1653.3100000000002</v>
      </c>
      <c r="Y735" s="15">
        <f>'[1]TCE - ANEXO III - Preencher'!Z744</f>
        <v>0</v>
      </c>
      <c r="Z735" s="16">
        <f t="shared" si="71"/>
        <v>1653.3100000000002</v>
      </c>
      <c r="AA735" s="17" t="str">
        <f>IF('[1]TCE - ANEXO III - Preencher'!AB744="","",'[1]TCE - ANEXO III - Preencher'!AB744)</f>
        <v>PL14434</v>
      </c>
      <c r="AB735" s="15">
        <f t="shared" si="66"/>
        <v>1739.0772377000001</v>
      </c>
    </row>
    <row r="736" spans="1:28" x14ac:dyDescent="0.2">
      <c r="A736" s="8">
        <f>IFERROR(VLOOKUP(B736,'[1]DADOS (OCULTAR)'!$Q$3:$S$135,3,0),"")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FABIANA LEILIANE SILVA PANTALEAO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513430</v>
      </c>
      <c r="G736" s="13">
        <f>IF('[1]TCE - ANEXO III - Preencher'!H745="","",'[1]TCE - ANEXO III - Preencher'!H745)</f>
        <v>45352</v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113.3372377</v>
      </c>
      <c r="L736" s="15">
        <f>'[1]TCE - ANEXO III - Preencher'!M745</f>
        <v>26.36</v>
      </c>
      <c r="M736" s="15">
        <f t="shared" si="67"/>
        <v>86.977237700000003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307.2</v>
      </c>
      <c r="R736" s="15">
        <f>'[1]TCE - ANEXO III - Preencher'!S745</f>
        <v>84.72</v>
      </c>
      <c r="S736" s="16">
        <f t="shared" si="69"/>
        <v>222.48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311.2772377</v>
      </c>
    </row>
    <row r="737" spans="1:28" x14ac:dyDescent="0.2">
      <c r="A737" s="8">
        <f>IFERROR(VLOOKUP(B737,'[1]DADOS (OCULTAR)'!$Q$3:$S$135,3,0),"")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FABIANA MARTINS SALES DE MELO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223810</v>
      </c>
      <c r="G737" s="13">
        <f>IF('[1]TCE - ANEXO III - Preencher'!H746="","",'[1]TCE - ANEXO III - Preencher'!H746)</f>
        <v>45352</v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1.82</v>
      </c>
    </row>
    <row r="738" spans="1:28" x14ac:dyDescent="0.2">
      <c r="A738" s="8">
        <f>IFERROR(VLOOKUP(B738,'[1]DADOS (OCULTAR)'!$Q$3:$S$135,3,0),"")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FABIANA PAULA DE BRITO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223505</v>
      </c>
      <c r="G738" s="13">
        <f>IF('[1]TCE - ANEXO III - Preencher'!H747="","",'[1]TCE - ANEXO III - Preencher'!H747)</f>
        <v>45352</v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113.3372377</v>
      </c>
      <c r="L738" s="15">
        <f>'[1]TCE - ANEXO III - Preencher'!M747</f>
        <v>4.1100000000000003</v>
      </c>
      <c r="M738" s="15">
        <f t="shared" si="67"/>
        <v>109.2272377</v>
      </c>
      <c r="N738" s="15">
        <f>'[1]TCE - ANEXO III - Preencher'!O747</f>
        <v>1.35</v>
      </c>
      <c r="O738" s="15">
        <f>'[1]TCE - ANEXO III - Preencher'!P747</f>
        <v>0</v>
      </c>
      <c r="P738" s="16">
        <f t="shared" si="68"/>
        <v>1.35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972.42</v>
      </c>
      <c r="Y738" s="15">
        <f>'[1]TCE - ANEXO III - Preencher'!Z747</f>
        <v>0</v>
      </c>
      <c r="Z738" s="16">
        <f t="shared" si="71"/>
        <v>972.42</v>
      </c>
      <c r="AA738" s="17" t="str">
        <f>IF('[1]TCE - ANEXO III - Preencher'!AB747="","",'[1]TCE - ANEXO III - Preencher'!AB747)</f>
        <v>PL14434</v>
      </c>
      <c r="AB738" s="15">
        <f t="shared" si="66"/>
        <v>1082.9972376999999</v>
      </c>
    </row>
    <row r="739" spans="1:28" x14ac:dyDescent="0.2">
      <c r="A739" s="8">
        <f>IFERROR(VLOOKUP(B739,'[1]DADOS (OCULTAR)'!$Q$3:$S$135,3,0),"")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 ADEMIR PORTELA GOMES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515110</v>
      </c>
      <c r="G739" s="13">
        <f>IF('[1]TCE - ANEXO III - Preencher'!H748="","",'[1]TCE - ANEXO III - Preencher'!H748)</f>
        <v>45352</v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113.3372377</v>
      </c>
      <c r="L739" s="15">
        <f>'[1]TCE - ANEXO III - Preencher'!M748</f>
        <v>27.3</v>
      </c>
      <c r="M739" s="15">
        <f t="shared" si="67"/>
        <v>86.037237700000006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87.857237699999999</v>
      </c>
    </row>
    <row r="740" spans="1:28" x14ac:dyDescent="0.2">
      <c r="A740" s="8">
        <f>IFERROR(VLOOKUP(B740,'[1]DADOS (OCULTAR)'!$Q$3:$S$135,3,0),"")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 ALEX MONTEIRO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514310</v>
      </c>
      <c r="G740" s="13">
        <f>IF('[1]TCE - ANEXO III - Preencher'!H749="","",'[1]TCE - ANEXO III - Preencher'!H749)</f>
        <v>45352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1.82</v>
      </c>
    </row>
    <row r="741" spans="1:28" x14ac:dyDescent="0.2">
      <c r="A741" s="8">
        <f>IFERROR(VLOOKUP(B741,'[1]DADOS (OCULTAR)'!$Q$3:$S$135,3,0),"")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FABIO JULIO MENEZES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514320</v>
      </c>
      <c r="G741" s="13">
        <f>IF('[1]TCE - ANEXO III - Preencher'!H750="","",'[1]TCE - ANEXO III - Preencher'!H750)</f>
        <v>45352</v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113.3372377</v>
      </c>
      <c r="L741" s="15">
        <f>'[1]TCE - ANEXO III - Preencher'!M750</f>
        <v>22.59</v>
      </c>
      <c r="M741" s="15">
        <f t="shared" si="67"/>
        <v>90.747237699999999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92.567237699999993</v>
      </c>
    </row>
    <row r="742" spans="1:28" x14ac:dyDescent="0.2">
      <c r="A742" s="8">
        <f>IFERROR(VLOOKUP(B742,'[1]DADOS (OCULTAR)'!$Q$3:$S$135,3,0),"")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FABIO JUNIOR MACIEL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45352</v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113.3372377</v>
      </c>
      <c r="L742" s="15">
        <f>'[1]TCE - ANEXO III - Preencher'!M751</f>
        <v>29.39</v>
      </c>
      <c r="M742" s="15">
        <f t="shared" si="67"/>
        <v>83.947237700000002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1653.3100000000002</v>
      </c>
      <c r="Y742" s="15">
        <f>'[1]TCE - ANEXO III - Preencher'!Z751</f>
        <v>0</v>
      </c>
      <c r="Z742" s="16">
        <f t="shared" si="71"/>
        <v>1653.3100000000002</v>
      </c>
      <c r="AA742" s="17" t="str">
        <f>IF('[1]TCE - ANEXO III - Preencher'!AB751="","",'[1]TCE - ANEXO III - Preencher'!AB751)</f>
        <v>PL14434</v>
      </c>
      <c r="AB742" s="15">
        <f t="shared" si="66"/>
        <v>1739.0772377000001</v>
      </c>
    </row>
    <row r="743" spans="1:28" x14ac:dyDescent="0.2">
      <c r="A743" s="8">
        <f>IFERROR(VLOOKUP(B743,'[1]DADOS (OCULTAR)'!$Q$3:$S$135,3,0),"")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FABIO LUIZ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514320</v>
      </c>
      <c r="G743" s="13">
        <f>IF('[1]TCE - ANEXO III - Preencher'!H752="","",'[1]TCE - ANEXO III - Preencher'!H752)</f>
        <v>45352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1.82</v>
      </c>
    </row>
    <row r="744" spans="1:28" x14ac:dyDescent="0.2">
      <c r="A744" s="8">
        <f>IFERROR(VLOOKUP(B744,'[1]DADOS (OCULTAR)'!$Q$3:$S$135,3,0),"")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FABIO RAMON DA SILVA GOMES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517410</v>
      </c>
      <c r="G744" s="13">
        <f>IF('[1]TCE - ANEXO III - Preencher'!H753="","",'[1]TCE - ANEXO III - Preencher'!H753)</f>
        <v>45352</v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113.3372377</v>
      </c>
      <c r="L744" s="15">
        <f>'[1]TCE - ANEXO III - Preencher'!M753</f>
        <v>28.24</v>
      </c>
      <c r="M744" s="15">
        <f t="shared" si="67"/>
        <v>85.097237700000008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86.917237700000001</v>
      </c>
    </row>
    <row r="745" spans="1:28" x14ac:dyDescent="0.2">
      <c r="A745" s="8">
        <f>IFERROR(VLOOKUP(B745,'[1]DADOS (OCULTAR)'!$Q$3:$S$135,3,0),"")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FABIO STEFFANO FLORENCIO LOPES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223605</v>
      </c>
      <c r="G745" s="13">
        <f>IF('[1]TCE - ANEXO III - Preencher'!H754="","",'[1]TCE - ANEXO III - Preencher'!H754)</f>
        <v>45352</v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113.3372377</v>
      </c>
      <c r="L745" s="15">
        <f>'[1]TCE - ANEXO III - Preencher'!M754</f>
        <v>2.73</v>
      </c>
      <c r="M745" s="15">
        <f t="shared" si="67"/>
        <v>110.6072377</v>
      </c>
      <c r="N745" s="15">
        <f>'[1]TCE - ANEXO III - Preencher'!O754</f>
        <v>1.35</v>
      </c>
      <c r="O745" s="15">
        <f>'[1]TCE - ANEXO III - Preencher'!P754</f>
        <v>0</v>
      </c>
      <c r="P745" s="16">
        <f t="shared" si="68"/>
        <v>1.35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111.95723769999999</v>
      </c>
    </row>
    <row r="746" spans="1:28" x14ac:dyDescent="0.2">
      <c r="A746" s="8">
        <f>IFERROR(VLOOKUP(B746,'[1]DADOS (OCULTAR)'!$Q$3:$S$135,3,0),"")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FABIOLA CARLA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223505</v>
      </c>
      <c r="G746" s="13">
        <f>IF('[1]TCE - ANEXO III - Preencher'!H755="","",'[1]TCE - ANEXO III - Preencher'!H755)</f>
        <v>45352</v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1.35</v>
      </c>
      <c r="O746" s="15">
        <f>'[1]TCE - ANEXO III - Preencher'!P755</f>
        <v>0</v>
      </c>
      <c r="P746" s="16">
        <f t="shared" si="68"/>
        <v>1.35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1.35</v>
      </c>
    </row>
    <row r="747" spans="1:28" x14ac:dyDescent="0.2">
      <c r="A747" s="8">
        <f>IFERROR(VLOOKUP(B747,'[1]DADOS (OCULTAR)'!$Q$3:$S$135,3,0),"")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FABIOLA LUCIA TENORIO DA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411010</v>
      </c>
      <c r="G747" s="13">
        <f>IF('[1]TCE - ANEXO III - Preencher'!H756="","",'[1]TCE - ANEXO III - Preencher'!H756)</f>
        <v>45352</v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113.3372377</v>
      </c>
      <c r="L747" s="15">
        <f>'[1]TCE - ANEXO III - Preencher'!M756</f>
        <v>29.32</v>
      </c>
      <c r="M747" s="15">
        <f t="shared" si="67"/>
        <v>84.01723770000001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85.837237700000003</v>
      </c>
    </row>
    <row r="748" spans="1:28" x14ac:dyDescent="0.2">
      <c r="A748" s="8">
        <f>IFERROR(VLOOKUP(B748,'[1]DADOS (OCULTAR)'!$Q$3:$S$135,3,0),"")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FABRICIA LEANDRO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45352</v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113.3372377</v>
      </c>
      <c r="L748" s="15">
        <f>'[1]TCE - ANEXO III - Preencher'!M757</f>
        <v>29.39</v>
      </c>
      <c r="M748" s="15">
        <f t="shared" si="67"/>
        <v>83.947237700000002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1653.3100000000002</v>
      </c>
      <c r="Y748" s="15">
        <f>'[1]TCE - ANEXO III - Preencher'!Z757</f>
        <v>0</v>
      </c>
      <c r="Z748" s="16">
        <f t="shared" si="71"/>
        <v>1653.3100000000002</v>
      </c>
      <c r="AA748" s="17" t="str">
        <f>IF('[1]TCE - ANEXO III - Preencher'!AB757="","",'[1]TCE - ANEXO III - Preencher'!AB757)</f>
        <v>PL14434</v>
      </c>
      <c r="AB748" s="15">
        <f t="shared" si="66"/>
        <v>1739.0772377000001</v>
      </c>
    </row>
    <row r="749" spans="1:28" x14ac:dyDescent="0.2">
      <c r="A749" s="8">
        <f>IFERROR(VLOOKUP(B749,'[1]DADOS (OCULTAR)'!$Q$3:$S$135,3,0),"")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FAGNAR ALVES LIMA MENEZES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223505</v>
      </c>
      <c r="G749" s="13">
        <f>IF('[1]TCE - ANEXO III - Preencher'!H758="","",'[1]TCE - ANEXO III - Preencher'!H758)</f>
        <v>45352</v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113.3372377</v>
      </c>
      <c r="L749" s="15">
        <f>'[1]TCE - ANEXO III - Preencher'!M758</f>
        <v>3.85</v>
      </c>
      <c r="M749" s="15">
        <f t="shared" si="67"/>
        <v>109.48723770000001</v>
      </c>
      <c r="N749" s="15">
        <f>'[1]TCE - ANEXO III - Preencher'!O758</f>
        <v>1.35</v>
      </c>
      <c r="O749" s="15">
        <f>'[1]TCE - ANEXO III - Preencher'!P758</f>
        <v>0</v>
      </c>
      <c r="P749" s="16">
        <f t="shared" si="68"/>
        <v>1.35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1130.8899999999999</v>
      </c>
      <c r="Y749" s="15">
        <f>'[1]TCE - ANEXO III - Preencher'!Z758</f>
        <v>0</v>
      </c>
      <c r="Z749" s="16">
        <f t="shared" si="71"/>
        <v>1130.8899999999999</v>
      </c>
      <c r="AA749" s="17" t="str">
        <f>IF('[1]TCE - ANEXO III - Preencher'!AB758="","",'[1]TCE - ANEXO III - Preencher'!AB758)</f>
        <v>PL14434</v>
      </c>
      <c r="AB749" s="15">
        <f t="shared" si="66"/>
        <v>1241.7272376999999</v>
      </c>
    </row>
    <row r="750" spans="1:28" x14ac:dyDescent="0.2">
      <c r="A750" s="8">
        <f>IFERROR(VLOOKUP(B750,'[1]DADOS (OCULTAR)'!$Q$3:$S$135,3,0),"")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FAGNER ALVES DE MOURA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514320</v>
      </c>
      <c r="G750" s="13">
        <f>IF('[1]TCE - ANEXO III - Preencher'!H759="","",'[1]TCE - ANEXO III - Preencher'!H759)</f>
        <v>45352</v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113.3372377</v>
      </c>
      <c r="L750" s="15">
        <f>'[1]TCE - ANEXO III - Preencher'!M759</f>
        <v>27.3</v>
      </c>
      <c r="M750" s="15">
        <f t="shared" si="67"/>
        <v>86.037237700000006</v>
      </c>
      <c r="N750" s="15">
        <f>'[1]TCE - ANEXO III - Preencher'!O759</f>
        <v>1.82</v>
      </c>
      <c r="O750" s="15">
        <f>'[1]TCE - ANEXO III - Preencher'!P759</f>
        <v>0</v>
      </c>
      <c r="P750" s="16">
        <f t="shared" si="68"/>
        <v>1.82</v>
      </c>
      <c r="Q750" s="15">
        <f>'[1]TCE - ANEXO III - Preencher'!R759</f>
        <v>307.2</v>
      </c>
      <c r="R750" s="15">
        <f>'[1]TCE - ANEXO III - Preencher'!S759</f>
        <v>84.72</v>
      </c>
      <c r="S750" s="16">
        <f t="shared" si="69"/>
        <v>222.48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310.3372377</v>
      </c>
    </row>
    <row r="751" spans="1:28" x14ac:dyDescent="0.2">
      <c r="A751" s="8">
        <f>IFERROR(VLOOKUP(B751,'[1]DADOS (OCULTAR)'!$Q$3:$S$135,3,0),"")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FAGNER GONZAGA DA SILVA ARAUJO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223505</v>
      </c>
      <c r="G751" s="13">
        <f>IF('[1]TCE - ANEXO III - Preencher'!H760="","",'[1]TCE - ANEXO III - Preencher'!H760)</f>
        <v>45352</v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113.3372377</v>
      </c>
      <c r="L751" s="15">
        <f>'[1]TCE - ANEXO III - Preencher'!M760</f>
        <v>3.7</v>
      </c>
      <c r="M751" s="15">
        <f t="shared" si="67"/>
        <v>109.6372377</v>
      </c>
      <c r="N751" s="15">
        <f>'[1]TCE - ANEXO III - Preencher'!O760</f>
        <v>1.35</v>
      </c>
      <c r="O751" s="15">
        <f>'[1]TCE - ANEXO III - Preencher'!P760</f>
        <v>0</v>
      </c>
      <c r="P751" s="16">
        <f t="shared" si="68"/>
        <v>1.35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972.42</v>
      </c>
      <c r="Y751" s="15">
        <f>'[1]TCE - ANEXO III - Preencher'!Z760</f>
        <v>0</v>
      </c>
      <c r="Z751" s="16">
        <f t="shared" si="71"/>
        <v>972.42</v>
      </c>
      <c r="AA751" s="17" t="str">
        <f>IF('[1]TCE - ANEXO III - Preencher'!AB760="","",'[1]TCE - ANEXO III - Preencher'!AB760)</f>
        <v>PL14434</v>
      </c>
      <c r="AB751" s="15">
        <f t="shared" si="66"/>
        <v>1083.4072377</v>
      </c>
    </row>
    <row r="752" spans="1:28" x14ac:dyDescent="0.2">
      <c r="A752" s="8">
        <f>IFERROR(VLOOKUP(B752,'[1]DADOS (OCULTAR)'!$Q$3:$S$135,3,0),"")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FAGNER HERCULES DO O LAURENTINO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514320</v>
      </c>
      <c r="G752" s="13">
        <f>IF('[1]TCE - ANEXO III - Preencher'!H761="","",'[1]TCE - ANEXO III - Preencher'!H761)</f>
        <v>45352</v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1.82</v>
      </c>
    </row>
    <row r="753" spans="1:28" x14ac:dyDescent="0.2">
      <c r="A753" s="8">
        <f>IFERROR(VLOOKUP(B753,'[1]DADOS (OCULTAR)'!$Q$3:$S$135,3,0),"")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FELIPE LIMA DE MELO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324205</v>
      </c>
      <c r="G753" s="13">
        <f>IF('[1]TCE - ANEXO III - Preencher'!H762="","",'[1]TCE - ANEXO III - Preencher'!H762)</f>
        <v>45352</v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113.3372377</v>
      </c>
      <c r="L753" s="15">
        <f>'[1]TCE - ANEXO III - Preencher'!M762</f>
        <v>38.340000000000003</v>
      </c>
      <c r="M753" s="15">
        <f t="shared" si="67"/>
        <v>74.997237699999999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76.817237699999993</v>
      </c>
    </row>
    <row r="754" spans="1:28" x14ac:dyDescent="0.2">
      <c r="A754" s="8">
        <f>IFERROR(VLOOKUP(B754,'[1]DADOS (OCULTAR)'!$Q$3:$S$135,3,0),"")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FELIPE MORAIS PEDROSO DE LIMA</v>
      </c>
      <c r="E754" s="9" t="str">
        <f>IF('[1]TCE - ANEXO III - Preencher'!F763="4 - Assistência Odontológica","2 - Outros Profissionais da Saúde",'[1]TCE - ANEXO III - Preencher'!F763)</f>
        <v>1 - Médico</v>
      </c>
      <c r="F754" s="12" t="str">
        <f>'[1]TCE - ANEXO III - Preencher'!G763</f>
        <v>225121</v>
      </c>
      <c r="G754" s="13">
        <f>IF('[1]TCE - ANEXO III - Preencher'!H763="","",'[1]TCE - ANEXO III - Preencher'!H763)</f>
        <v>45352</v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113.3372377</v>
      </c>
      <c r="L754" s="15">
        <f>'[1]TCE - ANEXO III - Preencher'!M763</f>
        <v>4.24</v>
      </c>
      <c r="M754" s="15">
        <f t="shared" si="67"/>
        <v>109.09723770000001</v>
      </c>
      <c r="N754" s="15">
        <f>'[1]TCE - ANEXO III - Preencher'!O763</f>
        <v>5.77</v>
      </c>
      <c r="O754" s="15">
        <f>'[1]TCE - ANEXO III - Preencher'!P763</f>
        <v>1.23</v>
      </c>
      <c r="P754" s="16">
        <f t="shared" si="68"/>
        <v>4.5399999999999991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113.63723770000001</v>
      </c>
    </row>
    <row r="755" spans="1:28" x14ac:dyDescent="0.2">
      <c r="A755" s="8">
        <f>IFERROR(VLOOKUP(B755,'[1]DADOS (OCULTAR)'!$Q$3:$S$135,3,0),"")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FELIPE SILVESTRE GALINDO DE CARVALHO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225125</v>
      </c>
      <c r="G755" s="13">
        <f>IF('[1]TCE - ANEXO III - Preencher'!H764="","",'[1]TCE - ANEXO III - Preencher'!H764)</f>
        <v>45352</v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113.3372377</v>
      </c>
      <c r="L755" s="15">
        <f>'[1]TCE - ANEXO III - Preencher'!M764</f>
        <v>4.24</v>
      </c>
      <c r="M755" s="15">
        <f t="shared" si="67"/>
        <v>109.09723770000001</v>
      </c>
      <c r="N755" s="15">
        <f>'[1]TCE - ANEXO III - Preencher'!O764</f>
        <v>5.77</v>
      </c>
      <c r="O755" s="15">
        <f>'[1]TCE - ANEXO III - Preencher'!P764</f>
        <v>1.23</v>
      </c>
      <c r="P755" s="16">
        <f t="shared" si="68"/>
        <v>4.5399999999999991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113.63723770000001</v>
      </c>
    </row>
    <row r="756" spans="1:28" x14ac:dyDescent="0.2">
      <c r="A756" s="8">
        <f>IFERROR(VLOOKUP(B756,'[1]DADOS (OCULTAR)'!$Q$3:$S$135,3,0),"")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FELIPPE DE ANDRADE REIS DOS SANTOS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223605</v>
      </c>
      <c r="G756" s="13">
        <f>IF('[1]TCE - ANEXO III - Preencher'!H765="","",'[1]TCE - ANEXO III - Preencher'!H765)</f>
        <v>45352</v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113.3372377</v>
      </c>
      <c r="L756" s="15">
        <f>'[1]TCE - ANEXO III - Preencher'!M765</f>
        <v>3.24</v>
      </c>
      <c r="M756" s="15">
        <f t="shared" si="67"/>
        <v>110.09723770000001</v>
      </c>
      <c r="N756" s="15">
        <f>'[1]TCE - ANEXO III - Preencher'!O765</f>
        <v>1.35</v>
      </c>
      <c r="O756" s="15">
        <f>'[1]TCE - ANEXO III - Preencher'!P765</f>
        <v>0</v>
      </c>
      <c r="P756" s="16">
        <f t="shared" si="68"/>
        <v>1.35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111.4472377</v>
      </c>
    </row>
    <row r="757" spans="1:28" x14ac:dyDescent="0.2">
      <c r="A757" s="8">
        <f>IFERROR(VLOOKUP(B757,'[1]DADOS (OCULTAR)'!$Q$3:$S$135,3,0),"")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ACCIOLY DE LIMA SANTOS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223505</v>
      </c>
      <c r="G757" s="13">
        <f>IF('[1]TCE - ANEXO III - Preencher'!H766="","",'[1]TCE - ANEXO III - Preencher'!H766)</f>
        <v>45352</v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113.3372377</v>
      </c>
      <c r="L757" s="15">
        <f>'[1]TCE - ANEXO III - Preencher'!M766</f>
        <v>3.42</v>
      </c>
      <c r="M757" s="15">
        <f t="shared" si="67"/>
        <v>109.9172377</v>
      </c>
      <c r="N757" s="15">
        <f>'[1]TCE - ANEXO III - Preencher'!O766</f>
        <v>1.35</v>
      </c>
      <c r="O757" s="15">
        <f>'[1]TCE - ANEXO III - Preencher'!P766</f>
        <v>0</v>
      </c>
      <c r="P757" s="16">
        <f t="shared" si="68"/>
        <v>1.35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240.52</v>
      </c>
      <c r="U757" s="15">
        <f>'[1]TCE - ANEXO III - Preencher'!V766</f>
        <v>0</v>
      </c>
      <c r="V757" s="16">
        <f t="shared" si="70"/>
        <v>240.52</v>
      </c>
      <c r="W757" s="17" t="str">
        <f>IF('[1]TCE - ANEXO III - Preencher'!X766="","",'[1]TCE - ANEXO III - Preencher'!X766)</f>
        <v>AUX. CRECHE I, AUX.CRECHE II</v>
      </c>
      <c r="X757" s="15">
        <f>'[1]TCE - ANEXO III - Preencher'!Y766</f>
        <v>972.42</v>
      </c>
      <c r="Y757" s="15">
        <f>'[1]TCE - ANEXO III - Preencher'!Z766</f>
        <v>0</v>
      </c>
      <c r="Z757" s="16">
        <f t="shared" si="71"/>
        <v>972.42</v>
      </c>
      <c r="AA757" s="17" t="str">
        <f>IF('[1]TCE - ANEXO III - Preencher'!AB766="","",'[1]TCE - ANEXO III - Preencher'!AB766)</f>
        <v>PL14434</v>
      </c>
      <c r="AB757" s="15">
        <f t="shared" si="66"/>
        <v>1324.2072377</v>
      </c>
    </row>
    <row r="758" spans="1:28" x14ac:dyDescent="0.2">
      <c r="A758" s="8">
        <f>IFERROR(VLOOKUP(B758,'[1]DADOS (OCULTAR)'!$Q$3:$S$135,3,0),"")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ANGELICA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514320</v>
      </c>
      <c r="G758" s="13">
        <f>IF('[1]TCE - ANEXO III - Preencher'!H767="","",'[1]TCE - ANEXO III - Preencher'!H767)</f>
        <v>45352</v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113.3372377</v>
      </c>
      <c r="L758" s="15">
        <f>'[1]TCE - ANEXO III - Preencher'!M767</f>
        <v>23.53</v>
      </c>
      <c r="M758" s="15">
        <f t="shared" si="67"/>
        <v>89.807237700000002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307.2</v>
      </c>
      <c r="R758" s="15">
        <f>'[1]TCE - ANEXO III - Preencher'!S767</f>
        <v>84.72</v>
      </c>
      <c r="S758" s="16">
        <f t="shared" si="69"/>
        <v>222.48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314.10723769999998</v>
      </c>
    </row>
    <row r="759" spans="1:28" x14ac:dyDescent="0.2">
      <c r="A759" s="8">
        <f>IFERROR(VLOOKUP(B759,'[1]DADOS (OCULTAR)'!$Q$3:$S$135,3,0),"")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BARBOSA DE LIMA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45352</v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113.3372377</v>
      </c>
      <c r="L759" s="15">
        <f>'[1]TCE - ANEXO III - Preencher'!M768</f>
        <v>29.39</v>
      </c>
      <c r="M759" s="15">
        <f t="shared" si="67"/>
        <v>83.947237700000002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1653.3100000000002</v>
      </c>
      <c r="Y759" s="15">
        <f>'[1]TCE - ANEXO III - Preencher'!Z768</f>
        <v>0</v>
      </c>
      <c r="Z759" s="16">
        <f t="shared" si="71"/>
        <v>1653.3100000000002</v>
      </c>
      <c r="AA759" s="17" t="str">
        <f>IF('[1]TCE - ANEXO III - Preencher'!AB768="","",'[1]TCE - ANEXO III - Preencher'!AB768)</f>
        <v>PL14434</v>
      </c>
      <c r="AB759" s="15">
        <f t="shared" si="66"/>
        <v>1739.0772377000001</v>
      </c>
    </row>
    <row r="760" spans="1:28" x14ac:dyDescent="0.2">
      <c r="A760" s="8">
        <f>IFERROR(VLOOKUP(B760,'[1]DADOS (OCULTAR)'!$Q$3:$S$135,3,0),"")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BRUNA SILVA PORTELA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223505</v>
      </c>
      <c r="G760" s="13">
        <f>IF('[1]TCE - ANEXO III - Preencher'!H769="","",'[1]TCE - ANEXO III - Preencher'!H769)</f>
        <v>45352</v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113.3372377</v>
      </c>
      <c r="L760" s="15">
        <f>'[1]TCE - ANEXO III - Preencher'!M769</f>
        <v>4.1100000000000003</v>
      </c>
      <c r="M760" s="15">
        <f t="shared" si="67"/>
        <v>109.2272377</v>
      </c>
      <c r="N760" s="15">
        <f>'[1]TCE - ANEXO III - Preencher'!O769</f>
        <v>1.35</v>
      </c>
      <c r="O760" s="15">
        <f>'[1]TCE - ANEXO III - Preencher'!P769</f>
        <v>0</v>
      </c>
      <c r="P760" s="16">
        <f t="shared" si="68"/>
        <v>1.35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972.42</v>
      </c>
      <c r="Y760" s="15">
        <f>'[1]TCE - ANEXO III - Preencher'!Z769</f>
        <v>0</v>
      </c>
      <c r="Z760" s="16">
        <f t="shared" si="71"/>
        <v>972.42</v>
      </c>
      <c r="AA760" s="17" t="str">
        <f>IF('[1]TCE - ANEXO III - Preencher'!AB769="","",'[1]TCE - ANEXO III - Preencher'!AB769)</f>
        <v>PL14434</v>
      </c>
      <c r="AB760" s="15">
        <f t="shared" si="66"/>
        <v>1082.9972376999999</v>
      </c>
    </row>
    <row r="761" spans="1:28" x14ac:dyDescent="0.2">
      <c r="A761" s="8">
        <f>IFERROR(VLOOKUP(B761,'[1]DADOS (OCULTAR)'!$Q$3:$S$135,3,0),"")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CAROLINE FLORENCIO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223505</v>
      </c>
      <c r="G761" s="13">
        <f>IF('[1]TCE - ANEXO III - Preencher'!H770="","",'[1]TCE - ANEXO III - Preencher'!H770)</f>
        <v>45352</v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113.3372377</v>
      </c>
      <c r="L761" s="15">
        <f>'[1]TCE - ANEXO III - Preencher'!M770</f>
        <v>3.7</v>
      </c>
      <c r="M761" s="15">
        <f t="shared" si="67"/>
        <v>109.6372377</v>
      </c>
      <c r="N761" s="15">
        <f>'[1]TCE - ANEXO III - Preencher'!O770</f>
        <v>1.35</v>
      </c>
      <c r="O761" s="15">
        <f>'[1]TCE - ANEXO III - Preencher'!P770</f>
        <v>0</v>
      </c>
      <c r="P761" s="16">
        <f t="shared" si="68"/>
        <v>1.35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972.42</v>
      </c>
      <c r="Y761" s="15">
        <f>'[1]TCE - ANEXO III - Preencher'!Z770</f>
        <v>0</v>
      </c>
      <c r="Z761" s="16">
        <f t="shared" si="71"/>
        <v>972.42</v>
      </c>
      <c r="AA761" s="17" t="str">
        <f>IF('[1]TCE - ANEXO III - Preencher'!AB770="","",'[1]TCE - ANEXO III - Preencher'!AB770)</f>
        <v>PL14434</v>
      </c>
      <c r="AB761" s="15">
        <f t="shared" si="66"/>
        <v>1083.4072377</v>
      </c>
    </row>
    <row r="762" spans="1:28" x14ac:dyDescent="0.2">
      <c r="A762" s="8">
        <f>IFERROR(VLOOKUP(B762,'[1]DADOS (OCULTAR)'!$Q$3:$S$135,3,0),"")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CORREIA ANTUNES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225225</v>
      </c>
      <c r="G762" s="13">
        <f>IF('[1]TCE - ANEXO III - Preencher'!H771="","",'[1]TCE - ANEXO III - Preencher'!H771)</f>
        <v>45352</v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113.3372377</v>
      </c>
      <c r="L762" s="15">
        <f>'[1]TCE - ANEXO III - Preencher'!M771</f>
        <v>3.95</v>
      </c>
      <c r="M762" s="15">
        <f t="shared" si="67"/>
        <v>109.3872377</v>
      </c>
      <c r="N762" s="15">
        <f>'[1]TCE - ANEXO III - Preencher'!O771</f>
        <v>5.77</v>
      </c>
      <c r="O762" s="15">
        <f>'[1]TCE - ANEXO III - Preencher'!P771</f>
        <v>1.23</v>
      </c>
      <c r="P762" s="16">
        <f t="shared" si="68"/>
        <v>4.5399999999999991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113.92723770000001</v>
      </c>
    </row>
    <row r="763" spans="1:28" x14ac:dyDescent="0.2">
      <c r="A763" s="8">
        <f>IFERROR(VLOOKUP(B763,'[1]DADOS (OCULTAR)'!$Q$3:$S$135,3,0),"")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COSTA DE MELO LEOCADIO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223605</v>
      </c>
      <c r="G763" s="13">
        <f>IF('[1]TCE - ANEXO III - Preencher'!H772="","",'[1]TCE - ANEXO III - Preencher'!H772)</f>
        <v>45352</v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113.3372377</v>
      </c>
      <c r="L763" s="15">
        <f>'[1]TCE - ANEXO III - Preencher'!M772</f>
        <v>3.54</v>
      </c>
      <c r="M763" s="15">
        <f t="shared" si="67"/>
        <v>109.7972377</v>
      </c>
      <c r="N763" s="15">
        <f>'[1]TCE - ANEXO III - Preencher'!O772</f>
        <v>1.35</v>
      </c>
      <c r="O763" s="15">
        <f>'[1]TCE - ANEXO III - Preencher'!P772</f>
        <v>0</v>
      </c>
      <c r="P763" s="16">
        <f t="shared" si="68"/>
        <v>1.35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111.14723769999999</v>
      </c>
    </row>
    <row r="764" spans="1:28" x14ac:dyDescent="0.2">
      <c r="A764" s="8">
        <f>IFERROR(VLOOKUP(B764,'[1]DADOS (OCULTAR)'!$Q$3:$S$135,3,0),"")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CRISTINA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411010</v>
      </c>
      <c r="G764" s="13">
        <f>IF('[1]TCE - ANEXO III - Preencher'!H773="","",'[1]TCE - ANEXO III - Preencher'!H773)</f>
        <v>45352</v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113.3372377</v>
      </c>
      <c r="L764" s="15">
        <f>'[1]TCE - ANEXO III - Preencher'!M773</f>
        <v>29.32</v>
      </c>
      <c r="M764" s="15">
        <f t="shared" si="67"/>
        <v>84.01723770000001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85.837237700000003</v>
      </c>
    </row>
    <row r="765" spans="1:28" x14ac:dyDescent="0.2">
      <c r="A765" s="8">
        <f>IFERROR(VLOOKUP(B765,'[1]DADOS (OCULTAR)'!$Q$3:$S$135,3,0),"")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DANIELLE SOUZA RIBEIRO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225120</v>
      </c>
      <c r="G765" s="13">
        <f>IF('[1]TCE - ANEXO III - Preencher'!H774="","",'[1]TCE - ANEXO III - Preencher'!H774)</f>
        <v>45352</v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113.3372377</v>
      </c>
      <c r="L765" s="15">
        <f>'[1]TCE - ANEXO III - Preencher'!M774</f>
        <v>4.24</v>
      </c>
      <c r="M765" s="15">
        <f t="shared" si="67"/>
        <v>109.09723770000001</v>
      </c>
      <c r="N765" s="15">
        <f>'[1]TCE - ANEXO III - Preencher'!O774</f>
        <v>5.77</v>
      </c>
      <c r="O765" s="15">
        <f>'[1]TCE - ANEXO III - Preencher'!P774</f>
        <v>1.23</v>
      </c>
      <c r="P765" s="16">
        <f t="shared" si="68"/>
        <v>4.5399999999999991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113.63723770000001</v>
      </c>
    </row>
    <row r="766" spans="1:28" x14ac:dyDescent="0.2">
      <c r="A766" s="8">
        <f>IFERROR(VLOOKUP(B766,'[1]DADOS (OCULTAR)'!$Q$3:$S$135,3,0),"")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DE SOUZA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223605</v>
      </c>
      <c r="G766" s="13">
        <f>IF('[1]TCE - ANEXO III - Preencher'!H775="","",'[1]TCE - ANEXO III - Preencher'!H775)</f>
        <v>45352</v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113.3372377</v>
      </c>
      <c r="L766" s="15">
        <f>'[1]TCE - ANEXO III - Preencher'!M775</f>
        <v>3.54</v>
      </c>
      <c r="M766" s="15">
        <f t="shared" si="67"/>
        <v>109.7972377</v>
      </c>
      <c r="N766" s="15">
        <f>'[1]TCE - ANEXO III - Preencher'!O775</f>
        <v>1.35</v>
      </c>
      <c r="O766" s="15">
        <f>'[1]TCE - ANEXO III - Preencher'!P775</f>
        <v>0</v>
      </c>
      <c r="P766" s="16">
        <f t="shared" si="68"/>
        <v>1.35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111.14723769999999</v>
      </c>
    </row>
    <row r="767" spans="1:28" x14ac:dyDescent="0.2">
      <c r="A767" s="8">
        <f>IFERROR(VLOOKUP(B767,'[1]DADOS (OCULTAR)'!$Q$3:$S$135,3,0),"")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FERNANDA GABRIELE DOS SANTOS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45352</v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113.3372377</v>
      </c>
      <c r="L767" s="15">
        <f>'[1]TCE - ANEXO III - Preencher'!M776</f>
        <v>29.39</v>
      </c>
      <c r="M767" s="15">
        <f t="shared" si="67"/>
        <v>83.947237700000002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1653.3100000000002</v>
      </c>
      <c r="Y767" s="15">
        <f>'[1]TCE - ANEXO III - Preencher'!Z776</f>
        <v>0</v>
      </c>
      <c r="Z767" s="16">
        <f t="shared" si="71"/>
        <v>1653.3100000000002</v>
      </c>
      <c r="AA767" s="17" t="str">
        <f>IF('[1]TCE - ANEXO III - Preencher'!AB776="","",'[1]TCE - ANEXO III - Preencher'!AB776)</f>
        <v>PL14434</v>
      </c>
      <c r="AB767" s="15">
        <f t="shared" si="66"/>
        <v>1739.0772377000001</v>
      </c>
    </row>
    <row r="768" spans="1:28" x14ac:dyDescent="0.2">
      <c r="A768" s="8">
        <f>IFERROR(VLOOKUP(B768,'[1]DADOS (OCULTAR)'!$Q$3:$S$135,3,0),"")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FERNANDA GABRIELLA DE SENA SOUZA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223505</v>
      </c>
      <c r="G768" s="13">
        <f>IF('[1]TCE - ANEXO III - Preencher'!H777="","",'[1]TCE - ANEXO III - Preencher'!H777)</f>
        <v>45352</v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113.3372377</v>
      </c>
      <c r="L768" s="15">
        <f>'[1]TCE - ANEXO III - Preencher'!M777</f>
        <v>0.14000000000000001</v>
      </c>
      <c r="M768" s="15">
        <f t="shared" si="67"/>
        <v>113.1972377</v>
      </c>
      <c r="N768" s="15">
        <f>'[1]TCE - ANEXO III - Preencher'!O777</f>
        <v>1.35</v>
      </c>
      <c r="O768" s="15">
        <f>'[1]TCE - ANEXO III - Preencher'!P777</f>
        <v>0</v>
      </c>
      <c r="P768" s="16">
        <f t="shared" si="68"/>
        <v>1.35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972.42</v>
      </c>
      <c r="Y768" s="15">
        <f>'[1]TCE - ANEXO III - Preencher'!Z777</f>
        <v>0</v>
      </c>
      <c r="Z768" s="16">
        <f t="shared" si="71"/>
        <v>972.42</v>
      </c>
      <c r="AA768" s="17" t="str">
        <f>IF('[1]TCE - ANEXO III - Preencher'!AB777="","",'[1]TCE - ANEXO III - Preencher'!AB777)</f>
        <v>PL14434</v>
      </c>
      <c r="AB768" s="15">
        <f t="shared" si="66"/>
        <v>1086.9672376999999</v>
      </c>
    </row>
    <row r="769" spans="1:28" x14ac:dyDescent="0.2">
      <c r="A769" s="8">
        <f>IFERROR(VLOOKUP(B769,'[1]DADOS (OCULTAR)'!$Q$3:$S$135,3,0),"")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FERNANDA GERVASIO FREIRE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223405</v>
      </c>
      <c r="G769" s="13">
        <f>IF('[1]TCE - ANEXO III - Preencher'!H778="","",'[1]TCE - ANEXO III - Preencher'!H778)</f>
        <v>45352</v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113.3372377</v>
      </c>
      <c r="L769" s="15">
        <f>'[1]TCE - ANEXO III - Preencher'!M778</f>
        <v>19.43</v>
      </c>
      <c r="M769" s="15">
        <f t="shared" si="67"/>
        <v>93.907237699999996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169.3</v>
      </c>
      <c r="U769" s="15">
        <f>'[1]TCE - ANEXO III - Preencher'!V778</f>
        <v>0</v>
      </c>
      <c r="V769" s="16">
        <f t="shared" si="70"/>
        <v>169.3</v>
      </c>
      <c r="W769" s="17" t="str">
        <f>IF('[1]TCE - ANEXO III - Preencher'!X778="","",'[1]TCE - ANEXO III - Preencher'!X778)</f>
        <v>AUX. CRECHE I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265.0272377</v>
      </c>
    </row>
    <row r="770" spans="1:28" x14ac:dyDescent="0.2">
      <c r="A770" s="8">
        <f>IFERROR(VLOOKUP(B770,'[1]DADOS (OCULTAR)'!$Q$3:$S$135,3,0),"")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FERNANDA JORDÃO DE FARIAS LUCAS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322205</v>
      </c>
      <c r="G770" s="13">
        <f>IF('[1]TCE - ANEXO III - Preencher'!H779="","",'[1]TCE - ANEXO III - Preencher'!H779)</f>
        <v>45352</v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307.2</v>
      </c>
      <c r="R770" s="15">
        <f>'[1]TCE - ANEXO III - Preencher'!S779</f>
        <v>88.17</v>
      </c>
      <c r="S770" s="16">
        <f t="shared" si="69"/>
        <v>219.02999999999997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1653.3100000000002</v>
      </c>
      <c r="Y770" s="15">
        <f>'[1]TCE - ANEXO III - Preencher'!Z779</f>
        <v>0</v>
      </c>
      <c r="Z770" s="16">
        <f t="shared" si="71"/>
        <v>1653.3100000000002</v>
      </c>
      <c r="AA770" s="17" t="str">
        <f>IF('[1]TCE - ANEXO III - Preencher'!AB779="","",'[1]TCE - ANEXO III - Preencher'!AB779)</f>
        <v>PL14434</v>
      </c>
      <c r="AB770" s="15">
        <f t="shared" si="66"/>
        <v>1874.16</v>
      </c>
    </row>
    <row r="771" spans="1:28" x14ac:dyDescent="0.2">
      <c r="A771" s="8">
        <f>IFERROR(VLOOKUP(B771,'[1]DADOS (OCULTAR)'!$Q$3:$S$135,3,0),"")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FERNANDA LARISSA NASCIMENTO BEZERRA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322205</v>
      </c>
      <c r="G771" s="13">
        <f>IF('[1]TCE - ANEXO III - Preencher'!H780="","",'[1]TCE - ANEXO III - Preencher'!H780)</f>
        <v>45352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113.3372377</v>
      </c>
      <c r="L771" s="15">
        <f>'[1]TCE - ANEXO III - Preencher'!M780</f>
        <v>22.53</v>
      </c>
      <c r="M771" s="15">
        <f t="shared" si="67"/>
        <v>90.807237700000002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77.55</v>
      </c>
      <c r="U771" s="15">
        <f>'[1]TCE - ANEXO III - Preencher'!V780</f>
        <v>0</v>
      </c>
      <c r="V771" s="16">
        <f t="shared" si="70"/>
        <v>77.55</v>
      </c>
      <c r="W771" s="17" t="str">
        <f>IF('[1]TCE - ANEXO III - Preencher'!X780="","",'[1]TCE - ANEXO III - Preencher'!X780)</f>
        <v>AUX. CRECHE I</v>
      </c>
      <c r="X771" s="15">
        <f>'[1]TCE - ANEXO III - Preencher'!Y780</f>
        <v>1653.3100000000002</v>
      </c>
      <c r="Y771" s="15">
        <f>'[1]TCE - ANEXO III - Preencher'!Z780</f>
        <v>0</v>
      </c>
      <c r="Z771" s="16">
        <f t="shared" si="71"/>
        <v>1653.3100000000002</v>
      </c>
      <c r="AA771" s="17" t="str">
        <f>IF('[1]TCE - ANEXO III - Preencher'!AB780="","",'[1]TCE - ANEXO III - Preencher'!AB780)</f>
        <v>PL14434</v>
      </c>
      <c r="AB771" s="15">
        <f t="shared" ref="AB771:AB834" si="72">H771+I771+J771+M771+P771+S771+V771+Z771</f>
        <v>1823.4872377000002</v>
      </c>
    </row>
    <row r="772" spans="1:28" x14ac:dyDescent="0.2">
      <c r="A772" s="8">
        <f>IFERROR(VLOOKUP(B772,'[1]DADOS (OCULTAR)'!$Q$3:$S$135,3,0),"")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FERNANDA MARTINS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45352</v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113.3372377</v>
      </c>
      <c r="L772" s="15">
        <f>'[1]TCE - ANEXO III - Preencher'!M781</f>
        <v>29.39</v>
      </c>
      <c r="M772" s="15">
        <f t="shared" ref="M772:M835" si="73">K772-L772</f>
        <v>83.947237700000002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1653.3100000000002</v>
      </c>
      <c r="Y772" s="15">
        <f>'[1]TCE - ANEXO III - Preencher'!Z781</f>
        <v>0</v>
      </c>
      <c r="Z772" s="16">
        <f t="shared" ref="Z772:Z835" si="77">X772-Y772</f>
        <v>1653.3100000000002</v>
      </c>
      <c r="AA772" s="17" t="str">
        <f>IF('[1]TCE - ANEXO III - Preencher'!AB781="","",'[1]TCE - ANEXO III - Preencher'!AB781)</f>
        <v>PL14434</v>
      </c>
      <c r="AB772" s="15">
        <f t="shared" si="72"/>
        <v>1739.0772377000001</v>
      </c>
    </row>
    <row r="773" spans="1:28" x14ac:dyDescent="0.2">
      <c r="A773" s="8">
        <f>IFERROR(VLOOKUP(B773,'[1]DADOS (OCULTAR)'!$Q$3:$S$135,3,0),"")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FERNANDA PEREIRA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322205</v>
      </c>
      <c r="G773" s="13">
        <f>IF('[1]TCE - ANEXO III - Preencher'!H782="","",'[1]TCE - ANEXO III - Preencher'!H782)</f>
        <v>45352</v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307.2</v>
      </c>
      <c r="R773" s="15">
        <f>'[1]TCE - ANEXO III - Preencher'!S782</f>
        <v>88.17</v>
      </c>
      <c r="S773" s="16">
        <f t="shared" si="75"/>
        <v>219.02999999999997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1653.3100000000002</v>
      </c>
      <c r="Y773" s="15">
        <f>'[1]TCE - ANEXO III - Preencher'!Z782</f>
        <v>0</v>
      </c>
      <c r="Z773" s="16">
        <f t="shared" si="77"/>
        <v>1653.3100000000002</v>
      </c>
      <c r="AA773" s="17" t="str">
        <f>IF('[1]TCE - ANEXO III - Preencher'!AB782="","",'[1]TCE - ANEXO III - Preencher'!AB782)</f>
        <v>PL14434</v>
      </c>
      <c r="AB773" s="15">
        <f t="shared" si="72"/>
        <v>1874.16</v>
      </c>
    </row>
    <row r="774" spans="1:28" x14ac:dyDescent="0.2">
      <c r="A774" s="8">
        <f>IFERROR(VLOOKUP(B774,'[1]DADOS (OCULTAR)'!$Q$3:$S$135,3,0),"")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FERNANDA RAFFAELA SILVA FARIAS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411005</v>
      </c>
      <c r="G774" s="13">
        <f>IF('[1]TCE - ANEXO III - Preencher'!H783="","",'[1]TCE - ANEXO III - Preencher'!H783)</f>
        <v>45352</v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403.2</v>
      </c>
      <c r="R774" s="15">
        <f>'[1]TCE - ANEXO III - Preencher'!S783</f>
        <v>39.74</v>
      </c>
      <c r="S774" s="16">
        <f t="shared" si="75"/>
        <v>363.46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365.28</v>
      </c>
    </row>
    <row r="775" spans="1:28" x14ac:dyDescent="0.2">
      <c r="A775" s="8">
        <f>IFERROR(VLOOKUP(B775,'[1]DADOS (OCULTAR)'!$Q$3:$S$135,3,0),"")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FERNANDO JOAO DA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513505</v>
      </c>
      <c r="G775" s="13">
        <f>IF('[1]TCE - ANEXO III - Preencher'!H784="","",'[1]TCE - ANEXO III - Preencher'!H784)</f>
        <v>45352</v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113.3372377</v>
      </c>
      <c r="L775" s="15">
        <f>'[1]TCE - ANEXO III - Preencher'!M784</f>
        <v>28.24</v>
      </c>
      <c r="M775" s="15">
        <f t="shared" si="73"/>
        <v>85.097237700000008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86.917237700000001</v>
      </c>
    </row>
    <row r="776" spans="1:28" x14ac:dyDescent="0.2">
      <c r="A776" s="8">
        <f>IFERROR(VLOOKUP(B776,'[1]DADOS (OCULTAR)'!$Q$3:$S$135,3,0),"")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FERNANDO JOSE ALVES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521130</v>
      </c>
      <c r="G776" s="13">
        <f>IF('[1]TCE - ANEXO III - Preencher'!H785="","",'[1]TCE - ANEXO III - Preencher'!H785)</f>
        <v>45352</v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113.3372377</v>
      </c>
      <c r="L776" s="15">
        <f>'[1]TCE - ANEXO III - Preencher'!M785</f>
        <v>28.24</v>
      </c>
      <c r="M776" s="15">
        <f t="shared" si="73"/>
        <v>85.097237700000008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86.917237700000001</v>
      </c>
    </row>
    <row r="777" spans="1:28" x14ac:dyDescent="0.2">
      <c r="A777" s="8">
        <f>IFERROR(VLOOKUP(B777,'[1]DADOS (OCULTAR)'!$Q$3:$S$135,3,0),"")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FILIPE ALVES OLIVEIRA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142520</v>
      </c>
      <c r="G777" s="13">
        <f>IF('[1]TCE - ANEXO III - Preencher'!H786="","",'[1]TCE - ANEXO III - Preencher'!H786)</f>
        <v>45352</v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113.3372377</v>
      </c>
      <c r="L777" s="15">
        <f>'[1]TCE - ANEXO III - Preencher'!M786</f>
        <v>36.85</v>
      </c>
      <c r="M777" s="15">
        <f t="shared" si="73"/>
        <v>76.487237700000009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78.307237700000002</v>
      </c>
    </row>
    <row r="778" spans="1:28" x14ac:dyDescent="0.2">
      <c r="A778" s="8">
        <f>IFERROR(VLOOKUP(B778,'[1]DADOS (OCULTAR)'!$Q$3:$S$135,3,0),"")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FILIPE BEZERRA CORREIA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515110</v>
      </c>
      <c r="G778" s="13">
        <f>IF('[1]TCE - ANEXO III - Preencher'!H787="","",'[1]TCE - ANEXO III - Preencher'!H787)</f>
        <v>45352</v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113.3372377</v>
      </c>
      <c r="L778" s="15">
        <f>'[1]TCE - ANEXO III - Preencher'!M787</f>
        <v>28.24</v>
      </c>
      <c r="M778" s="15">
        <f t="shared" si="73"/>
        <v>85.097237700000008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86.917237700000001</v>
      </c>
    </row>
    <row r="779" spans="1:28" x14ac:dyDescent="0.2">
      <c r="A779" s="8">
        <f>IFERROR(VLOOKUP(B779,'[1]DADOS (OCULTAR)'!$Q$3:$S$135,3,0),"")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FILIPE CAVALCANTE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212410</v>
      </c>
      <c r="G779" s="13">
        <f>IF('[1]TCE - ANEXO III - Preencher'!H788="","",'[1]TCE - ANEXO III - Preencher'!H788)</f>
        <v>45352</v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113.3372377</v>
      </c>
      <c r="L779" s="15">
        <f>'[1]TCE - ANEXO III - Preencher'!M788</f>
        <v>41.65</v>
      </c>
      <c r="M779" s="15">
        <f t="shared" si="73"/>
        <v>71.687237699999997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73.50723769999999</v>
      </c>
    </row>
    <row r="780" spans="1:28" x14ac:dyDescent="0.2">
      <c r="A780" s="8">
        <f>IFERROR(VLOOKUP(B780,'[1]DADOS (OCULTAR)'!$Q$3:$S$135,3,0),"")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FILIPE DE LIMA SALES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45352</v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113.3372377</v>
      </c>
      <c r="L780" s="15">
        <f>'[1]TCE - ANEXO III - Preencher'!M789</f>
        <v>29.39</v>
      </c>
      <c r="M780" s="15">
        <f t="shared" si="73"/>
        <v>83.947237700000002</v>
      </c>
      <c r="N780" s="15">
        <f>'[1]TCE - ANEXO III - Preencher'!O789</f>
        <v>1.82</v>
      </c>
      <c r="O780" s="15">
        <f>'[1]TCE - ANEXO III - Preencher'!P789</f>
        <v>0</v>
      </c>
      <c r="P780" s="16">
        <f t="shared" si="74"/>
        <v>1.82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1653.3100000000002</v>
      </c>
      <c r="Y780" s="15">
        <f>'[1]TCE - ANEXO III - Preencher'!Z789</f>
        <v>0</v>
      </c>
      <c r="Z780" s="16">
        <f t="shared" si="77"/>
        <v>1653.3100000000002</v>
      </c>
      <c r="AA780" s="17" t="str">
        <f>IF('[1]TCE - ANEXO III - Preencher'!AB789="","",'[1]TCE - ANEXO III - Preencher'!AB789)</f>
        <v>PL14434</v>
      </c>
      <c r="AB780" s="15">
        <f t="shared" si="72"/>
        <v>1739.0772377000001</v>
      </c>
    </row>
    <row r="781" spans="1:28" x14ac:dyDescent="0.2">
      <c r="A781" s="8">
        <f>IFERROR(VLOOKUP(B781,'[1]DADOS (OCULTAR)'!$Q$3:$S$135,3,0),"")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FILIPE LEANDRO SPINDULA CORREIA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515110</v>
      </c>
      <c r="G781" s="13">
        <f>IF('[1]TCE - ANEXO III - Preencher'!H790="","",'[1]TCE - ANEXO III - Preencher'!H790)</f>
        <v>45352</v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113.3372377</v>
      </c>
      <c r="L781" s="15">
        <f>'[1]TCE - ANEXO III - Preencher'!M790</f>
        <v>26.36</v>
      </c>
      <c r="M781" s="15">
        <f t="shared" si="73"/>
        <v>86.977237700000003</v>
      </c>
      <c r="N781" s="15">
        <f>'[1]TCE - ANEXO III - Preencher'!O790</f>
        <v>1.82</v>
      </c>
      <c r="O781" s="15">
        <f>'[1]TCE - ANEXO III - Preencher'!P790</f>
        <v>0</v>
      </c>
      <c r="P781" s="16">
        <f t="shared" si="74"/>
        <v>1.82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88.797237699999997</v>
      </c>
    </row>
    <row r="782" spans="1:28" x14ac:dyDescent="0.2">
      <c r="A782" s="8">
        <f>IFERROR(VLOOKUP(B782,'[1]DADOS (OCULTAR)'!$Q$3:$S$135,3,0),"")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FLAVIA LUCIA BEZERRA DE CARVALHO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322205</v>
      </c>
      <c r="G782" s="13">
        <f>IF('[1]TCE - ANEXO III - Preencher'!H791="","",'[1]TCE - ANEXO III - Preencher'!H791)</f>
        <v>45352</v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113.3372377</v>
      </c>
      <c r="L782" s="15">
        <f>'[1]TCE - ANEXO III - Preencher'!M791</f>
        <v>28.41</v>
      </c>
      <c r="M782" s="15">
        <f t="shared" si="73"/>
        <v>84.927237700000006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1653.3100000000002</v>
      </c>
      <c r="Y782" s="15">
        <f>'[1]TCE - ANEXO III - Preencher'!Z791</f>
        <v>0</v>
      </c>
      <c r="Z782" s="16">
        <f t="shared" si="77"/>
        <v>1653.3100000000002</v>
      </c>
      <c r="AA782" s="17" t="str">
        <f>IF('[1]TCE - ANEXO III - Preencher'!AB791="","",'[1]TCE - ANEXO III - Preencher'!AB791)</f>
        <v>PL14434</v>
      </c>
      <c r="AB782" s="15">
        <f t="shared" si="72"/>
        <v>1740.0572377000001</v>
      </c>
    </row>
    <row r="783" spans="1:28" x14ac:dyDescent="0.2">
      <c r="A783" s="8">
        <f>IFERROR(VLOOKUP(B783,'[1]DADOS (OCULTAR)'!$Q$3:$S$135,3,0),"")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FLAVIA MARIA DE ARAUJO FONTES SANTOS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223505</v>
      </c>
      <c r="G783" s="13">
        <f>IF('[1]TCE - ANEXO III - Preencher'!H792="","",'[1]TCE - ANEXO III - Preencher'!H792)</f>
        <v>45352</v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113.3372377</v>
      </c>
      <c r="L783" s="15">
        <f>'[1]TCE - ANEXO III - Preencher'!M792</f>
        <v>4.1100000000000003</v>
      </c>
      <c r="M783" s="15">
        <f t="shared" si="73"/>
        <v>109.2272377</v>
      </c>
      <c r="N783" s="15">
        <f>'[1]TCE - ANEXO III - Preencher'!O792</f>
        <v>1.35</v>
      </c>
      <c r="O783" s="15">
        <f>'[1]TCE - ANEXO III - Preencher'!P792</f>
        <v>0</v>
      </c>
      <c r="P783" s="16">
        <f t="shared" si="74"/>
        <v>1.35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972.42</v>
      </c>
      <c r="Y783" s="15">
        <f>'[1]TCE - ANEXO III - Preencher'!Z792</f>
        <v>0</v>
      </c>
      <c r="Z783" s="16">
        <f t="shared" si="77"/>
        <v>972.42</v>
      </c>
      <c r="AA783" s="17" t="str">
        <f>IF('[1]TCE - ANEXO III - Preencher'!AB792="","",'[1]TCE - ANEXO III - Preencher'!AB792)</f>
        <v>PL14434</v>
      </c>
      <c r="AB783" s="15">
        <f t="shared" si="72"/>
        <v>1082.9972376999999</v>
      </c>
    </row>
    <row r="784" spans="1:28" x14ac:dyDescent="0.2">
      <c r="A784" s="8">
        <f>IFERROR(VLOOKUP(B784,'[1]DADOS (OCULTAR)'!$Q$3:$S$135,3,0),"")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FLAVIANA SANTOS DO NASCIMENTO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45352</v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113.3372377</v>
      </c>
      <c r="L784" s="15">
        <f>'[1]TCE - ANEXO III - Preencher'!M793</f>
        <v>29.39</v>
      </c>
      <c r="M784" s="15">
        <f t="shared" si="73"/>
        <v>83.947237700000002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77.55</v>
      </c>
      <c r="U784" s="15">
        <f>'[1]TCE - ANEXO III - Preencher'!V793</f>
        <v>0</v>
      </c>
      <c r="V784" s="16">
        <f t="shared" si="76"/>
        <v>77.55</v>
      </c>
      <c r="W784" s="17" t="str">
        <f>IF('[1]TCE - ANEXO III - Preencher'!X793="","",'[1]TCE - ANEXO III - Preencher'!X793)</f>
        <v>AUX. CRECHE I</v>
      </c>
      <c r="X784" s="15">
        <f>'[1]TCE - ANEXO III - Preencher'!Y793</f>
        <v>1653.3100000000002</v>
      </c>
      <c r="Y784" s="15">
        <f>'[1]TCE - ANEXO III - Preencher'!Z793</f>
        <v>0</v>
      </c>
      <c r="Z784" s="16">
        <f t="shared" si="77"/>
        <v>1653.3100000000002</v>
      </c>
      <c r="AA784" s="17" t="str">
        <f>IF('[1]TCE - ANEXO III - Preencher'!AB793="","",'[1]TCE - ANEXO III - Preencher'!AB793)</f>
        <v>PL14434</v>
      </c>
      <c r="AB784" s="15">
        <f t="shared" si="72"/>
        <v>1816.6272377000003</v>
      </c>
    </row>
    <row r="785" spans="1:28" x14ac:dyDescent="0.2">
      <c r="A785" s="8">
        <f>IFERROR(VLOOKUP(B785,'[1]DADOS (OCULTAR)'!$Q$3:$S$135,3,0),"")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FLAVIANE APARECIDA OLIMPIO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45352</v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1653.3100000000002</v>
      </c>
      <c r="Y785" s="15">
        <f>'[1]TCE - ANEXO III - Preencher'!Z794</f>
        <v>0</v>
      </c>
      <c r="Z785" s="16">
        <f t="shared" si="77"/>
        <v>1653.3100000000002</v>
      </c>
      <c r="AA785" s="17" t="str">
        <f>IF('[1]TCE - ANEXO III - Preencher'!AB794="","",'[1]TCE - ANEXO III - Preencher'!AB794)</f>
        <v>PL14434</v>
      </c>
      <c r="AB785" s="15">
        <f t="shared" si="72"/>
        <v>1655.13</v>
      </c>
    </row>
    <row r="786" spans="1:28" x14ac:dyDescent="0.2">
      <c r="A786" s="8">
        <f>IFERROR(VLOOKUP(B786,'[1]DADOS (OCULTAR)'!$Q$3:$S$135,3,0),"")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FLAVIANE ARRUDA BARBOSA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223505</v>
      </c>
      <c r="G786" s="13">
        <f>IF('[1]TCE - ANEXO III - Preencher'!H795="","",'[1]TCE - ANEXO III - Preencher'!H795)</f>
        <v>45352</v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113.3372377</v>
      </c>
      <c r="L786" s="15">
        <f>'[1]TCE - ANEXO III - Preencher'!M795</f>
        <v>4.1100000000000003</v>
      </c>
      <c r="M786" s="15">
        <f t="shared" si="73"/>
        <v>109.2272377</v>
      </c>
      <c r="N786" s="15">
        <f>'[1]TCE - ANEXO III - Preencher'!O795</f>
        <v>1.35</v>
      </c>
      <c r="O786" s="15">
        <f>'[1]TCE - ANEXO III - Preencher'!P795</f>
        <v>0</v>
      </c>
      <c r="P786" s="16">
        <f t="shared" si="74"/>
        <v>1.35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120.26</v>
      </c>
      <c r="U786" s="15">
        <f>'[1]TCE - ANEXO III - Preencher'!V795</f>
        <v>0</v>
      </c>
      <c r="V786" s="16">
        <f t="shared" si="76"/>
        <v>120.26</v>
      </c>
      <c r="W786" s="17" t="str">
        <f>IF('[1]TCE - ANEXO III - Preencher'!X795="","",'[1]TCE - ANEXO III - Preencher'!X795)</f>
        <v>AUX. CRECHE I</v>
      </c>
      <c r="X786" s="15">
        <f>'[1]TCE - ANEXO III - Preencher'!Y795</f>
        <v>64.819999999999993</v>
      </c>
      <c r="Y786" s="15">
        <f>'[1]TCE - ANEXO III - Preencher'!Z795</f>
        <v>0</v>
      </c>
      <c r="Z786" s="16">
        <f t="shared" si="77"/>
        <v>64.819999999999993</v>
      </c>
      <c r="AA786" s="17" t="str">
        <f>IF('[1]TCE - ANEXO III - Preencher'!AB795="","",'[1]TCE - ANEXO III - Preencher'!AB795)</f>
        <v>PL14434</v>
      </c>
      <c r="AB786" s="15">
        <f t="shared" si="72"/>
        <v>295.6572377</v>
      </c>
    </row>
    <row r="787" spans="1:28" x14ac:dyDescent="0.2">
      <c r="A787" s="8">
        <f>IFERROR(VLOOKUP(B787,'[1]DADOS (OCULTAR)'!$Q$3:$S$135,3,0),"")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FLAVIO ALISON DE CARVALHO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225120</v>
      </c>
      <c r="G787" s="13">
        <f>IF('[1]TCE - ANEXO III - Preencher'!H796="","",'[1]TCE - ANEXO III - Preencher'!H796)</f>
        <v>45352</v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113.3372377</v>
      </c>
      <c r="L787" s="15">
        <f>'[1]TCE - ANEXO III - Preencher'!M796</f>
        <v>4.24</v>
      </c>
      <c r="M787" s="15">
        <f t="shared" si="73"/>
        <v>109.09723770000001</v>
      </c>
      <c r="N787" s="15">
        <f>'[1]TCE - ANEXO III - Preencher'!O796</f>
        <v>5.77</v>
      </c>
      <c r="O787" s="15">
        <f>'[1]TCE - ANEXO III - Preencher'!P796</f>
        <v>1.23</v>
      </c>
      <c r="P787" s="16">
        <f t="shared" si="74"/>
        <v>4.5399999999999991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113.63723770000001</v>
      </c>
    </row>
    <row r="788" spans="1:28" x14ac:dyDescent="0.2">
      <c r="A788" s="8">
        <f>IFERROR(VLOOKUP(B788,'[1]DADOS (OCULTAR)'!$Q$3:$S$135,3,0),"")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FLAVIO EDUARDO OMENA DE FREITAS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324115</v>
      </c>
      <c r="G788" s="13">
        <f>IF('[1]TCE - ANEXO III - Preencher'!H797="","",'[1]TCE - ANEXO III - Preencher'!H797)</f>
        <v>45352</v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113.3372377</v>
      </c>
      <c r="L788" s="15">
        <f>'[1]TCE - ANEXO III - Preencher'!M797</f>
        <v>2.41</v>
      </c>
      <c r="M788" s="15">
        <f t="shared" si="73"/>
        <v>110.92723770000001</v>
      </c>
      <c r="N788" s="15">
        <f>'[1]TCE - ANEXO III - Preencher'!O797</f>
        <v>10</v>
      </c>
      <c r="O788" s="15">
        <f>'[1]TCE - ANEXO III - Preencher'!P797</f>
        <v>0</v>
      </c>
      <c r="P788" s="16">
        <f t="shared" si="74"/>
        <v>10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120.92723770000001</v>
      </c>
    </row>
    <row r="789" spans="1:28" x14ac:dyDescent="0.2">
      <c r="A789" s="8">
        <f>IFERROR(VLOOKUP(B789,'[1]DADOS (OCULTAR)'!$Q$3:$S$135,3,0),"")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FLAVIO HENRIQUE LOYOLA SANTOS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225150</v>
      </c>
      <c r="G789" s="13">
        <f>IF('[1]TCE - ANEXO III - Preencher'!H798="","",'[1]TCE - ANEXO III - Preencher'!H798)</f>
        <v>45352</v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113.3372377</v>
      </c>
      <c r="L789" s="15">
        <f>'[1]TCE - ANEXO III - Preencher'!M798</f>
        <v>4.24</v>
      </c>
      <c r="M789" s="15">
        <f t="shared" si="73"/>
        <v>109.09723770000001</v>
      </c>
      <c r="N789" s="15">
        <f>'[1]TCE - ANEXO III - Preencher'!O798</f>
        <v>5.77</v>
      </c>
      <c r="O789" s="15">
        <f>'[1]TCE - ANEXO III - Preencher'!P798</f>
        <v>1.23</v>
      </c>
      <c r="P789" s="16">
        <f t="shared" si="74"/>
        <v>4.5399999999999991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113.63723770000001</v>
      </c>
    </row>
    <row r="790" spans="1:28" x14ac:dyDescent="0.2">
      <c r="A790" s="8">
        <f>IFERROR(VLOOKUP(B790,'[1]DADOS (OCULTAR)'!$Q$3:$S$135,3,0),"")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FLAVIO VARELA DE ARAUJO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225120</v>
      </c>
      <c r="G790" s="13">
        <f>IF('[1]TCE - ANEXO III - Preencher'!H799="","",'[1]TCE - ANEXO III - Preencher'!H799)</f>
        <v>45352</v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113.3372377</v>
      </c>
      <c r="L790" s="15">
        <f>'[1]TCE - ANEXO III - Preencher'!M799</f>
        <v>4.24</v>
      </c>
      <c r="M790" s="15">
        <f t="shared" si="73"/>
        <v>109.09723770000001</v>
      </c>
      <c r="N790" s="15">
        <f>'[1]TCE - ANEXO III - Preencher'!O799</f>
        <v>5.77</v>
      </c>
      <c r="O790" s="15">
        <f>'[1]TCE - ANEXO III - Preencher'!P799</f>
        <v>1.23</v>
      </c>
      <c r="P790" s="16">
        <f t="shared" si="74"/>
        <v>4.5399999999999991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113.63723770000001</v>
      </c>
    </row>
    <row r="791" spans="1:28" x14ac:dyDescent="0.2">
      <c r="A791" s="8">
        <f>IFERROR(VLOOKUP(B791,'[1]DADOS (OCULTAR)'!$Q$3:$S$135,3,0),"")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FRANCIANE ALVES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45352</v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1653.3100000000002</v>
      </c>
      <c r="Y791" s="15">
        <f>'[1]TCE - ANEXO III - Preencher'!Z800</f>
        <v>0</v>
      </c>
      <c r="Z791" s="16">
        <f t="shared" si="77"/>
        <v>1653.3100000000002</v>
      </c>
      <c r="AA791" s="17" t="str">
        <f>IF('[1]TCE - ANEXO III - Preencher'!AB800="","",'[1]TCE - ANEXO III - Preencher'!AB800)</f>
        <v>PL14434</v>
      </c>
      <c r="AB791" s="15">
        <f t="shared" si="72"/>
        <v>1655.13</v>
      </c>
    </row>
    <row r="792" spans="1:28" x14ac:dyDescent="0.2">
      <c r="A792" s="8">
        <f>IFERROR(VLOOKUP(B792,'[1]DADOS (OCULTAR)'!$Q$3:$S$135,3,0),"")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FRANCIELE LIMA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45352</v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113.3372377</v>
      </c>
      <c r="L792" s="15">
        <f>'[1]TCE - ANEXO III - Preencher'!M801</f>
        <v>29.39</v>
      </c>
      <c r="M792" s="15">
        <f t="shared" si="73"/>
        <v>83.947237700000002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77.55</v>
      </c>
      <c r="U792" s="15">
        <f>'[1]TCE - ANEXO III - Preencher'!V801</f>
        <v>0</v>
      </c>
      <c r="V792" s="16">
        <f t="shared" si="76"/>
        <v>77.55</v>
      </c>
      <c r="W792" s="17" t="str">
        <f>IF('[1]TCE - ANEXO III - Preencher'!X801="","",'[1]TCE - ANEXO III - Preencher'!X801)</f>
        <v>AUX. CRECHE I</v>
      </c>
      <c r="X792" s="15">
        <f>'[1]TCE - ANEXO III - Preencher'!Y801</f>
        <v>1653.3100000000002</v>
      </c>
      <c r="Y792" s="15">
        <f>'[1]TCE - ANEXO III - Preencher'!Z801</f>
        <v>0</v>
      </c>
      <c r="Z792" s="16">
        <f t="shared" si="77"/>
        <v>1653.3100000000002</v>
      </c>
      <c r="AA792" s="17" t="str">
        <f>IF('[1]TCE - ANEXO III - Preencher'!AB801="","",'[1]TCE - ANEXO III - Preencher'!AB801)</f>
        <v>PL14434</v>
      </c>
      <c r="AB792" s="15">
        <f t="shared" si="72"/>
        <v>1816.6272377000003</v>
      </c>
    </row>
    <row r="793" spans="1:28" x14ac:dyDescent="0.2">
      <c r="A793" s="8">
        <f>IFERROR(VLOOKUP(B793,'[1]DADOS (OCULTAR)'!$Q$3:$S$135,3,0),"")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FRANCIELE RAIANE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45352</v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302.39999999999998</v>
      </c>
      <c r="R793" s="15">
        <f>'[1]TCE - ANEXO III - Preencher'!S802</f>
        <v>290.94</v>
      </c>
      <c r="S793" s="16">
        <f t="shared" si="75"/>
        <v>11.45999999999998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13.27999999999998</v>
      </c>
    </row>
    <row r="794" spans="1:28" x14ac:dyDescent="0.2">
      <c r="A794" s="8">
        <f>IFERROR(VLOOKUP(B794,'[1]DADOS (OCULTAR)'!$Q$3:$S$135,3,0),"")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FRANCIELY KARINE DE OLIVEIRA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45352</v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113.3372377</v>
      </c>
      <c r="L794" s="15">
        <f>'[1]TCE - ANEXO III - Preencher'!M803</f>
        <v>28.41</v>
      </c>
      <c r="M794" s="15">
        <f t="shared" si="73"/>
        <v>84.927237700000006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1653.3100000000002</v>
      </c>
      <c r="Y794" s="15">
        <f>'[1]TCE - ANEXO III - Preencher'!Z803</f>
        <v>0</v>
      </c>
      <c r="Z794" s="16">
        <f t="shared" si="77"/>
        <v>1653.3100000000002</v>
      </c>
      <c r="AA794" s="17" t="str">
        <f>IF('[1]TCE - ANEXO III - Preencher'!AB803="","",'[1]TCE - ANEXO III - Preencher'!AB803)</f>
        <v>PL14434</v>
      </c>
      <c r="AB794" s="15">
        <f t="shared" si="72"/>
        <v>1740.0572377000001</v>
      </c>
    </row>
    <row r="795" spans="1:28" x14ac:dyDescent="0.2">
      <c r="A795" s="8">
        <f>IFERROR(VLOOKUP(B795,'[1]DADOS (OCULTAR)'!$Q$3:$S$135,3,0),"")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FRANCISCA COSTA DA SILVA LOPES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322205</v>
      </c>
      <c r="G795" s="13">
        <f>IF('[1]TCE - ANEXO III - Preencher'!H804="","",'[1]TCE - ANEXO III - Preencher'!H804)</f>
        <v>45352</v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1653.3100000000002</v>
      </c>
      <c r="Y795" s="15">
        <f>'[1]TCE - ANEXO III - Preencher'!Z804</f>
        <v>0</v>
      </c>
      <c r="Z795" s="16">
        <f t="shared" si="77"/>
        <v>1653.3100000000002</v>
      </c>
      <c r="AA795" s="17" t="str">
        <f>IF('[1]TCE - ANEXO III - Preencher'!AB804="","",'[1]TCE - ANEXO III - Preencher'!AB804)</f>
        <v>PL14434</v>
      </c>
      <c r="AB795" s="15">
        <f t="shared" si="72"/>
        <v>1655.13</v>
      </c>
    </row>
    <row r="796" spans="1:28" x14ac:dyDescent="0.2">
      <c r="A796" s="8">
        <f>IFERROR(VLOOKUP(B796,'[1]DADOS (OCULTAR)'!$Q$3:$S$135,3,0),"")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FRANCISCA DALVILANIA ALVES LEITE FEITOSA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411010</v>
      </c>
      <c r="G796" s="13">
        <f>IF('[1]TCE - ANEXO III - Preencher'!H805="","",'[1]TCE - ANEXO III - Preencher'!H805)</f>
        <v>45352</v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113.3372377</v>
      </c>
      <c r="L796" s="15">
        <f>'[1]TCE - ANEXO III - Preencher'!M805</f>
        <v>29.32</v>
      </c>
      <c r="M796" s="15">
        <f t="shared" si="73"/>
        <v>84.01723770000001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85.837237700000003</v>
      </c>
    </row>
    <row r="797" spans="1:28" x14ac:dyDescent="0.2">
      <c r="A797" s="8">
        <f>IFERROR(VLOOKUP(B797,'[1]DADOS (OCULTAR)'!$Q$3:$S$135,3,0),"")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FRANCISCO DAS CHAGAS SILVA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225170</v>
      </c>
      <c r="G797" s="13">
        <f>IF('[1]TCE - ANEXO III - Preencher'!H806="","",'[1]TCE - ANEXO III - Preencher'!H806)</f>
        <v>45352</v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113.3372377</v>
      </c>
      <c r="L797" s="15">
        <f>'[1]TCE - ANEXO III - Preencher'!M806</f>
        <v>4.24</v>
      </c>
      <c r="M797" s="15">
        <f t="shared" si="73"/>
        <v>109.09723770000001</v>
      </c>
      <c r="N797" s="15">
        <f>'[1]TCE - ANEXO III - Preencher'!O806</f>
        <v>5.77</v>
      </c>
      <c r="O797" s="15">
        <f>'[1]TCE - ANEXO III - Preencher'!P806</f>
        <v>1.23</v>
      </c>
      <c r="P797" s="16">
        <f t="shared" si="74"/>
        <v>4.5399999999999991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113.63723770000001</v>
      </c>
    </row>
    <row r="798" spans="1:28" x14ac:dyDescent="0.2">
      <c r="A798" s="8">
        <f>IFERROR(VLOOKUP(B798,'[1]DADOS (OCULTAR)'!$Q$3:$S$135,3,0),"")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FRANCISCO DE ASSIS TAVARES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517410</v>
      </c>
      <c r="G798" s="13">
        <f>IF('[1]TCE - ANEXO III - Preencher'!H807="","",'[1]TCE - ANEXO III - Preencher'!H807)</f>
        <v>45352</v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113.3372377</v>
      </c>
      <c r="L798" s="15">
        <f>'[1]TCE - ANEXO III - Preencher'!M807</f>
        <v>28.24</v>
      </c>
      <c r="M798" s="15">
        <f t="shared" si="73"/>
        <v>85.097237700000008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86.917237700000001</v>
      </c>
    </row>
    <row r="799" spans="1:28" x14ac:dyDescent="0.2">
      <c r="A799" s="8">
        <f>IFERROR(VLOOKUP(B799,'[1]DADOS (OCULTAR)'!$Q$3:$S$135,3,0),"")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FRANCISCO JESUS ALONSO CRUZ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225120</v>
      </c>
      <c r="G799" s="13">
        <f>IF('[1]TCE - ANEXO III - Preencher'!H808="","",'[1]TCE - ANEXO III - Preencher'!H808)</f>
        <v>45352</v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113.3372377</v>
      </c>
      <c r="L799" s="15">
        <f>'[1]TCE - ANEXO III - Preencher'!M808</f>
        <v>4.24</v>
      </c>
      <c r="M799" s="15">
        <f t="shared" si="73"/>
        <v>109.09723770000001</v>
      </c>
      <c r="N799" s="15">
        <f>'[1]TCE - ANEXO III - Preencher'!O808</f>
        <v>5.77</v>
      </c>
      <c r="O799" s="15">
        <f>'[1]TCE - ANEXO III - Preencher'!P808</f>
        <v>1.23</v>
      </c>
      <c r="P799" s="16">
        <f t="shared" si="74"/>
        <v>4.5399999999999991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113.63723770000001</v>
      </c>
    </row>
    <row r="800" spans="1:28" x14ac:dyDescent="0.2">
      <c r="A800" s="8">
        <f>IFERROR(VLOOKUP(B800,'[1]DADOS (OCULTAR)'!$Q$3:$S$135,3,0),"")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FRANCOALDO GUILHERME DE OLIVEIRA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413105</v>
      </c>
      <c r="G800" s="13">
        <f>IF('[1]TCE - ANEXO III - Preencher'!H809="","",'[1]TCE - ANEXO III - Preencher'!H809)</f>
        <v>45352</v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113.3372377</v>
      </c>
      <c r="L800" s="15">
        <f>'[1]TCE - ANEXO III - Preencher'!M809</f>
        <v>29.32</v>
      </c>
      <c r="M800" s="15">
        <f t="shared" si="73"/>
        <v>84.01723770000001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85.837237700000003</v>
      </c>
    </row>
    <row r="801" spans="1:28" x14ac:dyDescent="0.2">
      <c r="A801" s="8">
        <f>IFERROR(VLOOKUP(B801,'[1]DADOS (OCULTAR)'!$Q$3:$S$135,3,0),"")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FRANK FERNANDES LIMA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225225</v>
      </c>
      <c r="G801" s="13">
        <f>IF('[1]TCE - ANEXO III - Preencher'!H810="","",'[1]TCE - ANEXO III - Preencher'!H810)</f>
        <v>45352</v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113.3372377</v>
      </c>
      <c r="L801" s="15">
        <f>'[1]TCE - ANEXO III - Preencher'!M810</f>
        <v>4.24</v>
      </c>
      <c r="M801" s="15">
        <f t="shared" si="73"/>
        <v>109.09723770000001</v>
      </c>
      <c r="N801" s="15">
        <f>'[1]TCE - ANEXO III - Preencher'!O810</f>
        <v>5.77</v>
      </c>
      <c r="O801" s="15">
        <f>'[1]TCE - ANEXO III - Preencher'!P810</f>
        <v>1.23</v>
      </c>
      <c r="P801" s="16">
        <f t="shared" si="74"/>
        <v>4.5399999999999991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113.63723770000001</v>
      </c>
    </row>
    <row r="802" spans="1:28" x14ac:dyDescent="0.2">
      <c r="A802" s="8">
        <f>IFERROR(VLOOKUP(B802,'[1]DADOS (OCULTAR)'!$Q$3:$S$135,3,0),"")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FREDERICO AUGUSTO BARRETO C SANTOS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225150</v>
      </c>
      <c r="G802" s="13">
        <f>IF('[1]TCE - ANEXO III - Preencher'!H811="","",'[1]TCE - ANEXO III - Preencher'!H811)</f>
        <v>45352</v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113.3372377</v>
      </c>
      <c r="L802" s="15">
        <f>'[1]TCE - ANEXO III - Preencher'!M811</f>
        <v>4.24</v>
      </c>
      <c r="M802" s="15">
        <f t="shared" si="73"/>
        <v>109.09723770000001</v>
      </c>
      <c r="N802" s="15">
        <f>'[1]TCE - ANEXO III - Preencher'!O811</f>
        <v>5.77</v>
      </c>
      <c r="O802" s="15">
        <f>'[1]TCE - ANEXO III - Preencher'!P811</f>
        <v>1.23</v>
      </c>
      <c r="P802" s="16">
        <f t="shared" si="74"/>
        <v>4.5399999999999991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113.63723770000001</v>
      </c>
    </row>
    <row r="803" spans="1:28" x14ac:dyDescent="0.2">
      <c r="A803" s="8">
        <f>IFERROR(VLOOKUP(B803,'[1]DADOS (OCULTAR)'!$Q$3:$S$135,3,0),"")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FREDERICO BEZERRA JULIAO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515110</v>
      </c>
      <c r="G803" s="13">
        <f>IF('[1]TCE - ANEXO III - Preencher'!H812="","",'[1]TCE - ANEXO III - Preencher'!H812)</f>
        <v>45352</v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1.82</v>
      </c>
    </row>
    <row r="804" spans="1:28" x14ac:dyDescent="0.2">
      <c r="A804" s="8">
        <f>IFERROR(VLOOKUP(B804,'[1]DADOS (OCULTAR)'!$Q$3:$S$135,3,0),"")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 MONTEIRO DE ANDRADE FONSECA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212410</v>
      </c>
      <c r="G804" s="13">
        <f>IF('[1]TCE - ANEXO III - Preencher'!H813="","",'[1]TCE - ANEXO III - Preencher'!H813)</f>
        <v>45352</v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113.3372377</v>
      </c>
      <c r="L804" s="15">
        <f>'[1]TCE - ANEXO III - Preencher'!M813</f>
        <v>38.880000000000003</v>
      </c>
      <c r="M804" s="15">
        <f t="shared" si="73"/>
        <v>74.457237700000007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76.277237700000001</v>
      </c>
    </row>
    <row r="805" spans="1:28" x14ac:dyDescent="0.2">
      <c r="A805" s="8">
        <f>IFERROR(VLOOKUP(B805,'[1]DADOS (OCULTAR)'!$Q$3:$S$135,3,0),"")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GABRIELA ALENCAR FALCAO FARIAS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225225</v>
      </c>
      <c r="G805" s="13">
        <f>IF('[1]TCE - ANEXO III - Preencher'!H814="","",'[1]TCE - ANEXO III - Preencher'!H814)</f>
        <v>45352</v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113.3372377</v>
      </c>
      <c r="L805" s="15">
        <f>'[1]TCE - ANEXO III - Preencher'!M814</f>
        <v>4.24</v>
      </c>
      <c r="M805" s="15">
        <f t="shared" si="73"/>
        <v>109.09723770000001</v>
      </c>
      <c r="N805" s="15">
        <f>'[1]TCE - ANEXO III - Preencher'!O814</f>
        <v>5.77</v>
      </c>
      <c r="O805" s="15">
        <f>'[1]TCE - ANEXO III - Preencher'!P814</f>
        <v>1.23</v>
      </c>
      <c r="P805" s="16">
        <f t="shared" si="74"/>
        <v>4.5399999999999991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113.63723770000001</v>
      </c>
    </row>
    <row r="806" spans="1:28" x14ac:dyDescent="0.2">
      <c r="A806" s="8">
        <f>IFERROR(VLOOKUP(B806,'[1]DADOS (OCULTAR)'!$Q$3:$S$135,3,0),"")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GABRIELA DA CUNHA ALVES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45352</v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113.3372377</v>
      </c>
      <c r="L806" s="15">
        <f>'[1]TCE - ANEXO III - Preencher'!M815</f>
        <v>29.39</v>
      </c>
      <c r="M806" s="15">
        <f t="shared" si="73"/>
        <v>83.947237700000002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1653.3100000000002</v>
      </c>
      <c r="Y806" s="15">
        <f>'[1]TCE - ANEXO III - Preencher'!Z815</f>
        <v>0</v>
      </c>
      <c r="Z806" s="16">
        <f t="shared" si="77"/>
        <v>1653.3100000000002</v>
      </c>
      <c r="AA806" s="17" t="str">
        <f>IF('[1]TCE - ANEXO III - Preencher'!AB815="","",'[1]TCE - ANEXO III - Preencher'!AB815)</f>
        <v>PL14434</v>
      </c>
      <c r="AB806" s="15">
        <f t="shared" si="72"/>
        <v>1739.0772377000001</v>
      </c>
    </row>
    <row r="807" spans="1:28" x14ac:dyDescent="0.2">
      <c r="A807" s="8">
        <f>IFERROR(VLOOKUP(B807,'[1]DADOS (OCULTAR)'!$Q$3:$S$135,3,0),"")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GABRIELA GOMES PEREIRA</v>
      </c>
      <c r="E807" s="9" t="str">
        <f>IF('[1]TCE - ANEXO III - Preencher'!F816="4 - Assistência Odontológica","2 - Outros Profissionais da Saúde",'[1]TCE - ANEXO III - Preencher'!F816)</f>
        <v>1 - Médico</v>
      </c>
      <c r="F807" s="12" t="str">
        <f>'[1]TCE - ANEXO III - Preencher'!G816</f>
        <v>225125</v>
      </c>
      <c r="G807" s="13">
        <f>IF('[1]TCE - ANEXO III - Preencher'!H816="","",'[1]TCE - ANEXO III - Preencher'!H816)</f>
        <v>45352</v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113.3372377</v>
      </c>
      <c r="L807" s="15">
        <f>'[1]TCE - ANEXO III - Preencher'!M816</f>
        <v>4.24</v>
      </c>
      <c r="M807" s="15">
        <f t="shared" si="73"/>
        <v>109.09723770000001</v>
      </c>
      <c r="N807" s="15">
        <f>'[1]TCE - ANEXO III - Preencher'!O816</f>
        <v>5.77</v>
      </c>
      <c r="O807" s="15">
        <f>'[1]TCE - ANEXO III - Preencher'!P816</f>
        <v>1.23</v>
      </c>
      <c r="P807" s="16">
        <f t="shared" si="74"/>
        <v>4.5399999999999991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113.63723770000001</v>
      </c>
    </row>
    <row r="808" spans="1:28" x14ac:dyDescent="0.2">
      <c r="A808" s="8">
        <f>IFERROR(VLOOKUP(B808,'[1]DADOS (OCULTAR)'!$Q$3:$S$135,3,0),"")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GABRIELA LEONILDE BELTRAO CELESTINO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324115</v>
      </c>
      <c r="G808" s="13">
        <f>IF('[1]TCE - ANEXO III - Preencher'!H817="","",'[1]TCE - ANEXO III - Preencher'!H817)</f>
        <v>45352</v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113.3372377</v>
      </c>
      <c r="L808" s="15">
        <f>'[1]TCE - ANEXO III - Preencher'!M817</f>
        <v>2.41</v>
      </c>
      <c r="M808" s="15">
        <f t="shared" si="73"/>
        <v>110.92723770000001</v>
      </c>
      <c r="N808" s="15">
        <f>'[1]TCE - ANEXO III - Preencher'!O817</f>
        <v>10</v>
      </c>
      <c r="O808" s="15">
        <f>'[1]TCE - ANEXO III - Preencher'!P817</f>
        <v>0</v>
      </c>
      <c r="P808" s="16">
        <f t="shared" si="74"/>
        <v>10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120.92723770000001</v>
      </c>
    </row>
    <row r="809" spans="1:28" x14ac:dyDescent="0.2">
      <c r="A809" s="8">
        <f>IFERROR(VLOOKUP(B809,'[1]DADOS (OCULTAR)'!$Q$3:$S$135,3,0),"")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GABRIELA MARIA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45352</v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113.3372377</v>
      </c>
      <c r="L809" s="15">
        <f>'[1]TCE - ANEXO III - Preencher'!M818</f>
        <v>29.39</v>
      </c>
      <c r="M809" s="15">
        <f t="shared" si="73"/>
        <v>83.947237700000002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77.55</v>
      </c>
      <c r="U809" s="15">
        <f>'[1]TCE - ANEXO III - Preencher'!V818</f>
        <v>0</v>
      </c>
      <c r="V809" s="16">
        <f t="shared" si="76"/>
        <v>77.55</v>
      </c>
      <c r="W809" s="17" t="str">
        <f>IF('[1]TCE - ANEXO III - Preencher'!X818="","",'[1]TCE - ANEXO III - Preencher'!X818)</f>
        <v>AUX. CRECHE I</v>
      </c>
      <c r="X809" s="15">
        <f>'[1]TCE - ANEXO III - Preencher'!Y818</f>
        <v>1653.3100000000002</v>
      </c>
      <c r="Y809" s="15">
        <f>'[1]TCE - ANEXO III - Preencher'!Z818</f>
        <v>0</v>
      </c>
      <c r="Z809" s="16">
        <f t="shared" si="77"/>
        <v>1653.3100000000002</v>
      </c>
      <c r="AA809" s="17" t="str">
        <f>IF('[1]TCE - ANEXO III - Preencher'!AB818="","",'[1]TCE - ANEXO III - Preencher'!AB818)</f>
        <v>PL14434</v>
      </c>
      <c r="AB809" s="15">
        <f t="shared" si="72"/>
        <v>1816.6272377000003</v>
      </c>
    </row>
    <row r="810" spans="1:28" x14ac:dyDescent="0.2">
      <c r="A810" s="8">
        <f>IFERROR(VLOOKUP(B810,'[1]DADOS (OCULTAR)'!$Q$3:$S$135,3,0),"")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GABRIELA MARQUES PEREIRA DE ALENCAR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225120</v>
      </c>
      <c r="G810" s="13">
        <f>IF('[1]TCE - ANEXO III - Preencher'!H819="","",'[1]TCE - ANEXO III - Preencher'!H819)</f>
        <v>45352</v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113.3372377</v>
      </c>
      <c r="L810" s="15">
        <f>'[1]TCE - ANEXO III - Preencher'!M819</f>
        <v>4.24</v>
      </c>
      <c r="M810" s="15">
        <f t="shared" si="73"/>
        <v>109.09723770000001</v>
      </c>
      <c r="N810" s="15">
        <f>'[1]TCE - ANEXO III - Preencher'!O819</f>
        <v>5.77</v>
      </c>
      <c r="O810" s="15">
        <f>'[1]TCE - ANEXO III - Preencher'!P819</f>
        <v>1.23</v>
      </c>
      <c r="P810" s="16">
        <f t="shared" si="74"/>
        <v>4.5399999999999991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113.63723770000001</v>
      </c>
    </row>
    <row r="811" spans="1:28" x14ac:dyDescent="0.2">
      <c r="A811" s="8">
        <f>IFERROR(VLOOKUP(B811,'[1]DADOS (OCULTAR)'!$Q$3:$S$135,3,0),"")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GABRIELA THAYNA SOARES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45352</v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113.3372377</v>
      </c>
      <c r="L811" s="15">
        <f>'[1]TCE - ANEXO III - Preencher'!M820</f>
        <v>29.39</v>
      </c>
      <c r="M811" s="15">
        <f t="shared" si="73"/>
        <v>83.947237700000002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77.55</v>
      </c>
      <c r="U811" s="15">
        <f>'[1]TCE - ANEXO III - Preencher'!V820</f>
        <v>0</v>
      </c>
      <c r="V811" s="16">
        <f t="shared" si="76"/>
        <v>77.55</v>
      </c>
      <c r="W811" s="17" t="str">
        <f>IF('[1]TCE - ANEXO III - Preencher'!X820="","",'[1]TCE - ANEXO III - Preencher'!X820)</f>
        <v>AUX. CRECHE I</v>
      </c>
      <c r="X811" s="15">
        <f>'[1]TCE - ANEXO III - Preencher'!Y820</f>
        <v>1653.3100000000002</v>
      </c>
      <c r="Y811" s="15">
        <f>'[1]TCE - ANEXO III - Preencher'!Z820</f>
        <v>0</v>
      </c>
      <c r="Z811" s="16">
        <f t="shared" si="77"/>
        <v>1653.3100000000002</v>
      </c>
      <c r="AA811" s="17" t="str">
        <f>IF('[1]TCE - ANEXO III - Preencher'!AB820="","",'[1]TCE - ANEXO III - Preencher'!AB820)</f>
        <v>PL14434</v>
      </c>
      <c r="AB811" s="15">
        <f t="shared" si="72"/>
        <v>1816.6272377000003</v>
      </c>
    </row>
    <row r="812" spans="1:28" x14ac:dyDescent="0.2">
      <c r="A812" s="8">
        <f>IFERROR(VLOOKUP(B812,'[1]DADOS (OCULTAR)'!$Q$3:$S$135,3,0),"")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GABRIELE LOPES DE MELO MENDES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413105</v>
      </c>
      <c r="G812" s="13">
        <f>IF('[1]TCE - ANEXO III - Preencher'!H821="","",'[1]TCE - ANEXO III - Preencher'!H821)</f>
        <v>45352</v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113.3372377</v>
      </c>
      <c r="L812" s="15">
        <f>'[1]TCE - ANEXO III - Preencher'!M821</f>
        <v>25.41</v>
      </c>
      <c r="M812" s="15">
        <f t="shared" si="73"/>
        <v>87.927237700000006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89.747237699999999</v>
      </c>
    </row>
    <row r="813" spans="1:28" x14ac:dyDescent="0.2">
      <c r="A813" s="8">
        <f>IFERROR(VLOOKUP(B813,'[1]DADOS (OCULTAR)'!$Q$3:$S$135,3,0),"")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GABRIELE MALAQUIAS DA SILVA FONSECA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223605</v>
      </c>
      <c r="G813" s="13">
        <f>IF('[1]TCE - ANEXO III - Preencher'!H822="","",'[1]TCE - ANEXO III - Preencher'!H822)</f>
        <v>45352</v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113.3372377</v>
      </c>
      <c r="L813" s="15">
        <f>'[1]TCE - ANEXO III - Preencher'!M822</f>
        <v>3.24</v>
      </c>
      <c r="M813" s="15">
        <f t="shared" si="73"/>
        <v>110.09723770000001</v>
      </c>
      <c r="N813" s="15">
        <f>'[1]TCE - ANEXO III - Preencher'!O822</f>
        <v>1.35</v>
      </c>
      <c r="O813" s="15">
        <f>'[1]TCE - ANEXO III - Preencher'!P822</f>
        <v>0</v>
      </c>
      <c r="P813" s="16">
        <f t="shared" si="74"/>
        <v>1.35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111.4472377</v>
      </c>
    </row>
    <row r="814" spans="1:28" x14ac:dyDescent="0.2">
      <c r="A814" s="8">
        <f>IFERROR(VLOOKUP(B814,'[1]DADOS (OCULTAR)'!$Q$3:$S$135,3,0),"")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GABRIELLA BRUNA SANTOS MACIEL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223505</v>
      </c>
      <c r="G814" s="13">
        <f>IF('[1]TCE - ANEXO III - Preencher'!H823="","",'[1]TCE - ANEXO III - Preencher'!H823)</f>
        <v>45352</v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113.3372377</v>
      </c>
      <c r="L814" s="15">
        <f>'[1]TCE - ANEXO III - Preencher'!M823</f>
        <v>4.1100000000000003</v>
      </c>
      <c r="M814" s="15">
        <f t="shared" si="73"/>
        <v>109.2272377</v>
      </c>
      <c r="N814" s="15">
        <f>'[1]TCE - ANEXO III - Preencher'!O823</f>
        <v>1.35</v>
      </c>
      <c r="O814" s="15">
        <f>'[1]TCE - ANEXO III - Preencher'!P823</f>
        <v>0</v>
      </c>
      <c r="P814" s="16">
        <f t="shared" si="74"/>
        <v>1.35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120.26</v>
      </c>
      <c r="U814" s="15">
        <f>'[1]TCE - ANEXO III - Preencher'!V823</f>
        <v>0</v>
      </c>
      <c r="V814" s="16">
        <f t="shared" si="76"/>
        <v>120.26</v>
      </c>
      <c r="W814" s="17" t="str">
        <f>IF('[1]TCE - ANEXO III - Preencher'!X823="","",'[1]TCE - ANEXO III - Preencher'!X823)</f>
        <v>AUX. CRECHE I</v>
      </c>
      <c r="X814" s="15">
        <f>'[1]TCE - ANEXO III - Preencher'!Y823</f>
        <v>972.42</v>
      </c>
      <c r="Y814" s="15">
        <f>'[1]TCE - ANEXO III - Preencher'!Z823</f>
        <v>0</v>
      </c>
      <c r="Z814" s="16">
        <f t="shared" si="77"/>
        <v>972.42</v>
      </c>
      <c r="AA814" s="17" t="str">
        <f>IF('[1]TCE - ANEXO III - Preencher'!AB823="","",'[1]TCE - ANEXO III - Preencher'!AB823)</f>
        <v>PL14434</v>
      </c>
      <c r="AB814" s="15">
        <f t="shared" si="72"/>
        <v>1203.2572376999999</v>
      </c>
    </row>
    <row r="815" spans="1:28" x14ac:dyDescent="0.2">
      <c r="A815" s="8">
        <f>IFERROR(VLOOKUP(B815,'[1]DADOS (OCULTAR)'!$Q$3:$S$135,3,0),"")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GABRIELLA GOMES DA SILVA TORRES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411005</v>
      </c>
      <c r="G815" s="13">
        <f>IF('[1]TCE - ANEXO III - Preencher'!H824="","",'[1]TCE - ANEXO III - Preencher'!H824)</f>
        <v>45352</v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403.2</v>
      </c>
      <c r="R815" s="15">
        <f>'[1]TCE - ANEXO III - Preencher'!S824</f>
        <v>39.74</v>
      </c>
      <c r="S815" s="16">
        <f t="shared" si="75"/>
        <v>363.46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365.28</v>
      </c>
    </row>
    <row r="816" spans="1:28" x14ac:dyDescent="0.2">
      <c r="A816" s="8">
        <f>IFERROR(VLOOKUP(B816,'[1]DADOS (OCULTAR)'!$Q$3:$S$135,3,0),"")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GABRIELLA MARIA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223505</v>
      </c>
      <c r="G816" s="13">
        <f>IF('[1]TCE - ANEXO III - Preencher'!H825="","",'[1]TCE - ANEXO III - Preencher'!H825)</f>
        <v>45352</v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113.3372377</v>
      </c>
      <c r="L816" s="15">
        <f>'[1]TCE - ANEXO III - Preencher'!M825</f>
        <v>3.7</v>
      </c>
      <c r="M816" s="15">
        <f t="shared" si="73"/>
        <v>109.6372377</v>
      </c>
      <c r="N816" s="15">
        <f>'[1]TCE - ANEXO III - Preencher'!O825</f>
        <v>1.35</v>
      </c>
      <c r="O816" s="15">
        <f>'[1]TCE - ANEXO III - Preencher'!P825</f>
        <v>0</v>
      </c>
      <c r="P816" s="16">
        <f t="shared" si="74"/>
        <v>1.35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972.42</v>
      </c>
      <c r="Y816" s="15">
        <f>'[1]TCE - ANEXO III - Preencher'!Z825</f>
        <v>0</v>
      </c>
      <c r="Z816" s="16">
        <f t="shared" si="77"/>
        <v>972.42</v>
      </c>
      <c r="AA816" s="17" t="str">
        <f>IF('[1]TCE - ANEXO III - Preencher'!AB825="","",'[1]TCE - ANEXO III - Preencher'!AB825)</f>
        <v>PL14434</v>
      </c>
      <c r="AB816" s="15">
        <f t="shared" si="72"/>
        <v>1083.4072377</v>
      </c>
    </row>
    <row r="817" spans="1:28" x14ac:dyDescent="0.2">
      <c r="A817" s="8">
        <f>IFERROR(VLOOKUP(B817,'[1]DADOS (OCULTAR)'!$Q$3:$S$135,3,0),"")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GABRIELLA MYLLENA DE SOUZA RIBEIRO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223605</v>
      </c>
      <c r="G817" s="13">
        <f>IF('[1]TCE - ANEXO III - Preencher'!H826="","",'[1]TCE - ANEXO III - Preencher'!H826)</f>
        <v>45352</v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113.3372377</v>
      </c>
      <c r="L817" s="15">
        <f>'[1]TCE - ANEXO III - Preencher'!M826</f>
        <v>3.3</v>
      </c>
      <c r="M817" s="15">
        <f t="shared" si="73"/>
        <v>110.03723770000001</v>
      </c>
      <c r="N817" s="15">
        <f>'[1]TCE - ANEXO III - Preencher'!O826</f>
        <v>1.35</v>
      </c>
      <c r="O817" s="15">
        <f>'[1]TCE - ANEXO III - Preencher'!P826</f>
        <v>0</v>
      </c>
      <c r="P817" s="16">
        <f t="shared" si="74"/>
        <v>1.35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111.3872377</v>
      </c>
    </row>
    <row r="818" spans="1:28" x14ac:dyDescent="0.2">
      <c r="A818" s="8">
        <f>IFERROR(VLOOKUP(B818,'[1]DADOS (OCULTAR)'!$Q$3:$S$135,3,0),"")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GABRIELLY FABIOLA SILVA SANTOS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322205</v>
      </c>
      <c r="G818" s="13">
        <f>IF('[1]TCE - ANEXO III - Preencher'!H827="","",'[1]TCE - ANEXO III - Preencher'!H827)</f>
        <v>45352</v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1653.3100000000002</v>
      </c>
      <c r="Y818" s="15">
        <f>'[1]TCE - ANEXO III - Preencher'!Z827</f>
        <v>0</v>
      </c>
      <c r="Z818" s="16">
        <f t="shared" si="77"/>
        <v>1653.3100000000002</v>
      </c>
      <c r="AA818" s="17" t="str">
        <f>IF('[1]TCE - ANEXO III - Preencher'!AB827="","",'[1]TCE - ANEXO III - Preencher'!AB827)</f>
        <v>PL14434</v>
      </c>
      <c r="AB818" s="15">
        <f t="shared" si="72"/>
        <v>1655.13</v>
      </c>
    </row>
    <row r="819" spans="1:28" x14ac:dyDescent="0.2">
      <c r="A819" s="8">
        <f>IFERROR(VLOOKUP(B819,'[1]DADOS (OCULTAR)'!$Q$3:$S$135,3,0),"")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GEANE IRACEMA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322205</v>
      </c>
      <c r="G819" s="13">
        <f>IF('[1]TCE - ANEXO III - Preencher'!H828="","",'[1]TCE - ANEXO III - Preencher'!H828)</f>
        <v>45352</v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113.3372377</v>
      </c>
      <c r="L819" s="15">
        <f>'[1]TCE - ANEXO III - Preencher'!M828</f>
        <v>29.39</v>
      </c>
      <c r="M819" s="15">
        <f t="shared" si="73"/>
        <v>83.947237700000002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1653.3100000000002</v>
      </c>
      <c r="Y819" s="15">
        <f>'[1]TCE - ANEXO III - Preencher'!Z828</f>
        <v>0</v>
      </c>
      <c r="Z819" s="16">
        <f t="shared" si="77"/>
        <v>1653.3100000000002</v>
      </c>
      <c r="AA819" s="17" t="str">
        <f>IF('[1]TCE - ANEXO III - Preencher'!AB828="","",'[1]TCE - ANEXO III - Preencher'!AB828)</f>
        <v>PL14434</v>
      </c>
      <c r="AB819" s="15">
        <f t="shared" si="72"/>
        <v>1739.0772377000001</v>
      </c>
    </row>
    <row r="820" spans="1:28" x14ac:dyDescent="0.2">
      <c r="A820" s="8">
        <f>IFERROR(VLOOKUP(B820,'[1]DADOS (OCULTAR)'!$Q$3:$S$135,3,0),"")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GEFERSON DE MOURA SALES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322205</v>
      </c>
      <c r="G820" s="13">
        <f>IF('[1]TCE - ANEXO III - Preencher'!H829="","",'[1]TCE - ANEXO III - Preencher'!H829)</f>
        <v>45352</v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1653.3100000000002</v>
      </c>
      <c r="Y820" s="15">
        <f>'[1]TCE - ANEXO III - Preencher'!Z829</f>
        <v>0</v>
      </c>
      <c r="Z820" s="16">
        <f t="shared" si="77"/>
        <v>1653.3100000000002</v>
      </c>
      <c r="AA820" s="17" t="str">
        <f>IF('[1]TCE - ANEXO III - Preencher'!AB829="","",'[1]TCE - ANEXO III - Preencher'!AB829)</f>
        <v>PL14434</v>
      </c>
      <c r="AB820" s="15">
        <f t="shared" si="72"/>
        <v>1655.13</v>
      </c>
    </row>
    <row r="821" spans="1:28" x14ac:dyDescent="0.2">
      <c r="A821" s="8">
        <f>IFERROR(VLOOKUP(B821,'[1]DADOS (OCULTAR)'!$Q$3:$S$135,3,0),"")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GEISE KETILEM MOREIRA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45352</v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113.3372377</v>
      </c>
      <c r="L821" s="15">
        <f>'[1]TCE - ANEXO III - Preencher'!M830</f>
        <v>29.39</v>
      </c>
      <c r="M821" s="15">
        <f t="shared" si="73"/>
        <v>83.947237700000002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77.55</v>
      </c>
      <c r="U821" s="15">
        <f>'[1]TCE - ANEXO III - Preencher'!V830</f>
        <v>0</v>
      </c>
      <c r="V821" s="16">
        <f t="shared" si="76"/>
        <v>77.55</v>
      </c>
      <c r="W821" s="17" t="str">
        <f>IF('[1]TCE - ANEXO III - Preencher'!X830="","",'[1]TCE - ANEXO III - Preencher'!X830)</f>
        <v>AUX. CRECHE I</v>
      </c>
      <c r="X821" s="15">
        <f>'[1]TCE - ANEXO III - Preencher'!Y830</f>
        <v>1653.3100000000002</v>
      </c>
      <c r="Y821" s="15">
        <f>'[1]TCE - ANEXO III - Preencher'!Z830</f>
        <v>0</v>
      </c>
      <c r="Z821" s="16">
        <f t="shared" si="77"/>
        <v>1653.3100000000002</v>
      </c>
      <c r="AA821" s="17" t="str">
        <f>IF('[1]TCE - ANEXO III - Preencher'!AB830="","",'[1]TCE - ANEXO III - Preencher'!AB830)</f>
        <v>PL14434</v>
      </c>
      <c r="AB821" s="15">
        <f t="shared" si="72"/>
        <v>1816.6272377000003</v>
      </c>
    </row>
    <row r="822" spans="1:28" x14ac:dyDescent="0.2">
      <c r="A822" s="8">
        <f>IFERROR(VLOOKUP(B822,'[1]DADOS (OCULTAR)'!$Q$3:$S$135,3,0),"")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GENALDO DE OLIVEIRA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515110</v>
      </c>
      <c r="G822" s="13">
        <f>IF('[1]TCE - ANEXO III - Preencher'!H831="","",'[1]TCE - ANEXO III - Preencher'!H831)</f>
        <v>45352</v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153.6</v>
      </c>
      <c r="R822" s="15">
        <f>'[1]TCE - ANEXO III - Preencher'!S831</f>
        <v>84.72</v>
      </c>
      <c r="S822" s="16">
        <f t="shared" si="75"/>
        <v>68.88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70.699999999999989</v>
      </c>
    </row>
    <row r="823" spans="1:28" x14ac:dyDescent="0.2">
      <c r="A823" s="8">
        <f>IFERROR(VLOOKUP(B823,'[1]DADOS (OCULTAR)'!$Q$3:$S$135,3,0),"")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GENARO ELIAS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514320</v>
      </c>
      <c r="G823" s="13">
        <f>IF('[1]TCE - ANEXO III - Preencher'!H832="","",'[1]TCE - ANEXO III - Preencher'!H832)</f>
        <v>45352</v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113.3372377</v>
      </c>
      <c r="L823" s="15">
        <f>'[1]TCE - ANEXO III - Preencher'!M832</f>
        <v>28.24</v>
      </c>
      <c r="M823" s="15">
        <f t="shared" si="73"/>
        <v>85.097237700000008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86.917237700000001</v>
      </c>
    </row>
    <row r="824" spans="1:28" x14ac:dyDescent="0.2">
      <c r="A824" s="8">
        <f>IFERROR(VLOOKUP(B824,'[1]DADOS (OCULTAR)'!$Q$3:$S$135,3,0),"")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GENECY ANDRADE DE OLIVEIRA</v>
      </c>
      <c r="E824" s="9" t="str">
        <f>IF('[1]TCE - ANEXO III - Preencher'!F833="4 - Assistência Odontológica","2 - Outros Profissionais da Saúde",'[1]TCE - ANEXO III - Preencher'!F833)</f>
        <v>1 - Médico</v>
      </c>
      <c r="F824" s="12" t="str">
        <f>'[1]TCE - ANEXO III - Preencher'!G833</f>
        <v>225170</v>
      </c>
      <c r="G824" s="13">
        <f>IF('[1]TCE - ANEXO III - Preencher'!H833="","",'[1]TCE - ANEXO III - Preencher'!H833)</f>
        <v>45352</v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113.3372377</v>
      </c>
      <c r="L824" s="15">
        <f>'[1]TCE - ANEXO III - Preencher'!M833</f>
        <v>4.24</v>
      </c>
      <c r="M824" s="15">
        <f t="shared" si="73"/>
        <v>109.09723770000001</v>
      </c>
      <c r="N824" s="15">
        <f>'[1]TCE - ANEXO III - Preencher'!O833</f>
        <v>5.77</v>
      </c>
      <c r="O824" s="15">
        <f>'[1]TCE - ANEXO III - Preencher'!P833</f>
        <v>1.23</v>
      </c>
      <c r="P824" s="16">
        <f t="shared" si="74"/>
        <v>4.5399999999999991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113.63723770000001</v>
      </c>
    </row>
    <row r="825" spans="1:28" x14ac:dyDescent="0.2">
      <c r="A825" s="8">
        <f>IFERROR(VLOOKUP(B825,'[1]DADOS (OCULTAR)'!$Q$3:$S$135,3,0),"")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GENILSON DA SILVA SANTOS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514320</v>
      </c>
      <c r="G825" s="13">
        <f>IF('[1]TCE - ANEXO III - Preencher'!H834="","",'[1]TCE - ANEXO III - Preencher'!H834)</f>
        <v>45352</v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113.3372377</v>
      </c>
      <c r="L825" s="15">
        <f>'[1]TCE - ANEXO III - Preencher'!M834</f>
        <v>27.3</v>
      </c>
      <c r="M825" s="15">
        <f t="shared" si="73"/>
        <v>86.037237700000006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87.857237699999999</v>
      </c>
    </row>
    <row r="826" spans="1:28" x14ac:dyDescent="0.2">
      <c r="A826" s="8">
        <f>IFERROR(VLOOKUP(B826,'[1]DADOS (OCULTAR)'!$Q$3:$S$135,3,0),"")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GENISON ONOFRE FLORENCIO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513505</v>
      </c>
      <c r="G826" s="13">
        <f>IF('[1]TCE - ANEXO III - Preencher'!H835="","",'[1]TCE - ANEXO III - Preencher'!H835)</f>
        <v>45352</v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1.82</v>
      </c>
    </row>
    <row r="827" spans="1:28" x14ac:dyDescent="0.2">
      <c r="A827" s="8">
        <f>IFERROR(VLOOKUP(B827,'[1]DADOS (OCULTAR)'!$Q$3:$S$135,3,0),"")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GENYSON JERONIMO BEZERRA DA SILVA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411005</v>
      </c>
      <c r="G827" s="13">
        <f>IF('[1]TCE - ANEXO III - Preencher'!H836="","",'[1]TCE - ANEXO III - Preencher'!H836)</f>
        <v>45352</v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1.82</v>
      </c>
    </row>
    <row r="828" spans="1:28" x14ac:dyDescent="0.2">
      <c r="A828" s="8">
        <f>IFERROR(VLOOKUP(B828,'[1]DADOS (OCULTAR)'!$Q$3:$S$135,3,0),"")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GEORGIA ALVES PEREIRA</v>
      </c>
      <c r="E828" s="9" t="str">
        <f>IF('[1]TCE - ANEXO III - Preencher'!F837="4 - Assistência Odontológica","2 - Outros Profissionais da Saúde",'[1]TCE - ANEXO III - Preencher'!F837)</f>
        <v>1 - Médico</v>
      </c>
      <c r="F828" s="12" t="str">
        <f>'[1]TCE - ANEXO III - Preencher'!G837</f>
        <v>225125</v>
      </c>
      <c r="G828" s="13">
        <f>IF('[1]TCE - ANEXO III - Preencher'!H837="","",'[1]TCE - ANEXO III - Preencher'!H837)</f>
        <v>45352</v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113.3372377</v>
      </c>
      <c r="L828" s="15">
        <f>'[1]TCE - ANEXO III - Preencher'!M837</f>
        <v>4.24</v>
      </c>
      <c r="M828" s="15">
        <f t="shared" si="73"/>
        <v>109.09723770000001</v>
      </c>
      <c r="N828" s="15">
        <f>'[1]TCE - ANEXO III - Preencher'!O837</f>
        <v>5.77</v>
      </c>
      <c r="O828" s="15">
        <f>'[1]TCE - ANEXO III - Preencher'!P837</f>
        <v>1.23</v>
      </c>
      <c r="P828" s="16">
        <f t="shared" si="74"/>
        <v>4.5399999999999991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113.63723770000001</v>
      </c>
    </row>
    <row r="829" spans="1:28" x14ac:dyDescent="0.2">
      <c r="A829" s="8">
        <f>IFERROR(VLOOKUP(B829,'[1]DADOS (OCULTAR)'!$Q$3:$S$135,3,0),"")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GEORGIA LIMA DE FREITAS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45352</v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113.3372377</v>
      </c>
      <c r="L829" s="15">
        <f>'[1]TCE - ANEXO III - Preencher'!M838</f>
        <v>25.47</v>
      </c>
      <c r="M829" s="15">
        <f t="shared" si="73"/>
        <v>87.867237700000004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155.1</v>
      </c>
      <c r="U829" s="15">
        <f>'[1]TCE - ANEXO III - Preencher'!V838</f>
        <v>0</v>
      </c>
      <c r="V829" s="16">
        <f t="shared" si="76"/>
        <v>155.1</v>
      </c>
      <c r="W829" s="17" t="str">
        <f>IF('[1]TCE - ANEXO III - Preencher'!X838="","",'[1]TCE - ANEXO III - Preencher'!X838)</f>
        <v>AUX. CRECHE I, AUX.CRECHE II</v>
      </c>
      <c r="X829" s="15">
        <f>'[1]TCE - ANEXO III - Preencher'!Y838</f>
        <v>1653.3100000000002</v>
      </c>
      <c r="Y829" s="15">
        <f>'[1]TCE - ANEXO III - Preencher'!Z838</f>
        <v>0</v>
      </c>
      <c r="Z829" s="16">
        <f t="shared" si="77"/>
        <v>1653.3100000000002</v>
      </c>
      <c r="AA829" s="17" t="str">
        <f>IF('[1]TCE - ANEXO III - Preencher'!AB838="","",'[1]TCE - ANEXO III - Preencher'!AB838)</f>
        <v>PL14434</v>
      </c>
      <c r="AB829" s="15">
        <f t="shared" si="72"/>
        <v>1898.0972377000003</v>
      </c>
    </row>
    <row r="830" spans="1:28" x14ac:dyDescent="0.2">
      <c r="A830" s="8">
        <f>IFERROR(VLOOKUP(B830,'[1]DADOS (OCULTAR)'!$Q$3:$S$135,3,0),"")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GEOVANNE ANTONIO FLORENCIO CAVALCANTI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517410</v>
      </c>
      <c r="G830" s="13">
        <f>IF('[1]TCE - ANEXO III - Preencher'!H839="","",'[1]TCE - ANEXO III - Preencher'!H839)</f>
        <v>45352</v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113.3372377</v>
      </c>
      <c r="L830" s="15">
        <f>'[1]TCE - ANEXO III - Preencher'!M839</f>
        <v>28.24</v>
      </c>
      <c r="M830" s="15">
        <f t="shared" si="73"/>
        <v>85.097237700000008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86.917237700000001</v>
      </c>
    </row>
    <row r="831" spans="1:28" x14ac:dyDescent="0.2">
      <c r="A831" s="8">
        <f>IFERROR(VLOOKUP(B831,'[1]DADOS (OCULTAR)'!$Q$3:$S$135,3,0),"")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GERALDINA DANYELLE PIMENTEL MEDEIROS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45352</v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113.3372377</v>
      </c>
      <c r="L831" s="15">
        <f>'[1]TCE - ANEXO III - Preencher'!M840</f>
        <v>29.39</v>
      </c>
      <c r="M831" s="15">
        <f t="shared" si="73"/>
        <v>83.947237700000002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1653.3100000000002</v>
      </c>
      <c r="Y831" s="15">
        <f>'[1]TCE - ANEXO III - Preencher'!Z840</f>
        <v>0</v>
      </c>
      <c r="Z831" s="16">
        <f t="shared" si="77"/>
        <v>1653.3100000000002</v>
      </c>
      <c r="AA831" s="17" t="str">
        <f>IF('[1]TCE - ANEXO III - Preencher'!AB840="","",'[1]TCE - ANEXO III - Preencher'!AB840)</f>
        <v>PL14434</v>
      </c>
      <c r="AB831" s="15">
        <f t="shared" si="72"/>
        <v>1739.0772377000001</v>
      </c>
    </row>
    <row r="832" spans="1:28" x14ac:dyDescent="0.2">
      <c r="A832" s="8">
        <f>IFERROR(VLOOKUP(B832,'[1]DADOS (OCULTAR)'!$Q$3:$S$135,3,0),"")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GERALDO HENRIQUES FILGUEIRAS NETO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252210</v>
      </c>
      <c r="G832" s="13">
        <f>IF('[1]TCE - ANEXO III - Preencher'!H841="","",'[1]TCE - ANEXO III - Preencher'!H841)</f>
        <v>45352</v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1.82</v>
      </c>
    </row>
    <row r="833" spans="1:28" x14ac:dyDescent="0.2">
      <c r="A833" s="8">
        <f>IFERROR(VLOOKUP(B833,'[1]DADOS (OCULTAR)'!$Q$3:$S$135,3,0),"")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GERALDO JOSE PARAISO WANDERLEY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225225</v>
      </c>
      <c r="G833" s="13">
        <f>IF('[1]TCE - ANEXO III - Preencher'!H842="","",'[1]TCE - ANEXO III - Preencher'!H842)</f>
        <v>45352</v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113.3372377</v>
      </c>
      <c r="L833" s="15">
        <f>'[1]TCE - ANEXO III - Preencher'!M842</f>
        <v>4.24</v>
      </c>
      <c r="M833" s="15">
        <f t="shared" si="73"/>
        <v>109.09723770000001</v>
      </c>
      <c r="N833" s="15">
        <f>'[1]TCE - ANEXO III - Preencher'!O842</f>
        <v>5.77</v>
      </c>
      <c r="O833" s="15">
        <f>'[1]TCE - ANEXO III - Preencher'!P842</f>
        <v>1.23</v>
      </c>
      <c r="P833" s="16">
        <f t="shared" si="74"/>
        <v>4.5399999999999991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113.63723770000001</v>
      </c>
    </row>
    <row r="834" spans="1:28" x14ac:dyDescent="0.2">
      <c r="A834" s="8">
        <f>IFERROR(VLOOKUP(B834,'[1]DADOS (OCULTAR)'!$Q$3:$S$135,3,0),"")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GERCINA PEREIRA DE ARAUJO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763305</v>
      </c>
      <c r="G834" s="13">
        <f>IF('[1]TCE - ANEXO III - Preencher'!H843="","",'[1]TCE - ANEXO III - Preencher'!H843)</f>
        <v>45352</v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113.3372377</v>
      </c>
      <c r="L834" s="15">
        <f>'[1]TCE - ANEXO III - Preencher'!M843</f>
        <v>28.24</v>
      </c>
      <c r="M834" s="15">
        <f t="shared" si="73"/>
        <v>85.097237700000008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86.917237700000001</v>
      </c>
    </row>
    <row r="835" spans="1:28" x14ac:dyDescent="0.2">
      <c r="A835" s="8">
        <f>IFERROR(VLOOKUP(B835,'[1]DADOS (OCULTAR)'!$Q$3:$S$135,3,0),"")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GERCINIO FARIAS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514320</v>
      </c>
      <c r="G835" s="13">
        <f>IF('[1]TCE - ANEXO III - Preencher'!H844="","",'[1]TCE - ANEXO III - Preencher'!H844)</f>
        <v>45352</v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113.3372377</v>
      </c>
      <c r="L835" s="15">
        <f>'[1]TCE - ANEXO III - Preencher'!M844</f>
        <v>27.3</v>
      </c>
      <c r="M835" s="15">
        <f t="shared" si="73"/>
        <v>86.037237700000006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307.2</v>
      </c>
      <c r="R835" s="15">
        <f>'[1]TCE - ANEXO III - Preencher'!S844</f>
        <v>84.72</v>
      </c>
      <c r="S835" s="16">
        <f t="shared" si="75"/>
        <v>222.48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310.3372377</v>
      </c>
    </row>
    <row r="836" spans="1:28" x14ac:dyDescent="0.2">
      <c r="A836" s="8">
        <f>IFERROR(VLOOKUP(B836,'[1]DADOS (OCULTAR)'!$Q$3:$S$135,3,0),"")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GERLAINE DE SANTANA GOMES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45352</v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1653.3100000000002</v>
      </c>
      <c r="Y836" s="15">
        <f>'[1]TCE - ANEXO III - Preencher'!Z845</f>
        <v>0</v>
      </c>
      <c r="Z836" s="16">
        <f t="shared" ref="Z836:Z899" si="83">X836-Y836</f>
        <v>1653.3100000000002</v>
      </c>
      <c r="AA836" s="17" t="str">
        <f>IF('[1]TCE - ANEXO III - Preencher'!AB845="","",'[1]TCE - ANEXO III - Preencher'!AB845)</f>
        <v>PL14434</v>
      </c>
      <c r="AB836" s="15">
        <f t="shared" si="78"/>
        <v>1655.13</v>
      </c>
    </row>
    <row r="837" spans="1:28" x14ac:dyDescent="0.2">
      <c r="A837" s="8">
        <f>IFERROR(VLOOKUP(B837,'[1]DADOS (OCULTAR)'!$Q$3:$S$135,3,0),"")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GERLANE MARIA DA ROCHA SILVA SANTANA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45352</v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113.3372377</v>
      </c>
      <c r="L837" s="15">
        <f>'[1]TCE - ANEXO III - Preencher'!M846</f>
        <v>28.41</v>
      </c>
      <c r="M837" s="15">
        <f t="shared" si="79"/>
        <v>84.927237700000006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1653.3100000000002</v>
      </c>
      <c r="Y837" s="15">
        <f>'[1]TCE - ANEXO III - Preencher'!Z846</f>
        <v>0</v>
      </c>
      <c r="Z837" s="16">
        <f t="shared" si="83"/>
        <v>1653.3100000000002</v>
      </c>
      <c r="AA837" s="17" t="str">
        <f>IF('[1]TCE - ANEXO III - Preencher'!AB846="","",'[1]TCE - ANEXO III - Preencher'!AB846)</f>
        <v>PL14434</v>
      </c>
      <c r="AB837" s="15">
        <f t="shared" si="78"/>
        <v>1740.0572377000001</v>
      </c>
    </row>
    <row r="838" spans="1:28" x14ac:dyDescent="0.2">
      <c r="A838" s="8">
        <f>IFERROR(VLOOKUP(B838,'[1]DADOS (OCULTAR)'!$Q$3:$S$135,3,0),"")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GERMANA FONSECA FIGUEIREDO</v>
      </c>
      <c r="E838" s="9" t="str">
        <f>IF('[1]TCE - ANEXO III - Preencher'!F847="4 - Assistência Odontológica","2 - Outros Profissionais da Saúde",'[1]TCE - ANEXO III - Preencher'!F847)</f>
        <v>1 - Médico</v>
      </c>
      <c r="F838" s="12" t="str">
        <f>'[1]TCE - ANEXO III - Preencher'!G847</f>
        <v>225103</v>
      </c>
      <c r="G838" s="13">
        <f>IF('[1]TCE - ANEXO III - Preencher'!H847="","",'[1]TCE - ANEXO III - Preencher'!H847)</f>
        <v>45352</v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113.3372377</v>
      </c>
      <c r="L838" s="15">
        <f>'[1]TCE - ANEXO III - Preencher'!M847</f>
        <v>4.09</v>
      </c>
      <c r="M838" s="15">
        <f t="shared" si="79"/>
        <v>109.2472377</v>
      </c>
      <c r="N838" s="15">
        <f>'[1]TCE - ANEXO III - Preencher'!O847</f>
        <v>5.77</v>
      </c>
      <c r="O838" s="15">
        <f>'[1]TCE - ANEXO III - Preencher'!P847</f>
        <v>1.23</v>
      </c>
      <c r="P838" s="16">
        <f t="shared" si="80"/>
        <v>4.5399999999999991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113.78723769999999</v>
      </c>
    </row>
    <row r="839" spans="1:28" x14ac:dyDescent="0.2">
      <c r="A839" s="8">
        <f>IFERROR(VLOOKUP(B839,'[1]DADOS (OCULTAR)'!$Q$3:$S$135,3,0),"")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GERMANA SALES CUMARU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45352</v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113.3372377</v>
      </c>
      <c r="L839" s="15">
        <f>'[1]TCE - ANEXO III - Preencher'!M848</f>
        <v>29.39</v>
      </c>
      <c r="M839" s="15">
        <f t="shared" si="79"/>
        <v>83.947237700000002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1653.3100000000002</v>
      </c>
      <c r="Y839" s="15">
        <f>'[1]TCE - ANEXO III - Preencher'!Z848</f>
        <v>0</v>
      </c>
      <c r="Z839" s="16">
        <f t="shared" si="83"/>
        <v>1653.3100000000002</v>
      </c>
      <c r="AA839" s="17" t="str">
        <f>IF('[1]TCE - ANEXO III - Preencher'!AB848="","",'[1]TCE - ANEXO III - Preencher'!AB848)</f>
        <v>PL14434</v>
      </c>
      <c r="AB839" s="15">
        <f t="shared" si="78"/>
        <v>1739.0772377000001</v>
      </c>
    </row>
    <row r="840" spans="1:28" x14ac:dyDescent="0.2">
      <c r="A840" s="8">
        <f>IFERROR(VLOOKUP(B840,'[1]DADOS (OCULTAR)'!$Q$3:$S$135,3,0),"")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GERONCIO FRANCISCO MORENO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517410</v>
      </c>
      <c r="G840" s="13">
        <f>IF('[1]TCE - ANEXO III - Preencher'!H849="","",'[1]TCE - ANEXO III - Preencher'!H849)</f>
        <v>45352</v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153.6</v>
      </c>
      <c r="R840" s="15">
        <f>'[1]TCE - ANEXO III - Preencher'!S849</f>
        <v>84.72</v>
      </c>
      <c r="S840" s="16">
        <f t="shared" si="81"/>
        <v>68.88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70.699999999999989</v>
      </c>
    </row>
    <row r="841" spans="1:28" x14ac:dyDescent="0.2">
      <c r="A841" s="8">
        <f>IFERROR(VLOOKUP(B841,'[1]DADOS (OCULTAR)'!$Q$3:$S$135,3,0),"")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GESELTON SERAFIM DE MENEZES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521130</v>
      </c>
      <c r="G841" s="13">
        <f>IF('[1]TCE - ANEXO III - Preencher'!H850="","",'[1]TCE - ANEXO III - Preencher'!H850)</f>
        <v>45352</v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1.82</v>
      </c>
    </row>
    <row r="842" spans="1:28" x14ac:dyDescent="0.2">
      <c r="A842" s="8">
        <f>IFERROR(VLOOKUP(B842,'[1]DADOS (OCULTAR)'!$Q$3:$S$135,3,0),"")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GESSICA FERREIRA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45352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113.3372377</v>
      </c>
      <c r="L842" s="15">
        <f>'[1]TCE - ANEXO III - Preencher'!M851</f>
        <v>28.41</v>
      </c>
      <c r="M842" s="15">
        <f t="shared" si="79"/>
        <v>84.927237700000006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307.2</v>
      </c>
      <c r="R842" s="15">
        <f>'[1]TCE - ANEXO III - Preencher'!S851</f>
        <v>88.17</v>
      </c>
      <c r="S842" s="16">
        <f t="shared" si="81"/>
        <v>219.02999999999997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1653.3100000000002</v>
      </c>
      <c r="Y842" s="15">
        <f>'[1]TCE - ANEXO III - Preencher'!Z851</f>
        <v>0</v>
      </c>
      <c r="Z842" s="16">
        <f t="shared" si="83"/>
        <v>1653.3100000000002</v>
      </c>
      <c r="AA842" s="17" t="str">
        <f>IF('[1]TCE - ANEXO III - Preencher'!AB851="","",'[1]TCE - ANEXO III - Preencher'!AB851)</f>
        <v>PL14434</v>
      </c>
      <c r="AB842" s="15">
        <f t="shared" si="78"/>
        <v>1959.0872377000001</v>
      </c>
    </row>
    <row r="843" spans="1:28" x14ac:dyDescent="0.2">
      <c r="A843" s="8">
        <f>IFERROR(VLOOKUP(B843,'[1]DADOS (OCULTAR)'!$Q$3:$S$135,3,0),"")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GESSICA KARLA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223505</v>
      </c>
      <c r="G843" s="13">
        <f>IF('[1]TCE - ANEXO III - Preencher'!H852="","",'[1]TCE - ANEXO III - Preencher'!H852)</f>
        <v>45352</v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113.3372377</v>
      </c>
      <c r="L843" s="15">
        <f>'[1]TCE - ANEXO III - Preencher'!M852</f>
        <v>2.6</v>
      </c>
      <c r="M843" s="15">
        <f t="shared" si="79"/>
        <v>110.73723770000001</v>
      </c>
      <c r="N843" s="15">
        <f>'[1]TCE - ANEXO III - Preencher'!O852</f>
        <v>1.35</v>
      </c>
      <c r="O843" s="15">
        <f>'[1]TCE - ANEXO III - Preencher'!P852</f>
        <v>0</v>
      </c>
      <c r="P843" s="16">
        <f t="shared" si="80"/>
        <v>1.35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120.26</v>
      </c>
      <c r="U843" s="15">
        <f>'[1]TCE - ANEXO III - Preencher'!V852</f>
        <v>0</v>
      </c>
      <c r="V843" s="16">
        <f t="shared" si="82"/>
        <v>120.26</v>
      </c>
      <c r="W843" s="17" t="str">
        <f>IF('[1]TCE - ANEXO III - Preencher'!X852="","",'[1]TCE - ANEXO III - Preencher'!X852)</f>
        <v>AUX. CRECHE I</v>
      </c>
      <c r="X843" s="15">
        <f>'[1]TCE - ANEXO III - Preencher'!Y852</f>
        <v>972.42</v>
      </c>
      <c r="Y843" s="15">
        <f>'[1]TCE - ANEXO III - Preencher'!Z852</f>
        <v>0</v>
      </c>
      <c r="Z843" s="16">
        <f t="shared" si="83"/>
        <v>972.42</v>
      </c>
      <c r="AA843" s="17" t="str">
        <f>IF('[1]TCE - ANEXO III - Preencher'!AB852="","",'[1]TCE - ANEXO III - Preencher'!AB852)</f>
        <v>PL14434</v>
      </c>
      <c r="AB843" s="15">
        <f t="shared" si="78"/>
        <v>1204.7672376999999</v>
      </c>
    </row>
    <row r="844" spans="1:28" x14ac:dyDescent="0.2">
      <c r="A844" s="8">
        <f>IFERROR(VLOOKUP(B844,'[1]DADOS (OCULTAR)'!$Q$3:$S$135,3,0),"")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GESSYCA VANESSA NUNES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45352</v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1.82</v>
      </c>
    </row>
    <row r="845" spans="1:28" x14ac:dyDescent="0.2">
      <c r="A845" s="8">
        <f>IFERROR(VLOOKUP(B845,'[1]DADOS (OCULTAR)'!$Q$3:$S$135,3,0),"")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GETULIO SILVA DE NARCISO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514320</v>
      </c>
      <c r="G845" s="13">
        <f>IF('[1]TCE - ANEXO III - Preencher'!H854="","",'[1]TCE - ANEXO III - Preencher'!H854)</f>
        <v>45352</v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113.3372377</v>
      </c>
      <c r="L845" s="15">
        <f>'[1]TCE - ANEXO III - Preencher'!M854</f>
        <v>26.36</v>
      </c>
      <c r="M845" s="15">
        <f t="shared" si="79"/>
        <v>86.977237700000003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307.2</v>
      </c>
      <c r="R845" s="15">
        <f>'[1]TCE - ANEXO III - Preencher'!S854</f>
        <v>84.72</v>
      </c>
      <c r="S845" s="16">
        <f t="shared" si="81"/>
        <v>222.48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311.2772377</v>
      </c>
    </row>
    <row r="846" spans="1:28" x14ac:dyDescent="0.2">
      <c r="A846" s="8">
        <f>IFERROR(VLOOKUP(B846,'[1]DADOS (OCULTAR)'!$Q$3:$S$135,3,0),"")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GEYSA LARYSSA NUNES LOPES XAVIER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223505</v>
      </c>
      <c r="G846" s="13">
        <f>IF('[1]TCE - ANEXO III - Preencher'!H855="","",'[1]TCE - ANEXO III - Preencher'!H855)</f>
        <v>45352</v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113.3372377</v>
      </c>
      <c r="L846" s="15">
        <f>'[1]TCE - ANEXO III - Preencher'!M855</f>
        <v>4.1100000000000003</v>
      </c>
      <c r="M846" s="15">
        <f t="shared" si="79"/>
        <v>109.2272377</v>
      </c>
      <c r="N846" s="15">
        <f>'[1]TCE - ANEXO III - Preencher'!O855</f>
        <v>1.35</v>
      </c>
      <c r="O846" s="15">
        <f>'[1]TCE - ANEXO III - Preencher'!P855</f>
        <v>0</v>
      </c>
      <c r="P846" s="16">
        <f t="shared" si="80"/>
        <v>1.35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972.42</v>
      </c>
      <c r="Y846" s="15">
        <f>'[1]TCE - ANEXO III - Preencher'!Z855</f>
        <v>0</v>
      </c>
      <c r="Z846" s="16">
        <f t="shared" si="83"/>
        <v>972.42</v>
      </c>
      <c r="AA846" s="17" t="str">
        <f>IF('[1]TCE - ANEXO III - Preencher'!AB855="","",'[1]TCE - ANEXO III - Preencher'!AB855)</f>
        <v>PL14434</v>
      </c>
      <c r="AB846" s="15">
        <f t="shared" si="78"/>
        <v>1082.9972376999999</v>
      </c>
    </row>
    <row r="847" spans="1:28" x14ac:dyDescent="0.2">
      <c r="A847" s="8">
        <f>IFERROR(VLOOKUP(B847,'[1]DADOS (OCULTAR)'!$Q$3:$S$135,3,0),"")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GEYSIANE BERNARDO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223505</v>
      </c>
      <c r="G847" s="13">
        <f>IF('[1]TCE - ANEXO III - Preencher'!H856="","",'[1]TCE - ANEXO III - Preencher'!H856)</f>
        <v>45352</v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113.3372377</v>
      </c>
      <c r="L847" s="15">
        <f>'[1]TCE - ANEXO III - Preencher'!M856</f>
        <v>4.1100000000000003</v>
      </c>
      <c r="M847" s="15">
        <f t="shared" si="79"/>
        <v>109.2272377</v>
      </c>
      <c r="N847" s="15">
        <f>'[1]TCE - ANEXO III - Preencher'!O856</f>
        <v>1.35</v>
      </c>
      <c r="O847" s="15">
        <f>'[1]TCE - ANEXO III - Preencher'!P856</f>
        <v>0</v>
      </c>
      <c r="P847" s="16">
        <f t="shared" si="80"/>
        <v>1.35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972.42</v>
      </c>
      <c r="Y847" s="15">
        <f>'[1]TCE - ANEXO III - Preencher'!Z856</f>
        <v>0</v>
      </c>
      <c r="Z847" s="16">
        <f t="shared" si="83"/>
        <v>972.42</v>
      </c>
      <c r="AA847" s="17" t="str">
        <f>IF('[1]TCE - ANEXO III - Preencher'!AB856="","",'[1]TCE - ANEXO III - Preencher'!AB856)</f>
        <v>PL14434</v>
      </c>
      <c r="AB847" s="15">
        <f t="shared" si="78"/>
        <v>1082.9972376999999</v>
      </c>
    </row>
    <row r="848" spans="1:28" x14ac:dyDescent="0.2">
      <c r="A848" s="8">
        <f>IFERROR(VLOOKUP(B848,'[1]DADOS (OCULTAR)'!$Q$3:$S$135,3,0),"")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GIDELMO AMADEUS DE ASSIS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513505</v>
      </c>
      <c r="G848" s="13">
        <f>IF('[1]TCE - ANEXO III - Preencher'!H857="","",'[1]TCE - ANEXO III - Preencher'!H857)</f>
        <v>45352</v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113.3372377</v>
      </c>
      <c r="L848" s="15">
        <f>'[1]TCE - ANEXO III - Preencher'!M857</f>
        <v>25.42</v>
      </c>
      <c r="M848" s="15">
        <f t="shared" si="79"/>
        <v>87.917237700000001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89.737237699999994</v>
      </c>
    </row>
    <row r="849" spans="1:28" x14ac:dyDescent="0.2">
      <c r="A849" s="8">
        <f>IFERROR(VLOOKUP(B849,'[1]DADOS (OCULTAR)'!$Q$3:$S$135,3,0),"")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GIDELSON ROMERO DA SILVA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515110</v>
      </c>
      <c r="G849" s="13">
        <f>IF('[1]TCE - ANEXO III - Preencher'!H858="","",'[1]TCE - ANEXO III - Preencher'!H858)</f>
        <v>45352</v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1.82</v>
      </c>
    </row>
    <row r="850" spans="1:28" x14ac:dyDescent="0.2">
      <c r="A850" s="8">
        <f>IFERROR(VLOOKUP(B850,'[1]DADOS (OCULTAR)'!$Q$3:$S$135,3,0),"")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GIDRIANA MARIA VILAR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45352</v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113.3372377</v>
      </c>
      <c r="L850" s="15">
        <f>'[1]TCE - ANEXO III - Preencher'!M859</f>
        <v>29.39</v>
      </c>
      <c r="M850" s="15">
        <f t="shared" si="79"/>
        <v>83.947237700000002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1653.3100000000002</v>
      </c>
      <c r="Y850" s="15">
        <f>'[1]TCE - ANEXO III - Preencher'!Z859</f>
        <v>0</v>
      </c>
      <c r="Z850" s="16">
        <f t="shared" si="83"/>
        <v>1653.3100000000002</v>
      </c>
      <c r="AA850" s="17" t="str">
        <f>IF('[1]TCE - ANEXO III - Preencher'!AB859="","",'[1]TCE - ANEXO III - Preencher'!AB859)</f>
        <v>PL14434</v>
      </c>
      <c r="AB850" s="15">
        <f t="shared" si="78"/>
        <v>1739.0772377000001</v>
      </c>
    </row>
    <row r="851" spans="1:28" x14ac:dyDescent="0.2">
      <c r="A851" s="8">
        <f>IFERROR(VLOOKUP(B851,'[1]DADOS (OCULTAR)'!$Q$3:$S$135,3,0),"")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GILBERTO ARAUJO BARROS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212415</v>
      </c>
      <c r="G851" s="13">
        <f>IF('[1]TCE - ANEXO III - Preencher'!H860="","",'[1]TCE - ANEXO III - Preencher'!H860)</f>
        <v>45352</v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113.3372377</v>
      </c>
      <c r="L851" s="15">
        <f>'[1]TCE - ANEXO III - Preencher'!M860</f>
        <v>37.64</v>
      </c>
      <c r="M851" s="15">
        <f t="shared" si="79"/>
        <v>75.697237700000002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77.517237699999995</v>
      </c>
    </row>
    <row r="852" spans="1:28" x14ac:dyDescent="0.2">
      <c r="A852" s="8">
        <f>IFERROR(VLOOKUP(B852,'[1]DADOS (OCULTAR)'!$Q$3:$S$135,3,0),"")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GILBERTO VILACA DE MENEZES</v>
      </c>
      <c r="E852" s="9" t="str">
        <f>IF('[1]TCE - ANEXO III - Preencher'!F861="4 - Assistência Odontológica","2 - Outros Profissionais da Saúde",'[1]TCE - ANEXO III - Preencher'!F861)</f>
        <v>1 - Médico</v>
      </c>
      <c r="F852" s="12" t="str">
        <f>'[1]TCE - ANEXO III - Preencher'!G861</f>
        <v>225112</v>
      </c>
      <c r="G852" s="13">
        <f>IF('[1]TCE - ANEXO III - Preencher'!H861="","",'[1]TCE - ANEXO III - Preencher'!H861)</f>
        <v>45352</v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113.3372377</v>
      </c>
      <c r="L852" s="15">
        <f>'[1]TCE - ANEXO III - Preencher'!M861</f>
        <v>4.24</v>
      </c>
      <c r="M852" s="15">
        <f t="shared" si="79"/>
        <v>109.09723770000001</v>
      </c>
      <c r="N852" s="15">
        <f>'[1]TCE - ANEXO III - Preencher'!O861</f>
        <v>5.77</v>
      </c>
      <c r="O852" s="15">
        <f>'[1]TCE - ANEXO III - Preencher'!P861</f>
        <v>1.23</v>
      </c>
      <c r="P852" s="16">
        <f t="shared" si="80"/>
        <v>4.5399999999999991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113.63723770000001</v>
      </c>
    </row>
    <row r="853" spans="1:28" x14ac:dyDescent="0.2">
      <c r="A853" s="8">
        <f>IFERROR(VLOOKUP(B853,'[1]DADOS (OCULTAR)'!$Q$3:$S$135,3,0),"")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GILCEIA BARBOSA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513430</v>
      </c>
      <c r="G853" s="13">
        <f>IF('[1]TCE - ANEXO III - Preencher'!H862="","",'[1]TCE - ANEXO III - Preencher'!H862)</f>
        <v>45352</v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307.2</v>
      </c>
      <c r="R853" s="15">
        <f>'[1]TCE - ANEXO III - Preencher'!S862</f>
        <v>84.72</v>
      </c>
      <c r="S853" s="16">
        <f t="shared" si="81"/>
        <v>222.48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224.29999999999998</v>
      </c>
    </row>
    <row r="854" spans="1:28" x14ac:dyDescent="0.2">
      <c r="A854" s="8">
        <f>IFERROR(VLOOKUP(B854,'[1]DADOS (OCULTAR)'!$Q$3:$S$135,3,0),"")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GILDA DE MORAIS CINTRA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45352</v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113.3372377</v>
      </c>
      <c r="L854" s="15">
        <f>'[1]TCE - ANEXO III - Preencher'!M863</f>
        <v>29.39</v>
      </c>
      <c r="M854" s="15">
        <f t="shared" si="79"/>
        <v>83.947237700000002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77.55</v>
      </c>
      <c r="U854" s="15">
        <f>'[1]TCE - ANEXO III - Preencher'!V863</f>
        <v>0</v>
      </c>
      <c r="V854" s="16">
        <f t="shared" si="82"/>
        <v>77.55</v>
      </c>
      <c r="W854" s="17" t="str">
        <f>IF('[1]TCE - ANEXO III - Preencher'!X863="","",'[1]TCE - ANEXO III - Preencher'!X863)</f>
        <v>AUX. CRECHE I</v>
      </c>
      <c r="X854" s="15">
        <f>'[1]TCE - ANEXO III - Preencher'!Y863</f>
        <v>1653.3100000000002</v>
      </c>
      <c r="Y854" s="15">
        <f>'[1]TCE - ANEXO III - Preencher'!Z863</f>
        <v>0</v>
      </c>
      <c r="Z854" s="16">
        <f t="shared" si="83"/>
        <v>1653.3100000000002</v>
      </c>
      <c r="AA854" s="17" t="str">
        <f>IF('[1]TCE - ANEXO III - Preencher'!AB863="","",'[1]TCE - ANEXO III - Preencher'!AB863)</f>
        <v>PL14434</v>
      </c>
      <c r="AB854" s="15">
        <f t="shared" si="78"/>
        <v>1816.6272377000003</v>
      </c>
    </row>
    <row r="855" spans="1:28" x14ac:dyDescent="0.2">
      <c r="A855" s="8">
        <f>IFERROR(VLOOKUP(B855,'[1]DADOS (OCULTAR)'!$Q$3:$S$135,3,0),"")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GILLIAN DO EGITO LIRA FERNANDES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223505</v>
      </c>
      <c r="G855" s="13">
        <f>IF('[1]TCE - ANEXO III - Preencher'!H864="","",'[1]TCE - ANEXO III - Preencher'!H864)</f>
        <v>45352</v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113.3372377</v>
      </c>
      <c r="L855" s="15">
        <f>'[1]TCE - ANEXO III - Preencher'!M864</f>
        <v>3.56</v>
      </c>
      <c r="M855" s="15">
        <f t="shared" si="79"/>
        <v>109.7772377</v>
      </c>
      <c r="N855" s="15">
        <f>'[1]TCE - ANEXO III - Preencher'!O864</f>
        <v>1.35</v>
      </c>
      <c r="O855" s="15">
        <f>'[1]TCE - ANEXO III - Preencher'!P864</f>
        <v>0</v>
      </c>
      <c r="P855" s="16">
        <f t="shared" si="80"/>
        <v>1.35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240.52</v>
      </c>
      <c r="U855" s="15">
        <f>'[1]TCE - ANEXO III - Preencher'!V864</f>
        <v>0</v>
      </c>
      <c r="V855" s="16">
        <f t="shared" si="82"/>
        <v>240.52</v>
      </c>
      <c r="W855" s="17" t="str">
        <f>IF('[1]TCE - ANEXO III - Preencher'!X864="","",'[1]TCE - ANEXO III - Preencher'!X864)</f>
        <v>AUX. CRECHE I, AUX.CRECHE II</v>
      </c>
      <c r="X855" s="15">
        <f>'[1]TCE - ANEXO III - Preencher'!Y864</f>
        <v>972.42</v>
      </c>
      <c r="Y855" s="15">
        <f>'[1]TCE - ANEXO III - Preencher'!Z864</f>
        <v>0</v>
      </c>
      <c r="Z855" s="16">
        <f t="shared" si="83"/>
        <v>972.42</v>
      </c>
      <c r="AA855" s="17" t="str">
        <f>IF('[1]TCE - ANEXO III - Preencher'!AB864="","",'[1]TCE - ANEXO III - Preencher'!AB864)</f>
        <v>PL14434</v>
      </c>
      <c r="AB855" s="15">
        <f t="shared" si="78"/>
        <v>1324.0672377000001</v>
      </c>
    </row>
    <row r="856" spans="1:28" x14ac:dyDescent="0.2">
      <c r="A856" s="8">
        <f>IFERROR(VLOOKUP(B856,'[1]DADOS (OCULTAR)'!$Q$3:$S$135,3,0),"")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GILSIAN RODRIGO DE SOUZA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45352</v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113.3372377</v>
      </c>
      <c r="L856" s="15">
        <f>'[1]TCE - ANEXO III - Preencher'!M865</f>
        <v>26.45</v>
      </c>
      <c r="M856" s="15">
        <f t="shared" si="79"/>
        <v>86.8872377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1653.3100000000002</v>
      </c>
      <c r="Y856" s="15">
        <f>'[1]TCE - ANEXO III - Preencher'!Z865</f>
        <v>0</v>
      </c>
      <c r="Z856" s="16">
        <f t="shared" si="83"/>
        <v>1653.3100000000002</v>
      </c>
      <c r="AA856" s="17" t="str">
        <f>IF('[1]TCE - ANEXO III - Preencher'!AB865="","",'[1]TCE - ANEXO III - Preencher'!AB865)</f>
        <v>PL14434</v>
      </c>
      <c r="AB856" s="15">
        <f t="shared" si="78"/>
        <v>1742.0172377000001</v>
      </c>
    </row>
    <row r="857" spans="1:28" x14ac:dyDescent="0.2">
      <c r="A857" s="8">
        <f>IFERROR(VLOOKUP(B857,'[1]DADOS (OCULTAR)'!$Q$3:$S$135,3,0),"")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GILVAN JUVENCIO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521130</v>
      </c>
      <c r="G857" s="13">
        <f>IF('[1]TCE - ANEXO III - Preencher'!H866="","",'[1]TCE - ANEXO III - Preencher'!H866)</f>
        <v>45352</v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113.3372377</v>
      </c>
      <c r="L857" s="15">
        <f>'[1]TCE - ANEXO III - Preencher'!M866</f>
        <v>28.24</v>
      </c>
      <c r="M857" s="15">
        <f t="shared" si="79"/>
        <v>85.097237700000008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86.917237700000001</v>
      </c>
    </row>
    <row r="858" spans="1:28" x14ac:dyDescent="0.2">
      <c r="A858" s="8">
        <f>IFERROR(VLOOKUP(B858,'[1]DADOS (OCULTAR)'!$Q$3:$S$135,3,0),"")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GILVANETE MARIA FAUSTINO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45352</v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113.3372377</v>
      </c>
      <c r="L858" s="15">
        <f>'[1]TCE - ANEXO III - Preencher'!M867</f>
        <v>29.39</v>
      </c>
      <c r="M858" s="15">
        <f t="shared" si="79"/>
        <v>83.947237700000002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1653.3100000000002</v>
      </c>
      <c r="Y858" s="15">
        <f>'[1]TCE - ANEXO III - Preencher'!Z867</f>
        <v>0</v>
      </c>
      <c r="Z858" s="16">
        <f t="shared" si="83"/>
        <v>1653.3100000000002</v>
      </c>
      <c r="AA858" s="17" t="str">
        <f>IF('[1]TCE - ANEXO III - Preencher'!AB867="","",'[1]TCE - ANEXO III - Preencher'!AB867)</f>
        <v>PL14434</v>
      </c>
      <c r="AB858" s="15">
        <f t="shared" si="78"/>
        <v>1739.0772377000001</v>
      </c>
    </row>
    <row r="859" spans="1:28" x14ac:dyDescent="0.2">
      <c r="A859" s="8">
        <f>IFERROR(VLOOKUP(B859,'[1]DADOS (OCULTAR)'!$Q$3:$S$135,3,0),"")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GILVANIA JOSEFA DA SILVA IRINEU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45352</v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77.55</v>
      </c>
      <c r="U859" s="15">
        <f>'[1]TCE - ANEXO III - Preencher'!V868</f>
        <v>0</v>
      </c>
      <c r="V859" s="16">
        <f t="shared" si="82"/>
        <v>77.55</v>
      </c>
      <c r="W859" s="17" t="str">
        <f>IF('[1]TCE - ANEXO III - Preencher'!X868="","",'[1]TCE - ANEXO III - Preencher'!X868)</f>
        <v>AUX. CRECHE I, AUX.CRECHE FÉRIAS</v>
      </c>
      <c r="X859" s="15">
        <f>'[1]TCE - ANEXO III - Preencher'!Y868</f>
        <v>1653.3100000000002</v>
      </c>
      <c r="Y859" s="15">
        <f>'[1]TCE - ANEXO III - Preencher'!Z868</f>
        <v>0</v>
      </c>
      <c r="Z859" s="16">
        <f t="shared" si="83"/>
        <v>1653.3100000000002</v>
      </c>
      <c r="AA859" s="17" t="str">
        <f>IF('[1]TCE - ANEXO III - Preencher'!AB868="","",'[1]TCE - ANEXO III - Preencher'!AB868)</f>
        <v>PL14434</v>
      </c>
      <c r="AB859" s="15">
        <f t="shared" si="78"/>
        <v>1732.68</v>
      </c>
    </row>
    <row r="860" spans="1:28" x14ac:dyDescent="0.2">
      <c r="A860" s="8">
        <f>IFERROR(VLOOKUP(B860,'[1]DADOS (OCULTAR)'!$Q$3:$S$135,3,0),"")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GIOVANA THAINA BEZERRA DE FRANCA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411005</v>
      </c>
      <c r="G860" s="13">
        <f>IF('[1]TCE - ANEXO III - Preencher'!H869="","",'[1]TCE - ANEXO III - Preencher'!H869)</f>
        <v>45352</v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403.2</v>
      </c>
      <c r="R860" s="15">
        <f>'[1]TCE - ANEXO III - Preencher'!S869</f>
        <v>39.74</v>
      </c>
      <c r="S860" s="16">
        <f t="shared" si="81"/>
        <v>363.46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365.28</v>
      </c>
    </row>
    <row r="861" spans="1:28" x14ac:dyDescent="0.2">
      <c r="A861" s="8">
        <f>IFERROR(VLOOKUP(B861,'[1]DADOS (OCULTAR)'!$Q$3:$S$135,3,0),"")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GIRIVALDO CAVALCANTE DOS SANTOS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515110</v>
      </c>
      <c r="G861" s="13">
        <f>IF('[1]TCE - ANEXO III - Preencher'!H870="","",'[1]TCE - ANEXO III - Preencher'!H870)</f>
        <v>45352</v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113.3372377</v>
      </c>
      <c r="L861" s="15">
        <f>'[1]TCE - ANEXO III - Preencher'!M870</f>
        <v>27.3</v>
      </c>
      <c r="M861" s="15">
        <f t="shared" si="79"/>
        <v>86.037237700000006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87.857237699999999</v>
      </c>
    </row>
    <row r="862" spans="1:28" x14ac:dyDescent="0.2">
      <c r="A862" s="8">
        <f>IFERROR(VLOOKUP(B862,'[1]DADOS (OCULTAR)'!$Q$3:$S$135,3,0),"")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GIRLEIDE DE MELO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45352</v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77.55</v>
      </c>
      <c r="U862" s="15">
        <f>'[1]TCE - ANEXO III - Preencher'!V871</f>
        <v>0</v>
      </c>
      <c r="V862" s="16">
        <f t="shared" si="82"/>
        <v>77.55</v>
      </c>
      <c r="W862" s="17" t="str">
        <f>IF('[1]TCE - ANEXO III - Preencher'!X871="","",'[1]TCE - ANEXO III - Preencher'!X871)</f>
        <v>AUX. CRECHE I, AUX.CRECHE FÉRIAS</v>
      </c>
      <c r="X862" s="15">
        <f>'[1]TCE - ANEXO III - Preencher'!Y871</f>
        <v>1653.3100000000002</v>
      </c>
      <c r="Y862" s="15">
        <f>'[1]TCE - ANEXO III - Preencher'!Z871</f>
        <v>0</v>
      </c>
      <c r="Z862" s="16">
        <f t="shared" si="83"/>
        <v>1653.3100000000002</v>
      </c>
      <c r="AA862" s="17" t="str">
        <f>IF('[1]TCE - ANEXO III - Preencher'!AB871="","",'[1]TCE - ANEXO III - Preencher'!AB871)</f>
        <v>PL14434</v>
      </c>
      <c r="AB862" s="15">
        <f t="shared" si="78"/>
        <v>1732.68</v>
      </c>
    </row>
    <row r="863" spans="1:28" x14ac:dyDescent="0.2">
      <c r="A863" s="8">
        <f>IFERROR(VLOOKUP(B863,'[1]DADOS (OCULTAR)'!$Q$3:$S$135,3,0),"")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GISELDA DANIELLE ANDRADE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223605</v>
      </c>
      <c r="G863" s="13">
        <f>IF('[1]TCE - ANEXO III - Preencher'!H872="","",'[1]TCE - ANEXO III - Preencher'!H872)</f>
        <v>45352</v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113.3372377</v>
      </c>
      <c r="L863" s="15">
        <f>'[1]TCE - ANEXO III - Preencher'!M872</f>
        <v>2.79</v>
      </c>
      <c r="M863" s="15">
        <f t="shared" si="79"/>
        <v>110.5472377</v>
      </c>
      <c r="N863" s="15">
        <f>'[1]TCE - ANEXO III - Preencher'!O872</f>
        <v>1.35</v>
      </c>
      <c r="O863" s="15">
        <f>'[1]TCE - ANEXO III - Preencher'!P872</f>
        <v>0</v>
      </c>
      <c r="P863" s="16">
        <f t="shared" si="80"/>
        <v>1.35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111.89723769999999</v>
      </c>
    </row>
    <row r="864" spans="1:28" x14ac:dyDescent="0.2">
      <c r="A864" s="8">
        <f>IFERROR(VLOOKUP(B864,'[1]DADOS (OCULTAR)'!$Q$3:$S$135,3,0),"")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GISELE DAIANE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45352</v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1653.3100000000002</v>
      </c>
      <c r="Y864" s="15">
        <f>'[1]TCE - ANEXO III - Preencher'!Z873</f>
        <v>0</v>
      </c>
      <c r="Z864" s="16">
        <f t="shared" si="83"/>
        <v>1653.3100000000002</v>
      </c>
      <c r="AA864" s="17" t="str">
        <f>IF('[1]TCE - ANEXO III - Preencher'!AB873="","",'[1]TCE - ANEXO III - Preencher'!AB873)</f>
        <v>PL14434</v>
      </c>
      <c r="AB864" s="15">
        <f t="shared" si="78"/>
        <v>1655.13</v>
      </c>
    </row>
    <row r="865" spans="1:28" x14ac:dyDescent="0.2">
      <c r="A865" s="8">
        <f>IFERROR(VLOOKUP(B865,'[1]DADOS (OCULTAR)'!$Q$3:$S$135,3,0),"")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GISELLY MARIA FEITOSA VASCONCELOS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351605</v>
      </c>
      <c r="G865" s="13">
        <f>IF('[1]TCE - ANEXO III - Preencher'!H874="","",'[1]TCE - ANEXO III - Preencher'!H874)</f>
        <v>45352</v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1.82</v>
      </c>
    </row>
    <row r="866" spans="1:28" x14ac:dyDescent="0.2">
      <c r="A866" s="8">
        <f>IFERROR(VLOOKUP(B866,'[1]DADOS (OCULTAR)'!$Q$3:$S$135,3,0),"")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GISELY MARIA DOS SANTOS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45352</v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113.3372377</v>
      </c>
      <c r="L866" s="15">
        <f>'[1]TCE - ANEXO III - Preencher'!M875</f>
        <v>29.39</v>
      </c>
      <c r="M866" s="15">
        <f t="shared" si="79"/>
        <v>83.947237700000002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1653.3100000000002</v>
      </c>
      <c r="Y866" s="15">
        <f>'[1]TCE - ANEXO III - Preencher'!Z875</f>
        <v>0</v>
      </c>
      <c r="Z866" s="16">
        <f t="shared" si="83"/>
        <v>1653.3100000000002</v>
      </c>
      <c r="AA866" s="17" t="str">
        <f>IF('[1]TCE - ANEXO III - Preencher'!AB875="","",'[1]TCE - ANEXO III - Preencher'!AB875)</f>
        <v>PL14434</v>
      </c>
      <c r="AB866" s="15">
        <f t="shared" si="78"/>
        <v>1739.0772377000001</v>
      </c>
    </row>
    <row r="867" spans="1:28" x14ac:dyDescent="0.2">
      <c r="A867" s="8">
        <f>IFERROR(VLOOKUP(B867,'[1]DADOS (OCULTAR)'!$Q$3:$S$135,3,0),"")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GISLAINE DANIELE DE AZEVEDO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45352</v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113.3372377</v>
      </c>
      <c r="L867" s="15">
        <f>'[1]TCE - ANEXO III - Preencher'!M876</f>
        <v>29.39</v>
      </c>
      <c r="M867" s="15">
        <f t="shared" si="79"/>
        <v>83.947237700000002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1653.3100000000002</v>
      </c>
      <c r="Y867" s="15">
        <f>'[1]TCE - ANEXO III - Preencher'!Z876</f>
        <v>0</v>
      </c>
      <c r="Z867" s="16">
        <f t="shared" si="83"/>
        <v>1653.3100000000002</v>
      </c>
      <c r="AA867" s="17" t="str">
        <f>IF('[1]TCE - ANEXO III - Preencher'!AB876="","",'[1]TCE - ANEXO III - Preencher'!AB876)</f>
        <v>PL14434</v>
      </c>
      <c r="AB867" s="15">
        <f t="shared" si="78"/>
        <v>1739.0772377000001</v>
      </c>
    </row>
    <row r="868" spans="1:28" x14ac:dyDescent="0.2">
      <c r="A868" s="8">
        <f>IFERROR(VLOOKUP(B868,'[1]DADOS (OCULTAR)'!$Q$3:$S$135,3,0),"")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GISLAINE LOPES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763305</v>
      </c>
      <c r="G868" s="13">
        <f>IF('[1]TCE - ANEXO III - Preencher'!H877="","",'[1]TCE - ANEXO III - Preencher'!H877)</f>
        <v>45352</v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307.2</v>
      </c>
      <c r="R868" s="15">
        <f>'[1]TCE - ANEXO III - Preencher'!S877</f>
        <v>84.72</v>
      </c>
      <c r="S868" s="16">
        <f t="shared" si="81"/>
        <v>222.48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224.29999999999998</v>
      </c>
    </row>
    <row r="869" spans="1:28" x14ac:dyDescent="0.2">
      <c r="A869" s="8">
        <f>IFERROR(VLOOKUP(B869,'[1]DADOS (OCULTAR)'!$Q$3:$S$135,3,0),"")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GISLANDIA JOSEFA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45352</v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113.3372377</v>
      </c>
      <c r="L869" s="15">
        <f>'[1]TCE - ANEXO III - Preencher'!M878</f>
        <v>29.39</v>
      </c>
      <c r="M869" s="15">
        <f t="shared" si="79"/>
        <v>83.947237700000002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1653.3100000000002</v>
      </c>
      <c r="Y869" s="15">
        <f>'[1]TCE - ANEXO III - Preencher'!Z878</f>
        <v>0</v>
      </c>
      <c r="Z869" s="16">
        <f t="shared" si="83"/>
        <v>1653.3100000000002</v>
      </c>
      <c r="AA869" s="17" t="str">
        <f>IF('[1]TCE - ANEXO III - Preencher'!AB878="","",'[1]TCE - ANEXO III - Preencher'!AB878)</f>
        <v>PL14434</v>
      </c>
      <c r="AB869" s="15">
        <f t="shared" si="78"/>
        <v>1739.0772377000001</v>
      </c>
    </row>
    <row r="870" spans="1:28" x14ac:dyDescent="0.2">
      <c r="A870" s="8">
        <f>IFERROR(VLOOKUP(B870,'[1]DADOS (OCULTAR)'!$Q$3:$S$135,3,0),"")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GISLAYNE SANTOS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45352</v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113.3372377</v>
      </c>
      <c r="L870" s="15">
        <f>'[1]TCE - ANEXO III - Preencher'!M879</f>
        <v>27.43</v>
      </c>
      <c r="M870" s="15">
        <f t="shared" si="79"/>
        <v>85.907237699999996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1653.3100000000002</v>
      </c>
      <c r="Y870" s="15">
        <f>'[1]TCE - ANEXO III - Preencher'!Z879</f>
        <v>0</v>
      </c>
      <c r="Z870" s="16">
        <f t="shared" si="83"/>
        <v>1653.3100000000002</v>
      </c>
      <c r="AA870" s="17" t="str">
        <f>IF('[1]TCE - ANEXO III - Preencher'!AB879="","",'[1]TCE - ANEXO III - Preencher'!AB879)</f>
        <v>PL14434</v>
      </c>
      <c r="AB870" s="15">
        <f t="shared" si="78"/>
        <v>1741.0372377000001</v>
      </c>
    </row>
    <row r="871" spans="1:28" x14ac:dyDescent="0.2">
      <c r="A871" s="8">
        <f>IFERROR(VLOOKUP(B871,'[1]DADOS (OCULTAR)'!$Q$3:$S$135,3,0),"")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GLACIWILE EBER SOARES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521130</v>
      </c>
      <c r="G871" s="13">
        <f>IF('[1]TCE - ANEXO III - Preencher'!H880="","",'[1]TCE - ANEXO III - Preencher'!H880)</f>
        <v>45352</v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113.3372377</v>
      </c>
      <c r="L871" s="15">
        <f>'[1]TCE - ANEXO III - Preencher'!M880</f>
        <v>28.24</v>
      </c>
      <c r="M871" s="15">
        <f t="shared" si="79"/>
        <v>85.097237700000008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153.6</v>
      </c>
      <c r="R871" s="15">
        <f>'[1]TCE - ANEXO III - Preencher'!S880</f>
        <v>84.72</v>
      </c>
      <c r="S871" s="16">
        <f t="shared" si="81"/>
        <v>68.88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155.79723769999998</v>
      </c>
    </row>
    <row r="872" spans="1:28" x14ac:dyDescent="0.2">
      <c r="A872" s="8">
        <f>IFERROR(VLOOKUP(B872,'[1]DADOS (OCULTAR)'!$Q$3:$S$135,3,0),"")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GLAUCIA DE FREITAS MONTEIRO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45352</v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113.3372377</v>
      </c>
      <c r="L872" s="15">
        <f>'[1]TCE - ANEXO III - Preencher'!M881</f>
        <v>29.39</v>
      </c>
      <c r="M872" s="15">
        <f t="shared" si="79"/>
        <v>83.947237700000002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1653.3100000000002</v>
      </c>
      <c r="Y872" s="15">
        <f>'[1]TCE - ANEXO III - Preencher'!Z881</f>
        <v>0</v>
      </c>
      <c r="Z872" s="16">
        <f t="shared" si="83"/>
        <v>1653.3100000000002</v>
      </c>
      <c r="AA872" s="17" t="str">
        <f>IF('[1]TCE - ANEXO III - Preencher'!AB881="","",'[1]TCE - ANEXO III - Preencher'!AB881)</f>
        <v>PL14434</v>
      </c>
      <c r="AB872" s="15">
        <f t="shared" si="78"/>
        <v>1739.0772377000001</v>
      </c>
    </row>
    <row r="873" spans="1:28" x14ac:dyDescent="0.2">
      <c r="A873" s="8">
        <f>IFERROR(VLOOKUP(B873,'[1]DADOS (OCULTAR)'!$Q$3:$S$135,3,0),"")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GLAUCIO AVELINO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782320</v>
      </c>
      <c r="G873" s="13">
        <f>IF('[1]TCE - ANEXO III - Preencher'!H882="","",'[1]TCE - ANEXO III - Preencher'!H882)</f>
        <v>45352</v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113.3372377</v>
      </c>
      <c r="L873" s="15">
        <f>'[1]TCE - ANEXO III - Preencher'!M882</f>
        <v>44.04</v>
      </c>
      <c r="M873" s="15">
        <f t="shared" si="79"/>
        <v>69.297237700000011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71.117237700000004</v>
      </c>
    </row>
    <row r="874" spans="1:28" x14ac:dyDescent="0.2">
      <c r="A874" s="8">
        <f>IFERROR(VLOOKUP(B874,'[1]DADOS (OCULTAR)'!$Q$3:$S$135,3,0),"")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GLAUCIO GOMES SANTIAGO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517410</v>
      </c>
      <c r="G874" s="13">
        <f>IF('[1]TCE - ANEXO III - Preencher'!H883="","",'[1]TCE - ANEXO III - Preencher'!H883)</f>
        <v>45352</v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1.82</v>
      </c>
    </row>
    <row r="875" spans="1:28" x14ac:dyDescent="0.2">
      <c r="A875" s="8">
        <f>IFERROR(VLOOKUP(B875,'[1]DADOS (OCULTAR)'!$Q$3:$S$135,3,0),"")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GLAYDSON GALDINO DE AGUIAR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45352</v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1.82</v>
      </c>
    </row>
    <row r="876" spans="1:28" x14ac:dyDescent="0.2">
      <c r="A876" s="8">
        <f>IFERROR(VLOOKUP(B876,'[1]DADOS (OCULTAR)'!$Q$3:$S$135,3,0),"")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GLEICE KELLE FERREIRA DE SANTANA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45352</v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1653.3100000000002</v>
      </c>
      <c r="Y876" s="15">
        <f>'[1]TCE - ANEXO III - Preencher'!Z885</f>
        <v>0</v>
      </c>
      <c r="Z876" s="16">
        <f t="shared" si="83"/>
        <v>1653.3100000000002</v>
      </c>
      <c r="AA876" s="17" t="str">
        <f>IF('[1]TCE - ANEXO III - Preencher'!AB885="","",'[1]TCE - ANEXO III - Preencher'!AB885)</f>
        <v>PL14434</v>
      </c>
      <c r="AB876" s="15">
        <f t="shared" si="78"/>
        <v>1655.13</v>
      </c>
    </row>
    <row r="877" spans="1:28" x14ac:dyDescent="0.2">
      <c r="A877" s="8">
        <f>IFERROR(VLOOKUP(B877,'[1]DADOS (OCULTAR)'!$Q$3:$S$135,3,0),"")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GLEICE POLICHTCHUK GUIMARAES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45352</v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113.3372377</v>
      </c>
      <c r="L877" s="15">
        <f>'[1]TCE - ANEXO III - Preencher'!M886</f>
        <v>27.43</v>
      </c>
      <c r="M877" s="15">
        <f t="shared" si="79"/>
        <v>85.907237699999996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1653.3100000000002</v>
      </c>
      <c r="Y877" s="15">
        <f>'[1]TCE - ANEXO III - Preencher'!Z886</f>
        <v>0</v>
      </c>
      <c r="Z877" s="16">
        <f t="shared" si="83"/>
        <v>1653.3100000000002</v>
      </c>
      <c r="AA877" s="17" t="str">
        <f>IF('[1]TCE - ANEXO III - Preencher'!AB886="","",'[1]TCE - ANEXO III - Preencher'!AB886)</f>
        <v>PL14434</v>
      </c>
      <c r="AB877" s="15">
        <f t="shared" si="78"/>
        <v>1741.0372377000001</v>
      </c>
    </row>
    <row r="878" spans="1:28" x14ac:dyDescent="0.2">
      <c r="A878" s="8">
        <f>IFERROR(VLOOKUP(B878,'[1]DADOS (OCULTAR)'!$Q$3:$S$135,3,0),"")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GLEYDE MYQUELE FERREIRA GONÇALVES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45352</v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113.3372377</v>
      </c>
      <c r="L878" s="15">
        <f>'[1]TCE - ANEXO III - Preencher'!M887</f>
        <v>29.39</v>
      </c>
      <c r="M878" s="15">
        <f t="shared" si="79"/>
        <v>83.947237700000002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1653.3100000000002</v>
      </c>
      <c r="Y878" s="15">
        <f>'[1]TCE - ANEXO III - Preencher'!Z887</f>
        <v>0</v>
      </c>
      <c r="Z878" s="16">
        <f t="shared" si="83"/>
        <v>1653.3100000000002</v>
      </c>
      <c r="AA878" s="17" t="str">
        <f>IF('[1]TCE - ANEXO III - Preencher'!AB887="","",'[1]TCE - ANEXO III - Preencher'!AB887)</f>
        <v>PL14434</v>
      </c>
      <c r="AB878" s="15">
        <f t="shared" si="78"/>
        <v>1739.0772377000001</v>
      </c>
    </row>
    <row r="879" spans="1:28" x14ac:dyDescent="0.2">
      <c r="A879" s="8">
        <f>IFERROR(VLOOKUP(B879,'[1]DADOS (OCULTAR)'!$Q$3:$S$135,3,0),"")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GLEYSIANE HELEN PEREIRA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411005</v>
      </c>
      <c r="G879" s="13">
        <f>IF('[1]TCE - ANEXO III - Preencher'!H888="","",'[1]TCE - ANEXO III - Preencher'!H888)</f>
        <v>45352</v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403.2</v>
      </c>
      <c r="R879" s="15">
        <f>'[1]TCE - ANEXO III - Preencher'!S888</f>
        <v>39.74</v>
      </c>
      <c r="S879" s="16">
        <f t="shared" si="81"/>
        <v>363.46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365.28</v>
      </c>
    </row>
    <row r="880" spans="1:28" x14ac:dyDescent="0.2">
      <c r="A880" s="8">
        <f>IFERROR(VLOOKUP(B880,'[1]DADOS (OCULTAR)'!$Q$3:$S$135,3,0),"")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GLEYSON ROBERTO GONCALVES DA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517410</v>
      </c>
      <c r="G880" s="13">
        <f>IF('[1]TCE - ANEXO III - Preencher'!H889="","",'[1]TCE - ANEXO III - Preencher'!H889)</f>
        <v>45352</v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1.82</v>
      </c>
    </row>
    <row r="881" spans="1:28" x14ac:dyDescent="0.2">
      <c r="A881" s="8">
        <f>IFERROR(VLOOKUP(B881,'[1]DADOS (OCULTAR)'!$Q$3:$S$135,3,0),"")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GLICIA DE CARVALHO BRANDAO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252210</v>
      </c>
      <c r="G881" s="13">
        <f>IF('[1]TCE - ANEXO III - Preencher'!H890="","",'[1]TCE - ANEXO III - Preencher'!H890)</f>
        <v>45352</v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80.95</v>
      </c>
      <c r="U881" s="15">
        <f>'[1]TCE - ANEXO III - Preencher'!V890</f>
        <v>0</v>
      </c>
      <c r="V881" s="16">
        <f t="shared" si="82"/>
        <v>80.95</v>
      </c>
      <c r="W881" s="17" t="str">
        <f>IF('[1]TCE - ANEXO III - Preencher'!X890="","",'[1]TCE - ANEXO III - Preencher'!X890)</f>
        <v>AUX. CRECHE I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82.77</v>
      </c>
    </row>
    <row r="882" spans="1:28" x14ac:dyDescent="0.2">
      <c r="A882" s="8">
        <f>IFERROR(VLOOKUP(B882,'[1]DADOS (OCULTAR)'!$Q$3:$S$135,3,0),"")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GRAYCE BETANIA SILVA DE TORRES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45352</v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1653.3100000000002</v>
      </c>
      <c r="Y882" s="15">
        <f>'[1]TCE - ANEXO III - Preencher'!Z891</f>
        <v>0</v>
      </c>
      <c r="Z882" s="16">
        <f t="shared" si="83"/>
        <v>1653.3100000000002</v>
      </c>
      <c r="AA882" s="17" t="str">
        <f>IF('[1]TCE - ANEXO III - Preencher'!AB891="","",'[1]TCE - ANEXO III - Preencher'!AB891)</f>
        <v>PL14434</v>
      </c>
      <c r="AB882" s="15">
        <f t="shared" si="78"/>
        <v>1655.13</v>
      </c>
    </row>
    <row r="883" spans="1:28" x14ac:dyDescent="0.2">
      <c r="A883" s="8">
        <f>IFERROR(VLOOKUP(B883,'[1]DADOS (OCULTAR)'!$Q$3:$S$135,3,0),"")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GRAYCE KELLE CALISTO SILVA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411010</v>
      </c>
      <c r="G883" s="13">
        <f>IF('[1]TCE - ANEXO III - Preencher'!H892="","",'[1]TCE - ANEXO III - Preencher'!H892)</f>
        <v>45352</v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113.3372377</v>
      </c>
      <c r="L883" s="15">
        <f>'[1]TCE - ANEXO III - Preencher'!M892</f>
        <v>29.32</v>
      </c>
      <c r="M883" s="15">
        <f t="shared" si="79"/>
        <v>84.01723770000001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307.2</v>
      </c>
      <c r="R883" s="15">
        <f>'[1]TCE - ANEXO III - Preencher'!S892</f>
        <v>87.97</v>
      </c>
      <c r="S883" s="16">
        <f t="shared" si="81"/>
        <v>219.23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305.06723769999996</v>
      </c>
    </row>
    <row r="884" spans="1:28" x14ac:dyDescent="0.2">
      <c r="A884" s="8">
        <f>IFERROR(VLOOKUP(B884,'[1]DADOS (OCULTAR)'!$Q$3:$S$135,3,0),"")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GRAZIELLA SYNARA ALVES DA SILVA OLIVEIRA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223505</v>
      </c>
      <c r="G884" s="13">
        <f>IF('[1]TCE - ANEXO III - Preencher'!H893="","",'[1]TCE - ANEXO III - Preencher'!H893)</f>
        <v>45352</v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113.3372377</v>
      </c>
      <c r="L884" s="15">
        <f>'[1]TCE - ANEXO III - Preencher'!M893</f>
        <v>3.42</v>
      </c>
      <c r="M884" s="15">
        <f t="shared" si="79"/>
        <v>109.9172377</v>
      </c>
      <c r="N884" s="15">
        <f>'[1]TCE - ANEXO III - Preencher'!O893</f>
        <v>1.35</v>
      </c>
      <c r="O884" s="15">
        <f>'[1]TCE - ANEXO III - Preencher'!P893</f>
        <v>0</v>
      </c>
      <c r="P884" s="16">
        <f t="shared" si="80"/>
        <v>1.35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120.26</v>
      </c>
      <c r="U884" s="15">
        <f>'[1]TCE - ANEXO III - Preencher'!V893</f>
        <v>0</v>
      </c>
      <c r="V884" s="16">
        <f t="shared" si="82"/>
        <v>120.26</v>
      </c>
      <c r="W884" s="17" t="str">
        <f>IF('[1]TCE - ANEXO III - Preencher'!X893="","",'[1]TCE - ANEXO III - Preencher'!X893)</f>
        <v>AUX. CRECHE I</v>
      </c>
      <c r="X884" s="15">
        <f>'[1]TCE - ANEXO III - Preencher'!Y893</f>
        <v>972.42</v>
      </c>
      <c r="Y884" s="15">
        <f>'[1]TCE - ANEXO III - Preencher'!Z893</f>
        <v>0</v>
      </c>
      <c r="Z884" s="16">
        <f t="shared" si="83"/>
        <v>972.42</v>
      </c>
      <c r="AA884" s="17" t="str">
        <f>IF('[1]TCE - ANEXO III - Preencher'!AB893="","",'[1]TCE - ANEXO III - Preencher'!AB893)</f>
        <v>PL14434</v>
      </c>
      <c r="AB884" s="15">
        <f t="shared" si="78"/>
        <v>1203.9472377</v>
      </c>
    </row>
    <row r="885" spans="1:28" x14ac:dyDescent="0.2">
      <c r="A885" s="8">
        <f>IFERROR(VLOOKUP(B885,'[1]DADOS (OCULTAR)'!$Q$3:$S$135,3,0),"")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GREGORY LIMA BRANDAO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513505</v>
      </c>
      <c r="G885" s="13">
        <f>IF('[1]TCE - ANEXO III - Preencher'!H894="","",'[1]TCE - ANEXO III - Preencher'!H894)</f>
        <v>45352</v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113.3372377</v>
      </c>
      <c r="L885" s="15">
        <f>'[1]TCE - ANEXO III - Preencher'!M894</f>
        <v>12.24</v>
      </c>
      <c r="M885" s="15">
        <f t="shared" si="79"/>
        <v>101.09723770000001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102.9172377</v>
      </c>
    </row>
    <row r="886" spans="1:28" x14ac:dyDescent="0.2">
      <c r="A886" s="8">
        <f>IFERROR(VLOOKUP(B886,'[1]DADOS (OCULTAR)'!$Q$3:$S$135,3,0),"")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GREYCE RUFINA TEIXEIRA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223605</v>
      </c>
      <c r="G886" s="13">
        <f>IF('[1]TCE - ANEXO III - Preencher'!H895="","",'[1]TCE - ANEXO III - Preencher'!H895)</f>
        <v>45352</v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1.35</v>
      </c>
      <c r="O886" s="15">
        <f>'[1]TCE - ANEXO III - Preencher'!P895</f>
        <v>0</v>
      </c>
      <c r="P886" s="16">
        <f t="shared" si="80"/>
        <v>1.35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1.35</v>
      </c>
    </row>
    <row r="887" spans="1:28" x14ac:dyDescent="0.2">
      <c r="A887" s="8">
        <f>IFERROR(VLOOKUP(B887,'[1]DADOS (OCULTAR)'!$Q$3:$S$135,3,0),"")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GUACYRA MAGALHAES PIRES BEZERRA</v>
      </c>
      <c r="E887" s="9" t="str">
        <f>IF('[1]TCE - ANEXO III - Preencher'!F896="4 - Assistência Odontológica","2 - Outros Profissionais da Saúde",'[1]TCE - ANEXO III - Preencher'!F896)</f>
        <v>1 - Médico</v>
      </c>
      <c r="F887" s="12" t="str">
        <f>'[1]TCE - ANEXO III - Preencher'!G896</f>
        <v>131210</v>
      </c>
      <c r="G887" s="13">
        <f>IF('[1]TCE - ANEXO III - Preencher'!H896="","",'[1]TCE - ANEXO III - Preencher'!H896)</f>
        <v>45352</v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113.3372377</v>
      </c>
      <c r="L887" s="15">
        <f>'[1]TCE - ANEXO III - Preencher'!M896</f>
        <v>4.24</v>
      </c>
      <c r="M887" s="15">
        <f t="shared" si="79"/>
        <v>109.09723770000001</v>
      </c>
      <c r="N887" s="15">
        <f>'[1]TCE - ANEXO III - Preencher'!O896</f>
        <v>5.77</v>
      </c>
      <c r="O887" s="15">
        <f>'[1]TCE - ANEXO III - Preencher'!P896</f>
        <v>1.23</v>
      </c>
      <c r="P887" s="16">
        <f t="shared" si="80"/>
        <v>4.5399999999999991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113.63723770000001</v>
      </c>
    </row>
    <row r="888" spans="1:28" x14ac:dyDescent="0.2">
      <c r="A888" s="8">
        <f>IFERROR(VLOOKUP(B888,'[1]DADOS (OCULTAR)'!$Q$3:$S$135,3,0),"")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GUILHERME BERNARDO GOMES DOS SANTOS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322205</v>
      </c>
      <c r="G888" s="13">
        <f>IF('[1]TCE - ANEXO III - Preencher'!H897="","",'[1]TCE - ANEXO III - Preencher'!H897)</f>
        <v>45352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113.3372377</v>
      </c>
      <c r="L888" s="15">
        <f>'[1]TCE - ANEXO III - Preencher'!M897</f>
        <v>28.41</v>
      </c>
      <c r="M888" s="15">
        <f t="shared" si="79"/>
        <v>84.927237700000006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1653.3100000000002</v>
      </c>
      <c r="Y888" s="15">
        <f>'[1]TCE - ANEXO III - Preencher'!Z897</f>
        <v>0</v>
      </c>
      <c r="Z888" s="16">
        <f t="shared" si="83"/>
        <v>1653.3100000000002</v>
      </c>
      <c r="AA888" s="17" t="str">
        <f>IF('[1]TCE - ANEXO III - Preencher'!AB897="","",'[1]TCE - ANEXO III - Preencher'!AB897)</f>
        <v>PL14434</v>
      </c>
      <c r="AB888" s="15">
        <f t="shared" si="78"/>
        <v>1740.0572377000001</v>
      </c>
    </row>
    <row r="889" spans="1:28" x14ac:dyDescent="0.2">
      <c r="A889" s="8">
        <f>IFERROR(VLOOKUP(B889,'[1]DADOS (OCULTAR)'!$Q$3:$S$135,3,0),"")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GUILHERME VINICIUS FREITAS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521130</v>
      </c>
      <c r="G889" s="13">
        <f>IF('[1]TCE - ANEXO III - Preencher'!H898="","",'[1]TCE - ANEXO III - Preencher'!H898)</f>
        <v>45352</v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113.3372377</v>
      </c>
      <c r="L889" s="15">
        <f>'[1]TCE - ANEXO III - Preencher'!M898</f>
        <v>26.36</v>
      </c>
      <c r="M889" s="15">
        <f t="shared" si="79"/>
        <v>86.977237700000003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88.797237699999997</v>
      </c>
    </row>
    <row r="890" spans="1:28" x14ac:dyDescent="0.2">
      <c r="A890" s="8">
        <f>IFERROR(VLOOKUP(B890,'[1]DADOS (OCULTAR)'!$Q$3:$S$135,3,0),"")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GUSTAVO FEITOSA DE SOUTO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225240</v>
      </c>
      <c r="G890" s="13">
        <f>IF('[1]TCE - ANEXO III - Preencher'!H899="","",'[1]TCE - ANEXO III - Preencher'!H899)</f>
        <v>45352</v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113.3372377</v>
      </c>
      <c r="L890" s="15">
        <f>'[1]TCE - ANEXO III - Preencher'!M899</f>
        <v>4.24</v>
      </c>
      <c r="M890" s="15">
        <f t="shared" si="79"/>
        <v>109.09723770000001</v>
      </c>
      <c r="N890" s="15">
        <f>'[1]TCE - ANEXO III - Preencher'!O899</f>
        <v>5.77</v>
      </c>
      <c r="O890" s="15">
        <f>'[1]TCE - ANEXO III - Preencher'!P899</f>
        <v>1.23</v>
      </c>
      <c r="P890" s="16">
        <f t="shared" si="80"/>
        <v>4.5399999999999991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113.63723770000001</v>
      </c>
    </row>
    <row r="891" spans="1:28" x14ac:dyDescent="0.2">
      <c r="A891" s="8">
        <f>IFERROR(VLOOKUP(B891,'[1]DADOS (OCULTAR)'!$Q$3:$S$135,3,0),"")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GUSTAVO FELIPE DA SILVA SOUZA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411010</v>
      </c>
      <c r="G891" s="13">
        <f>IF('[1]TCE - ANEXO III - Preencher'!H900="","",'[1]TCE - ANEXO III - Preencher'!H900)</f>
        <v>45352</v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113.3372377</v>
      </c>
      <c r="L891" s="15">
        <f>'[1]TCE - ANEXO III - Preencher'!M900</f>
        <v>29.32</v>
      </c>
      <c r="M891" s="15">
        <f t="shared" si="79"/>
        <v>84.01723770000001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403.2</v>
      </c>
      <c r="R891" s="15">
        <f>'[1]TCE - ANEXO III - Preencher'!S900</f>
        <v>87.97</v>
      </c>
      <c r="S891" s="16">
        <f t="shared" si="81"/>
        <v>315.23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401.06723770000002</v>
      </c>
    </row>
    <row r="892" spans="1:28" x14ac:dyDescent="0.2">
      <c r="A892" s="8">
        <f>IFERROR(VLOOKUP(B892,'[1]DADOS (OCULTAR)'!$Q$3:$S$135,3,0),"")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GUSTAVO LUIZ FIRMINO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223605</v>
      </c>
      <c r="G892" s="13">
        <f>IF('[1]TCE - ANEXO III - Preencher'!H901="","",'[1]TCE - ANEXO III - Preencher'!H901)</f>
        <v>45352</v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113.3372377</v>
      </c>
      <c r="L892" s="15">
        <f>'[1]TCE - ANEXO III - Preencher'!M901</f>
        <v>2.99</v>
      </c>
      <c r="M892" s="15">
        <f t="shared" si="79"/>
        <v>110.34723770000001</v>
      </c>
      <c r="N892" s="15">
        <f>'[1]TCE - ANEXO III - Preencher'!O901</f>
        <v>1.35</v>
      </c>
      <c r="O892" s="15">
        <f>'[1]TCE - ANEXO III - Preencher'!P901</f>
        <v>0</v>
      </c>
      <c r="P892" s="16">
        <f t="shared" si="80"/>
        <v>1.35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111.6972377</v>
      </c>
    </row>
    <row r="893" spans="1:28" x14ac:dyDescent="0.2">
      <c r="A893" s="8">
        <f>IFERROR(VLOOKUP(B893,'[1]DADOS (OCULTAR)'!$Q$3:$S$135,3,0),"")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GUSTAVO MANUEL DA FONSECA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45352</v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113.3372377</v>
      </c>
      <c r="L893" s="15">
        <f>'[1]TCE - ANEXO III - Preencher'!M902</f>
        <v>29.39</v>
      </c>
      <c r="M893" s="15">
        <f t="shared" si="79"/>
        <v>83.947237700000002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307.2</v>
      </c>
      <c r="R893" s="15">
        <f>'[1]TCE - ANEXO III - Preencher'!S902</f>
        <v>88.17</v>
      </c>
      <c r="S893" s="16">
        <f t="shared" si="81"/>
        <v>219.02999999999997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1653.3100000000002</v>
      </c>
      <c r="Y893" s="15">
        <f>'[1]TCE - ANEXO III - Preencher'!Z902</f>
        <v>0</v>
      </c>
      <c r="Z893" s="16">
        <f t="shared" si="83"/>
        <v>1653.3100000000002</v>
      </c>
      <c r="AA893" s="17" t="str">
        <f>IF('[1]TCE - ANEXO III - Preencher'!AB902="","",'[1]TCE - ANEXO III - Preencher'!AB902)</f>
        <v>PL14434</v>
      </c>
      <c r="AB893" s="15">
        <f t="shared" si="78"/>
        <v>1958.1072377</v>
      </c>
    </row>
    <row r="894" spans="1:28" x14ac:dyDescent="0.2">
      <c r="A894" s="8">
        <f>IFERROR(VLOOKUP(B894,'[1]DADOS (OCULTAR)'!$Q$3:$S$135,3,0),"")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GUSTAVO PEREIRA DE LUCENA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223505</v>
      </c>
      <c r="G894" s="13">
        <f>IF('[1]TCE - ANEXO III - Preencher'!H903="","",'[1]TCE - ANEXO III - Preencher'!H903)</f>
        <v>45352</v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1.35</v>
      </c>
      <c r="O894" s="15">
        <f>'[1]TCE - ANEXO III - Preencher'!P903</f>
        <v>0</v>
      </c>
      <c r="P894" s="16">
        <f t="shared" si="80"/>
        <v>1.35</v>
      </c>
      <c r="Q894" s="15">
        <f>'[1]TCE - ANEXO III - Preencher'!R903</f>
        <v>230.4</v>
      </c>
      <c r="R894" s="15">
        <f>'[1]TCE - ANEXO III - Preencher'!S903</f>
        <v>164.28</v>
      </c>
      <c r="S894" s="16">
        <f t="shared" si="81"/>
        <v>66.12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972.42</v>
      </c>
      <c r="Y894" s="15">
        <f>'[1]TCE - ANEXO III - Preencher'!Z903</f>
        <v>0</v>
      </c>
      <c r="Z894" s="16">
        <f t="shared" si="83"/>
        <v>972.42</v>
      </c>
      <c r="AA894" s="17" t="str">
        <f>IF('[1]TCE - ANEXO III - Preencher'!AB903="","",'[1]TCE - ANEXO III - Preencher'!AB903)</f>
        <v>PL14434</v>
      </c>
      <c r="AB894" s="15">
        <f t="shared" si="78"/>
        <v>1039.8899999999999</v>
      </c>
    </row>
    <row r="895" spans="1:28" x14ac:dyDescent="0.2">
      <c r="A895" s="8">
        <f>IFERROR(VLOOKUP(B895,'[1]DADOS (OCULTAR)'!$Q$3:$S$135,3,0),"")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GUTEMBERG DANTAS DE LIMA FILHO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521130</v>
      </c>
      <c r="G895" s="13">
        <f>IF('[1]TCE - ANEXO III - Preencher'!H904="","",'[1]TCE - ANEXO III - Preencher'!H904)</f>
        <v>45352</v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113.3372377</v>
      </c>
      <c r="L895" s="15">
        <f>'[1]TCE - ANEXO III - Preencher'!M904</f>
        <v>26.36</v>
      </c>
      <c r="M895" s="15">
        <f t="shared" si="79"/>
        <v>86.977237700000003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88.797237699999997</v>
      </c>
    </row>
    <row r="896" spans="1:28" x14ac:dyDescent="0.2">
      <c r="A896" s="8">
        <f>IFERROR(VLOOKUP(B896,'[1]DADOS (OCULTAR)'!$Q$3:$S$135,3,0),"")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GYSELLE PRISCILLA DA SILVA MARQUES MATOS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521130</v>
      </c>
      <c r="G896" s="13">
        <f>IF('[1]TCE - ANEXO III - Preencher'!H905="","",'[1]TCE - ANEXO III - Preencher'!H905)</f>
        <v>45352</v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80.95</v>
      </c>
      <c r="U896" s="15">
        <f>'[1]TCE - ANEXO III - Preencher'!V905</f>
        <v>0</v>
      </c>
      <c r="V896" s="16">
        <f t="shared" si="82"/>
        <v>80.95</v>
      </c>
      <c r="W896" s="17" t="str">
        <f>IF('[1]TCE - ANEXO III - Preencher'!X905="","",'[1]TCE - ANEXO III - Preencher'!X905)</f>
        <v>AUX. CRECHE I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82.77</v>
      </c>
    </row>
    <row r="897" spans="1:28" x14ac:dyDescent="0.2">
      <c r="A897" s="8">
        <f>IFERROR(VLOOKUP(B897,'[1]DADOS (OCULTAR)'!$Q$3:$S$135,3,0),"")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HADASSA OLIVEIRA QUEIROZ ARAUJO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45352</v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113.3372377</v>
      </c>
      <c r="L897" s="15">
        <f>'[1]TCE - ANEXO III - Preencher'!M906</f>
        <v>29.39</v>
      </c>
      <c r="M897" s="15">
        <f t="shared" si="79"/>
        <v>83.947237700000002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1653.3100000000002</v>
      </c>
      <c r="Y897" s="15">
        <f>'[1]TCE - ANEXO III - Preencher'!Z906</f>
        <v>0</v>
      </c>
      <c r="Z897" s="16">
        <f t="shared" si="83"/>
        <v>1653.3100000000002</v>
      </c>
      <c r="AA897" s="17" t="str">
        <f>IF('[1]TCE - ANEXO III - Preencher'!AB906="","",'[1]TCE - ANEXO III - Preencher'!AB906)</f>
        <v>PL14434</v>
      </c>
      <c r="AB897" s="15">
        <f t="shared" si="78"/>
        <v>1739.0772377000001</v>
      </c>
    </row>
    <row r="898" spans="1:28" x14ac:dyDescent="0.2">
      <c r="A898" s="8">
        <f>IFERROR(VLOOKUP(B898,'[1]DADOS (OCULTAR)'!$Q$3:$S$135,3,0),"")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HELAINE TARCIANA TEJO MACEDO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45352</v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113.3372377</v>
      </c>
      <c r="L898" s="15">
        <f>'[1]TCE - ANEXO III - Preencher'!M907</f>
        <v>29.39</v>
      </c>
      <c r="M898" s="15">
        <f t="shared" si="79"/>
        <v>83.947237700000002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77.55</v>
      </c>
      <c r="U898" s="15">
        <f>'[1]TCE - ANEXO III - Preencher'!V907</f>
        <v>0</v>
      </c>
      <c r="V898" s="16">
        <f t="shared" si="82"/>
        <v>77.55</v>
      </c>
      <c r="W898" s="17" t="str">
        <f>IF('[1]TCE - ANEXO III - Preencher'!X907="","",'[1]TCE - ANEXO III - Preencher'!X907)</f>
        <v>AUX. CRECHE I</v>
      </c>
      <c r="X898" s="15">
        <f>'[1]TCE - ANEXO III - Preencher'!Y907</f>
        <v>1653.3100000000002</v>
      </c>
      <c r="Y898" s="15">
        <f>'[1]TCE - ANEXO III - Preencher'!Z907</f>
        <v>0</v>
      </c>
      <c r="Z898" s="16">
        <f t="shared" si="83"/>
        <v>1653.3100000000002</v>
      </c>
      <c r="AA898" s="17" t="str">
        <f>IF('[1]TCE - ANEXO III - Preencher'!AB907="","",'[1]TCE - ANEXO III - Preencher'!AB907)</f>
        <v>PL14434</v>
      </c>
      <c r="AB898" s="15">
        <f t="shared" si="78"/>
        <v>1816.6272377000003</v>
      </c>
    </row>
    <row r="899" spans="1:28" x14ac:dyDescent="0.2">
      <c r="A899" s="8">
        <f>IFERROR(VLOOKUP(B899,'[1]DADOS (OCULTAR)'!$Q$3:$S$135,3,0),"")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HELBERT PEREIRA MATIAS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225225</v>
      </c>
      <c r="G899" s="13">
        <f>IF('[1]TCE - ANEXO III - Preencher'!H908="","",'[1]TCE - ANEXO III - Preencher'!H908)</f>
        <v>45352</v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113.3372377</v>
      </c>
      <c r="L899" s="15">
        <f>'[1]TCE - ANEXO III - Preencher'!M908</f>
        <v>2.4</v>
      </c>
      <c r="M899" s="15">
        <f t="shared" si="79"/>
        <v>110.9372377</v>
      </c>
      <c r="N899" s="15">
        <f>'[1]TCE - ANEXO III - Preencher'!O908</f>
        <v>5.77</v>
      </c>
      <c r="O899" s="15">
        <f>'[1]TCE - ANEXO III - Preencher'!P908</f>
        <v>1.23</v>
      </c>
      <c r="P899" s="16">
        <f t="shared" si="80"/>
        <v>4.5399999999999991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115.47723769999999</v>
      </c>
    </row>
    <row r="900" spans="1:28" x14ac:dyDescent="0.2">
      <c r="A900" s="8">
        <f>IFERROR(VLOOKUP(B900,'[1]DADOS (OCULTAR)'!$Q$3:$S$135,3,0),"")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HELENA MARIA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45352</v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1653.3100000000002</v>
      </c>
      <c r="Y900" s="15">
        <f>'[1]TCE - ANEXO III - Preencher'!Z909</f>
        <v>0</v>
      </c>
      <c r="Z900" s="16">
        <f t="shared" ref="Z900:Z963" si="89">X900-Y900</f>
        <v>1653.3100000000002</v>
      </c>
      <c r="AA900" s="17" t="str">
        <f>IF('[1]TCE - ANEXO III - Preencher'!AB909="","",'[1]TCE - ANEXO III - Preencher'!AB909)</f>
        <v>PL14434</v>
      </c>
      <c r="AB900" s="15">
        <f t="shared" si="84"/>
        <v>1655.13</v>
      </c>
    </row>
    <row r="901" spans="1:28" x14ac:dyDescent="0.2">
      <c r="A901" s="8">
        <f>IFERROR(VLOOKUP(B901,'[1]DADOS (OCULTAR)'!$Q$3:$S$135,3,0),"")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HELIDA SUZANA BATISTA ARAUJO E SA GONCALVES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225170</v>
      </c>
      <c r="G901" s="13">
        <f>IF('[1]TCE - ANEXO III - Preencher'!H910="","",'[1]TCE - ANEXO III - Preencher'!H910)</f>
        <v>45352</v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113.3372377</v>
      </c>
      <c r="L901" s="15">
        <f>'[1]TCE - ANEXO III - Preencher'!M910</f>
        <v>4.24</v>
      </c>
      <c r="M901" s="15">
        <f t="shared" si="85"/>
        <v>109.09723770000001</v>
      </c>
      <c r="N901" s="15">
        <f>'[1]TCE - ANEXO III - Preencher'!O910</f>
        <v>5.77</v>
      </c>
      <c r="O901" s="15">
        <f>'[1]TCE - ANEXO III - Preencher'!P910</f>
        <v>1.23</v>
      </c>
      <c r="P901" s="16">
        <f t="shared" si="86"/>
        <v>4.5399999999999991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113.63723770000001</v>
      </c>
    </row>
    <row r="902" spans="1:28" x14ac:dyDescent="0.2">
      <c r="A902" s="8">
        <f>IFERROR(VLOOKUP(B902,'[1]DADOS (OCULTAR)'!$Q$3:$S$135,3,0),"")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HELISA REGINA MACHADO ALVES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322205</v>
      </c>
      <c r="G902" s="13">
        <f>IF('[1]TCE - ANEXO III - Preencher'!H911="","",'[1]TCE - ANEXO III - Preencher'!H911)</f>
        <v>45352</v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113.3372377</v>
      </c>
      <c r="L902" s="15">
        <f>'[1]TCE - ANEXO III - Preencher'!M911</f>
        <v>29.39</v>
      </c>
      <c r="M902" s="15">
        <f t="shared" si="85"/>
        <v>83.947237700000002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77.55</v>
      </c>
      <c r="U902" s="15">
        <f>'[1]TCE - ANEXO III - Preencher'!V911</f>
        <v>0</v>
      </c>
      <c r="V902" s="16">
        <f t="shared" si="88"/>
        <v>77.55</v>
      </c>
      <c r="W902" s="17" t="str">
        <f>IF('[1]TCE - ANEXO III - Preencher'!X911="","",'[1]TCE - ANEXO III - Preencher'!X911)</f>
        <v>AUX. CRECHE I</v>
      </c>
      <c r="X902" s="15">
        <f>'[1]TCE - ANEXO III - Preencher'!Y911</f>
        <v>1653.3100000000002</v>
      </c>
      <c r="Y902" s="15">
        <f>'[1]TCE - ANEXO III - Preencher'!Z911</f>
        <v>0</v>
      </c>
      <c r="Z902" s="16">
        <f t="shared" si="89"/>
        <v>1653.3100000000002</v>
      </c>
      <c r="AA902" s="17" t="str">
        <f>IF('[1]TCE - ANEXO III - Preencher'!AB911="","",'[1]TCE - ANEXO III - Preencher'!AB911)</f>
        <v>PL14434</v>
      </c>
      <c r="AB902" s="15">
        <f t="shared" si="84"/>
        <v>1816.6272377000003</v>
      </c>
    </row>
    <row r="903" spans="1:28" x14ac:dyDescent="0.2">
      <c r="A903" s="8">
        <f>IFERROR(VLOOKUP(B903,'[1]DADOS (OCULTAR)'!$Q$3:$S$135,3,0),"")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HELISSA DANIELLY BEZERRA TAVARES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223505</v>
      </c>
      <c r="G903" s="13">
        <f>IF('[1]TCE - ANEXO III - Preencher'!H912="","",'[1]TCE - ANEXO III - Preencher'!H912)</f>
        <v>45352</v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113.3372377</v>
      </c>
      <c r="L903" s="15">
        <f>'[1]TCE - ANEXO III - Preencher'!M912</f>
        <v>4.1100000000000003</v>
      </c>
      <c r="M903" s="15">
        <f t="shared" si="85"/>
        <v>109.2272377</v>
      </c>
      <c r="N903" s="15">
        <f>'[1]TCE - ANEXO III - Preencher'!O912</f>
        <v>1.35</v>
      </c>
      <c r="O903" s="15">
        <f>'[1]TCE - ANEXO III - Preencher'!P912</f>
        <v>0</v>
      </c>
      <c r="P903" s="16">
        <f t="shared" si="86"/>
        <v>1.35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972.42</v>
      </c>
      <c r="Y903" s="15">
        <f>'[1]TCE - ANEXO III - Preencher'!Z912</f>
        <v>0</v>
      </c>
      <c r="Z903" s="16">
        <f t="shared" si="89"/>
        <v>972.42</v>
      </c>
      <c r="AA903" s="17" t="str">
        <f>IF('[1]TCE - ANEXO III - Preencher'!AB912="","",'[1]TCE - ANEXO III - Preencher'!AB912)</f>
        <v>PL14434</v>
      </c>
      <c r="AB903" s="15">
        <f t="shared" si="84"/>
        <v>1082.9972376999999</v>
      </c>
    </row>
    <row r="904" spans="1:28" x14ac:dyDescent="0.2">
      <c r="A904" s="8">
        <f>IFERROR(VLOOKUP(B904,'[1]DADOS (OCULTAR)'!$Q$3:$S$135,3,0),"")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HENAGIO BATISTA DA SILVA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251605</v>
      </c>
      <c r="G904" s="13">
        <f>IF('[1]TCE - ANEXO III - Preencher'!H913="","",'[1]TCE - ANEXO III - Preencher'!H913)</f>
        <v>45352</v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113.3372377</v>
      </c>
      <c r="L904" s="15">
        <f>'[1]TCE - ANEXO III - Preencher'!M913</f>
        <v>47.84</v>
      </c>
      <c r="M904" s="15">
        <f t="shared" si="85"/>
        <v>65.497237699999999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67.317237699999993</v>
      </c>
    </row>
    <row r="905" spans="1:28" x14ac:dyDescent="0.2">
      <c r="A905" s="8">
        <f>IFERROR(VLOOKUP(B905,'[1]DADOS (OCULTAR)'!$Q$3:$S$135,3,0),"")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HENRIQUE LUIS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45352</v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113.3372377</v>
      </c>
      <c r="L905" s="15">
        <f>'[1]TCE - ANEXO III - Preencher'!M914</f>
        <v>29.39</v>
      </c>
      <c r="M905" s="15">
        <f t="shared" si="85"/>
        <v>83.947237700000002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307.2</v>
      </c>
      <c r="R905" s="15">
        <f>'[1]TCE - ANEXO III - Preencher'!S914</f>
        <v>88.17</v>
      </c>
      <c r="S905" s="16">
        <f t="shared" si="87"/>
        <v>219.02999999999997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1653.3100000000002</v>
      </c>
      <c r="Y905" s="15">
        <f>'[1]TCE - ANEXO III - Preencher'!Z914</f>
        <v>0</v>
      </c>
      <c r="Z905" s="16">
        <f t="shared" si="89"/>
        <v>1653.3100000000002</v>
      </c>
      <c r="AA905" s="17" t="str">
        <f>IF('[1]TCE - ANEXO III - Preencher'!AB914="","",'[1]TCE - ANEXO III - Preencher'!AB914)</f>
        <v>PL14434</v>
      </c>
      <c r="AB905" s="15">
        <f t="shared" si="84"/>
        <v>1958.1072377</v>
      </c>
    </row>
    <row r="906" spans="1:28" x14ac:dyDescent="0.2">
      <c r="A906" s="8">
        <f>IFERROR(VLOOKUP(B906,'[1]DADOS (OCULTAR)'!$Q$3:$S$135,3,0),"")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HERCULES MELO DIOGENES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225170</v>
      </c>
      <c r="G906" s="13">
        <f>IF('[1]TCE - ANEXO III - Preencher'!H915="","",'[1]TCE - ANEXO III - Preencher'!H915)</f>
        <v>45352</v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113.3372377</v>
      </c>
      <c r="L906" s="15">
        <f>'[1]TCE - ANEXO III - Preencher'!M915</f>
        <v>4.24</v>
      </c>
      <c r="M906" s="15">
        <f t="shared" si="85"/>
        <v>109.09723770000001</v>
      </c>
      <c r="N906" s="15">
        <f>'[1]TCE - ANEXO III - Preencher'!O915</f>
        <v>5.77</v>
      </c>
      <c r="O906" s="15">
        <f>'[1]TCE - ANEXO III - Preencher'!P915</f>
        <v>1.23</v>
      </c>
      <c r="P906" s="16">
        <f t="shared" si="86"/>
        <v>4.5399999999999991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113.63723770000001</v>
      </c>
    </row>
    <row r="907" spans="1:28" x14ac:dyDescent="0.2">
      <c r="A907" s="8">
        <f>IFERROR(VLOOKUP(B907,'[1]DADOS (OCULTAR)'!$Q$3:$S$135,3,0),"")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HEULLYS FERNANDO DA SILVA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225170</v>
      </c>
      <c r="G907" s="13">
        <f>IF('[1]TCE - ANEXO III - Preencher'!H916="","",'[1]TCE - ANEXO III - Preencher'!H916)</f>
        <v>45352</v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113.3372377</v>
      </c>
      <c r="L907" s="15">
        <f>'[1]TCE - ANEXO III - Preencher'!M916</f>
        <v>3.53</v>
      </c>
      <c r="M907" s="15">
        <f t="shared" si="85"/>
        <v>109.8072377</v>
      </c>
      <c r="N907" s="15">
        <f>'[1]TCE - ANEXO III - Preencher'!O916</f>
        <v>5.77</v>
      </c>
      <c r="O907" s="15">
        <f>'[1]TCE - ANEXO III - Preencher'!P916</f>
        <v>1.23</v>
      </c>
      <c r="P907" s="16">
        <f t="shared" si="86"/>
        <v>4.5399999999999991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114.34723769999999</v>
      </c>
    </row>
    <row r="908" spans="1:28" x14ac:dyDescent="0.2">
      <c r="A908" s="8">
        <f>IFERROR(VLOOKUP(B908,'[1]DADOS (OCULTAR)'!$Q$3:$S$135,3,0),"")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HEVERTON LUIZ FERREIRA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45352</v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201.6</v>
      </c>
      <c r="R908" s="15">
        <f>'[1]TCE - ANEXO III - Preencher'!S917</f>
        <v>88.17</v>
      </c>
      <c r="S908" s="16">
        <f t="shared" si="87"/>
        <v>113.42999999999999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1653.3100000000002</v>
      </c>
      <c r="Y908" s="15">
        <f>'[1]TCE - ANEXO III - Preencher'!Z917</f>
        <v>0</v>
      </c>
      <c r="Z908" s="16">
        <f t="shared" si="89"/>
        <v>1653.3100000000002</v>
      </c>
      <c r="AA908" s="17" t="str">
        <f>IF('[1]TCE - ANEXO III - Preencher'!AB917="","",'[1]TCE - ANEXO III - Preencher'!AB917)</f>
        <v>PL14434</v>
      </c>
      <c r="AB908" s="15">
        <f t="shared" si="84"/>
        <v>1768.5600000000002</v>
      </c>
    </row>
    <row r="909" spans="1:28" x14ac:dyDescent="0.2">
      <c r="A909" s="8">
        <f>IFERROR(VLOOKUP(B909,'[1]DADOS (OCULTAR)'!$Q$3:$S$135,3,0),"")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HIALY LOICE DE SOUZA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411010</v>
      </c>
      <c r="G909" s="13">
        <f>IF('[1]TCE - ANEXO III - Preencher'!H918="","",'[1]TCE - ANEXO III - Preencher'!H918)</f>
        <v>45352</v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80.95</v>
      </c>
      <c r="U909" s="15">
        <f>'[1]TCE - ANEXO III - Preencher'!V918</f>
        <v>0</v>
      </c>
      <c r="V909" s="16">
        <f t="shared" si="88"/>
        <v>80.95</v>
      </c>
      <c r="W909" s="17" t="str">
        <f>IF('[1]TCE - ANEXO III - Preencher'!X918="","",'[1]TCE - ANEXO III - Preencher'!X918)</f>
        <v>AUX. CRECHE I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82.77</v>
      </c>
    </row>
    <row r="910" spans="1:28" x14ac:dyDescent="0.2">
      <c r="A910" s="8">
        <f>IFERROR(VLOOKUP(B910,'[1]DADOS (OCULTAR)'!$Q$3:$S$135,3,0),"")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HILDEBERTO CAVALCANTI DE SOUZA FILHO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411010</v>
      </c>
      <c r="G910" s="13">
        <f>IF('[1]TCE - ANEXO III - Preencher'!H919="","",'[1]TCE - ANEXO III - Preencher'!H919)</f>
        <v>45352</v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1.82</v>
      </c>
    </row>
    <row r="911" spans="1:28" x14ac:dyDescent="0.2">
      <c r="A911" s="8">
        <f>IFERROR(VLOOKUP(B911,'[1]DADOS (OCULTAR)'!$Q$3:$S$135,3,0),"")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HOLLEMBERG LUCIANO FERREIRA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223605</v>
      </c>
      <c r="G911" s="13">
        <f>IF('[1]TCE - ANEXO III - Preencher'!H920="","",'[1]TCE - ANEXO III - Preencher'!H920)</f>
        <v>45352</v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113.3372377</v>
      </c>
      <c r="L911" s="15">
        <f>'[1]TCE - ANEXO III - Preencher'!M920</f>
        <v>3.24</v>
      </c>
      <c r="M911" s="15">
        <f t="shared" si="85"/>
        <v>110.09723770000001</v>
      </c>
      <c r="N911" s="15">
        <f>'[1]TCE - ANEXO III - Preencher'!O920</f>
        <v>1.35</v>
      </c>
      <c r="O911" s="15">
        <f>'[1]TCE - ANEXO III - Preencher'!P920</f>
        <v>0</v>
      </c>
      <c r="P911" s="16">
        <f t="shared" si="86"/>
        <v>1.35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111.4472377</v>
      </c>
    </row>
    <row r="912" spans="1:28" x14ac:dyDescent="0.2">
      <c r="A912" s="8">
        <f>IFERROR(VLOOKUP(B912,'[1]DADOS (OCULTAR)'!$Q$3:$S$135,3,0),"")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HORLY VALERIA DOS SANTOS AMARAL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225124</v>
      </c>
      <c r="G912" s="13">
        <f>IF('[1]TCE - ANEXO III - Preencher'!H921="","",'[1]TCE - ANEXO III - Preencher'!H921)</f>
        <v>45352</v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113.3372377</v>
      </c>
      <c r="L912" s="15">
        <f>'[1]TCE - ANEXO III - Preencher'!M921</f>
        <v>4.24</v>
      </c>
      <c r="M912" s="15">
        <f t="shared" si="85"/>
        <v>109.09723770000001</v>
      </c>
      <c r="N912" s="15">
        <f>'[1]TCE - ANEXO III - Preencher'!O921</f>
        <v>5.77</v>
      </c>
      <c r="O912" s="15">
        <f>'[1]TCE - ANEXO III - Preencher'!P921</f>
        <v>1.23</v>
      </c>
      <c r="P912" s="16">
        <f t="shared" si="86"/>
        <v>4.5399999999999991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113.63723770000001</v>
      </c>
    </row>
    <row r="913" spans="1:28" x14ac:dyDescent="0.2">
      <c r="A913" s="8">
        <f>IFERROR(VLOOKUP(B913,'[1]DADOS (OCULTAR)'!$Q$3:$S$135,3,0),"")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HOSABIA PEREIRA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513430</v>
      </c>
      <c r="G913" s="13">
        <f>IF('[1]TCE - ANEXO III - Preencher'!H922="","",'[1]TCE - ANEXO III - Preencher'!H922)</f>
        <v>45352</v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1.82</v>
      </c>
    </row>
    <row r="914" spans="1:28" x14ac:dyDescent="0.2">
      <c r="A914" s="8">
        <f>IFERROR(VLOOKUP(B914,'[1]DADOS (OCULTAR)'!$Q$3:$S$135,3,0),"")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HOSANA FERREIRA MARINHO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45352</v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113.3372377</v>
      </c>
      <c r="L914" s="15">
        <f>'[1]TCE - ANEXO III - Preencher'!M923</f>
        <v>29.39</v>
      </c>
      <c r="M914" s="15">
        <f t="shared" si="85"/>
        <v>83.947237700000002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1653.3100000000002</v>
      </c>
      <c r="Y914" s="15">
        <f>'[1]TCE - ANEXO III - Preencher'!Z923</f>
        <v>0</v>
      </c>
      <c r="Z914" s="16">
        <f t="shared" si="89"/>
        <v>1653.3100000000002</v>
      </c>
      <c r="AA914" s="17" t="str">
        <f>IF('[1]TCE - ANEXO III - Preencher'!AB923="","",'[1]TCE - ANEXO III - Preencher'!AB923)</f>
        <v>PL14434</v>
      </c>
      <c r="AB914" s="15">
        <f t="shared" si="84"/>
        <v>1739.0772377000001</v>
      </c>
    </row>
    <row r="915" spans="1:28" x14ac:dyDescent="0.2">
      <c r="A915" s="8">
        <f>IFERROR(VLOOKUP(B915,'[1]DADOS (OCULTAR)'!$Q$3:$S$135,3,0),"")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HUGO SANTANA DE FREITAS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45352</v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113.3372377</v>
      </c>
      <c r="L915" s="15">
        <f>'[1]TCE - ANEXO III - Preencher'!M924</f>
        <v>29.39</v>
      </c>
      <c r="M915" s="15">
        <f t="shared" si="85"/>
        <v>83.947237700000002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1653.3100000000002</v>
      </c>
      <c r="Y915" s="15">
        <f>'[1]TCE - ANEXO III - Preencher'!Z924</f>
        <v>0</v>
      </c>
      <c r="Z915" s="16">
        <f t="shared" si="89"/>
        <v>1653.3100000000002</v>
      </c>
      <c r="AA915" s="17" t="str">
        <f>IF('[1]TCE - ANEXO III - Preencher'!AB924="","",'[1]TCE - ANEXO III - Preencher'!AB924)</f>
        <v>PL14434</v>
      </c>
      <c r="AB915" s="15">
        <f t="shared" si="84"/>
        <v>1739.0772377000001</v>
      </c>
    </row>
    <row r="916" spans="1:28" x14ac:dyDescent="0.2">
      <c r="A916" s="8">
        <f>IFERROR(VLOOKUP(B916,'[1]DADOS (OCULTAR)'!$Q$3:$S$135,3,0),"")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IAGGO RANIEELLE FERREIRA CAMPOS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782320</v>
      </c>
      <c r="G916" s="13">
        <f>IF('[1]TCE - ANEXO III - Preencher'!H925="","",'[1]TCE - ANEXO III - Preencher'!H925)</f>
        <v>45352</v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1.82</v>
      </c>
    </row>
    <row r="917" spans="1:28" x14ac:dyDescent="0.2">
      <c r="A917" s="8">
        <f>IFERROR(VLOOKUP(B917,'[1]DADOS (OCULTAR)'!$Q$3:$S$135,3,0),"")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IALLY MAYZA DE OLIVEIRA SANTOS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411005</v>
      </c>
      <c r="G917" s="13">
        <f>IF('[1]TCE - ANEXO III - Preencher'!H926="","",'[1]TCE - ANEXO III - Preencher'!H926)</f>
        <v>45352</v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403.2</v>
      </c>
      <c r="R917" s="15">
        <f>'[1]TCE - ANEXO III - Preencher'!S926</f>
        <v>39.74</v>
      </c>
      <c r="S917" s="16">
        <f t="shared" si="87"/>
        <v>363.46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365.28</v>
      </c>
    </row>
    <row r="918" spans="1:28" x14ac:dyDescent="0.2">
      <c r="A918" s="8">
        <f>IFERROR(VLOOKUP(B918,'[1]DADOS (OCULTAR)'!$Q$3:$S$135,3,0),"")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IALLY REBECA DO NASCIMENTO LIMA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223505</v>
      </c>
      <c r="G918" s="13">
        <f>IF('[1]TCE - ANEXO III - Preencher'!H927="","",'[1]TCE - ANEXO III - Preencher'!H927)</f>
        <v>45352</v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113.3372377</v>
      </c>
      <c r="L918" s="15">
        <f>'[1]TCE - ANEXO III - Preencher'!M927</f>
        <v>3.08</v>
      </c>
      <c r="M918" s="15">
        <f t="shared" si="85"/>
        <v>110.2572377</v>
      </c>
      <c r="N918" s="15">
        <f>'[1]TCE - ANEXO III - Preencher'!O927</f>
        <v>1.35</v>
      </c>
      <c r="O918" s="15">
        <f>'[1]TCE - ANEXO III - Preencher'!P927</f>
        <v>0</v>
      </c>
      <c r="P918" s="16">
        <f t="shared" si="86"/>
        <v>1.35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1130.8899999999999</v>
      </c>
      <c r="Y918" s="15">
        <f>'[1]TCE - ANEXO III - Preencher'!Z927</f>
        <v>0</v>
      </c>
      <c r="Z918" s="16">
        <f t="shared" si="89"/>
        <v>1130.8899999999999</v>
      </c>
      <c r="AA918" s="17" t="str">
        <f>IF('[1]TCE - ANEXO III - Preencher'!AB927="","",'[1]TCE - ANEXO III - Preencher'!AB927)</f>
        <v>PL14434</v>
      </c>
      <c r="AB918" s="15">
        <f t="shared" si="84"/>
        <v>1242.4972376999999</v>
      </c>
    </row>
    <row r="919" spans="1:28" x14ac:dyDescent="0.2">
      <c r="A919" s="8">
        <f>IFERROR(VLOOKUP(B919,'[1]DADOS (OCULTAR)'!$Q$3:$S$135,3,0),"")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IANKA MILENA FERREIRA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322205</v>
      </c>
      <c r="G919" s="13">
        <f>IF('[1]TCE - ANEXO III - Preencher'!H928="","",'[1]TCE - ANEXO III - Preencher'!H928)</f>
        <v>45352</v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113.3372377</v>
      </c>
      <c r="L919" s="15">
        <f>'[1]TCE - ANEXO III - Preencher'!M928</f>
        <v>27.43</v>
      </c>
      <c r="M919" s="15">
        <f t="shared" si="85"/>
        <v>85.907237699999996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1653.3100000000002</v>
      </c>
      <c r="Y919" s="15">
        <f>'[1]TCE - ANEXO III - Preencher'!Z928</f>
        <v>0</v>
      </c>
      <c r="Z919" s="16">
        <f t="shared" si="89"/>
        <v>1653.3100000000002</v>
      </c>
      <c r="AA919" s="17" t="str">
        <f>IF('[1]TCE - ANEXO III - Preencher'!AB928="","",'[1]TCE - ANEXO III - Preencher'!AB928)</f>
        <v>PL14434</v>
      </c>
      <c r="AB919" s="15">
        <f t="shared" si="84"/>
        <v>1741.0372377000001</v>
      </c>
    </row>
    <row r="920" spans="1:28" x14ac:dyDescent="0.2">
      <c r="A920" s="8">
        <f>IFERROR(VLOOKUP(B920,'[1]DADOS (OCULTAR)'!$Q$3:$S$135,3,0),"")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IDAYANNA MARQUES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45352</v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113.3372377</v>
      </c>
      <c r="L920" s="15">
        <f>'[1]TCE - ANEXO III - Preencher'!M929</f>
        <v>29.39</v>
      </c>
      <c r="M920" s="15">
        <f t="shared" si="85"/>
        <v>83.947237700000002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1653.3100000000002</v>
      </c>
      <c r="Y920" s="15">
        <f>'[1]TCE - ANEXO III - Preencher'!Z929</f>
        <v>0</v>
      </c>
      <c r="Z920" s="16">
        <f t="shared" si="89"/>
        <v>1653.3100000000002</v>
      </c>
      <c r="AA920" s="17" t="str">
        <f>IF('[1]TCE - ANEXO III - Preencher'!AB929="","",'[1]TCE - ANEXO III - Preencher'!AB929)</f>
        <v>PL14434</v>
      </c>
      <c r="AB920" s="15">
        <f t="shared" si="84"/>
        <v>1739.0772377000001</v>
      </c>
    </row>
    <row r="921" spans="1:28" x14ac:dyDescent="0.2">
      <c r="A921" s="8">
        <f>IFERROR(VLOOKUP(B921,'[1]DADOS (OCULTAR)'!$Q$3:$S$135,3,0),"")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IGOR ARAUJO DE LIMA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521130</v>
      </c>
      <c r="G921" s="13">
        <f>IF('[1]TCE - ANEXO III - Preencher'!H930="","",'[1]TCE - ANEXO III - Preencher'!H930)</f>
        <v>45352</v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1.82</v>
      </c>
    </row>
    <row r="922" spans="1:28" x14ac:dyDescent="0.2">
      <c r="A922" s="8">
        <f>IFERROR(VLOOKUP(B922,'[1]DADOS (OCULTAR)'!$Q$3:$S$135,3,0),"")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IGOR HENRIQUE SOARES DE LIMA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782320</v>
      </c>
      <c r="G922" s="13">
        <f>IF('[1]TCE - ANEXO III - Preencher'!H931="","",'[1]TCE - ANEXO III - Preencher'!H931)</f>
        <v>45352</v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113.3372377</v>
      </c>
      <c r="L922" s="15">
        <f>'[1]TCE - ANEXO III - Preencher'!M931</f>
        <v>44.04</v>
      </c>
      <c r="M922" s="15">
        <f t="shared" si="85"/>
        <v>69.297237700000011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71.117237700000004</v>
      </c>
    </row>
    <row r="923" spans="1:28" x14ac:dyDescent="0.2">
      <c r="A923" s="8">
        <f>IFERROR(VLOOKUP(B923,'[1]DADOS (OCULTAR)'!$Q$3:$S$135,3,0),"")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IGOR KENNEDY DE LIRA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322205</v>
      </c>
      <c r="G923" s="13">
        <f>IF('[1]TCE - ANEXO III - Preencher'!H932="","",'[1]TCE - ANEXO III - Preencher'!H932)</f>
        <v>45352</v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113.3372377</v>
      </c>
      <c r="L923" s="15">
        <f>'[1]TCE - ANEXO III - Preencher'!M932</f>
        <v>29.39</v>
      </c>
      <c r="M923" s="15">
        <f t="shared" si="85"/>
        <v>83.947237700000002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1653.3100000000002</v>
      </c>
      <c r="Y923" s="15">
        <f>'[1]TCE - ANEXO III - Preencher'!Z932</f>
        <v>0</v>
      </c>
      <c r="Z923" s="16">
        <f t="shared" si="89"/>
        <v>1653.3100000000002</v>
      </c>
      <c r="AA923" s="17" t="str">
        <f>IF('[1]TCE - ANEXO III - Preencher'!AB932="","",'[1]TCE - ANEXO III - Preencher'!AB932)</f>
        <v>PL14434</v>
      </c>
      <c r="AB923" s="15">
        <f t="shared" si="84"/>
        <v>1739.0772377000001</v>
      </c>
    </row>
    <row r="924" spans="1:28" x14ac:dyDescent="0.2">
      <c r="A924" s="8">
        <f>IFERROR(VLOOKUP(B924,'[1]DADOS (OCULTAR)'!$Q$3:$S$135,3,0),"")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IGOR WANDERLEY MAGALHAES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223605</v>
      </c>
      <c r="G924" s="13">
        <f>IF('[1]TCE - ANEXO III - Preencher'!H933="","",'[1]TCE - ANEXO III - Preencher'!H933)</f>
        <v>45352</v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113.3372377</v>
      </c>
      <c r="L924" s="15">
        <f>'[1]TCE - ANEXO III - Preencher'!M933</f>
        <v>0.12</v>
      </c>
      <c r="M924" s="15">
        <f t="shared" si="85"/>
        <v>113.2172377</v>
      </c>
      <c r="N924" s="15">
        <f>'[1]TCE - ANEXO III - Preencher'!O933</f>
        <v>1.35</v>
      </c>
      <c r="O924" s="15">
        <f>'[1]TCE - ANEXO III - Preencher'!P933</f>
        <v>0</v>
      </c>
      <c r="P924" s="16">
        <f t="shared" si="86"/>
        <v>1.35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114.56723769999999</v>
      </c>
    </row>
    <row r="925" spans="1:28" x14ac:dyDescent="0.2">
      <c r="A925" s="8">
        <f>IFERROR(VLOOKUP(B925,'[1]DADOS (OCULTAR)'!$Q$3:$S$135,3,0),"")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IGOR WESLEY FELIX DE LIMA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521130</v>
      </c>
      <c r="G925" s="13">
        <f>IF('[1]TCE - ANEXO III - Preencher'!H934="","",'[1]TCE - ANEXO III - Preencher'!H934)</f>
        <v>45352</v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113.3372377</v>
      </c>
      <c r="L925" s="15">
        <f>'[1]TCE - ANEXO III - Preencher'!M934</f>
        <v>27.3</v>
      </c>
      <c r="M925" s="15">
        <f t="shared" si="85"/>
        <v>86.037237700000006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307.2</v>
      </c>
      <c r="R925" s="15">
        <f>'[1]TCE - ANEXO III - Preencher'!S934</f>
        <v>84.72</v>
      </c>
      <c r="S925" s="16">
        <f t="shared" si="87"/>
        <v>222.48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310.3372377</v>
      </c>
    </row>
    <row r="926" spans="1:28" x14ac:dyDescent="0.2">
      <c r="A926" s="8">
        <f>IFERROR(VLOOKUP(B926,'[1]DADOS (OCULTAR)'!$Q$3:$S$135,3,0),"")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ILARIO LIMA DA SILVA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514320</v>
      </c>
      <c r="G926" s="13">
        <f>IF('[1]TCE - ANEXO III - Preencher'!H935="","",'[1]TCE - ANEXO III - Preencher'!H935)</f>
        <v>45352</v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113.3372377</v>
      </c>
      <c r="L926" s="15">
        <f>'[1]TCE - ANEXO III - Preencher'!M935</f>
        <v>26.36</v>
      </c>
      <c r="M926" s="15">
        <f t="shared" si="85"/>
        <v>86.977237700000003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88.797237699999997</v>
      </c>
    </row>
    <row r="927" spans="1:28" x14ac:dyDescent="0.2">
      <c r="A927" s="8">
        <f>IFERROR(VLOOKUP(B927,'[1]DADOS (OCULTAR)'!$Q$3:$S$135,3,0),"")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ILDO FLORENCIO FILHO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312105</v>
      </c>
      <c r="G927" s="13">
        <f>IF('[1]TCE - ANEXO III - Preencher'!H936="","",'[1]TCE - ANEXO III - Preencher'!H936)</f>
        <v>45352</v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49.5</v>
      </c>
      <c r="U927" s="15">
        <f>'[1]TCE - ANEXO III - Preencher'!V936</f>
        <v>0</v>
      </c>
      <c r="V927" s="16">
        <f t="shared" si="88"/>
        <v>49.5</v>
      </c>
      <c r="W927" s="17" t="str">
        <f>IF('[1]TCE - ANEXO III - Preencher'!X936="","",'[1]TCE - ANEXO III - Preencher'!X936)</f>
        <v>AUX DE FERRAMENTA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51.32</v>
      </c>
    </row>
    <row r="928" spans="1:28" x14ac:dyDescent="0.2">
      <c r="A928" s="8">
        <f>IFERROR(VLOOKUP(B928,'[1]DADOS (OCULTAR)'!$Q$3:$S$135,3,0),"")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ILMA DA SILVA CAMPOS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223505</v>
      </c>
      <c r="G928" s="13">
        <f>IF('[1]TCE - ANEXO III - Preencher'!H937="","",'[1]TCE - ANEXO III - Preencher'!H937)</f>
        <v>45352</v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113.3372377</v>
      </c>
      <c r="L928" s="15">
        <f>'[1]TCE - ANEXO III - Preencher'!M937</f>
        <v>3.85</v>
      </c>
      <c r="M928" s="15">
        <f t="shared" si="85"/>
        <v>109.48723770000001</v>
      </c>
      <c r="N928" s="15">
        <f>'[1]TCE - ANEXO III - Preencher'!O937</f>
        <v>1.35</v>
      </c>
      <c r="O928" s="15">
        <f>'[1]TCE - ANEXO III - Preencher'!P937</f>
        <v>0</v>
      </c>
      <c r="P928" s="16">
        <f t="shared" si="86"/>
        <v>1.35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1130.8899999999999</v>
      </c>
      <c r="Y928" s="15">
        <f>'[1]TCE - ANEXO III - Preencher'!Z937</f>
        <v>0</v>
      </c>
      <c r="Z928" s="16">
        <f t="shared" si="89"/>
        <v>1130.8899999999999</v>
      </c>
      <c r="AA928" s="17" t="str">
        <f>IF('[1]TCE - ANEXO III - Preencher'!AB937="","",'[1]TCE - ANEXO III - Preencher'!AB937)</f>
        <v>PL14434</v>
      </c>
      <c r="AB928" s="15">
        <f t="shared" si="84"/>
        <v>1241.7272376999999</v>
      </c>
    </row>
    <row r="929" spans="1:28" x14ac:dyDescent="0.2">
      <c r="A929" s="8">
        <f>IFERROR(VLOOKUP(B929,'[1]DADOS (OCULTAR)'!$Q$3:$S$135,3,0),"")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INACIO LUIZ SANTOS ASFORA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215120</v>
      </c>
      <c r="G929" s="13">
        <f>IF('[1]TCE - ANEXO III - Preencher'!H938="","",'[1]TCE - ANEXO III - Preencher'!H938)</f>
        <v>45352</v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113.3372377</v>
      </c>
      <c r="L929" s="15">
        <f>'[1]TCE - ANEXO III - Preencher'!M938</f>
        <v>57.37</v>
      </c>
      <c r="M929" s="15">
        <f t="shared" si="85"/>
        <v>55.967237700000005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202.5</v>
      </c>
      <c r="U929" s="15">
        <f>'[1]TCE - ANEXO III - Preencher'!V938</f>
        <v>0</v>
      </c>
      <c r="V929" s="16">
        <f t="shared" si="88"/>
        <v>202.5</v>
      </c>
      <c r="W929" s="17" t="str">
        <f>IF('[1]TCE - ANEXO III - Preencher'!X938="","",'[1]TCE - ANEXO III - Preencher'!X938)</f>
        <v>GRATIFICAÇÃO I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260.28723769999999</v>
      </c>
    </row>
    <row r="930" spans="1:28" x14ac:dyDescent="0.2">
      <c r="A930" s="8">
        <f>IFERROR(VLOOKUP(B930,'[1]DADOS (OCULTAR)'!$Q$3:$S$135,3,0),"")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INALDA NEVES DE SOUSA BASTOS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324115</v>
      </c>
      <c r="G930" s="13">
        <f>IF('[1]TCE - ANEXO III - Preencher'!H939="","",'[1]TCE - ANEXO III - Preencher'!H939)</f>
        <v>45352</v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113.3372377</v>
      </c>
      <c r="L930" s="15">
        <f>'[1]TCE - ANEXO III - Preencher'!M939</f>
        <v>2.41</v>
      </c>
      <c r="M930" s="15">
        <f t="shared" si="85"/>
        <v>110.92723770000001</v>
      </c>
      <c r="N930" s="15">
        <f>'[1]TCE - ANEXO III - Preencher'!O939</f>
        <v>10</v>
      </c>
      <c r="O930" s="15">
        <f>'[1]TCE - ANEXO III - Preencher'!P939</f>
        <v>0</v>
      </c>
      <c r="P930" s="16">
        <f t="shared" si="86"/>
        <v>10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120.92723770000001</v>
      </c>
    </row>
    <row r="931" spans="1:28" x14ac:dyDescent="0.2">
      <c r="A931" s="8">
        <f>IFERROR(VLOOKUP(B931,'[1]DADOS (OCULTAR)'!$Q$3:$S$135,3,0),"")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INES DE OLIVEIRA AFONSO MAIA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225121</v>
      </c>
      <c r="G931" s="13">
        <f>IF('[1]TCE - ANEXO III - Preencher'!H940="","",'[1]TCE - ANEXO III - Preencher'!H940)</f>
        <v>45352</v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113.3372377</v>
      </c>
      <c r="L931" s="15">
        <f>'[1]TCE - ANEXO III - Preencher'!M940</f>
        <v>4.24</v>
      </c>
      <c r="M931" s="15">
        <f t="shared" si="85"/>
        <v>109.09723770000001</v>
      </c>
      <c r="N931" s="15">
        <f>'[1]TCE - ANEXO III - Preencher'!O940</f>
        <v>5.77</v>
      </c>
      <c r="O931" s="15">
        <f>'[1]TCE - ANEXO III - Preencher'!P940</f>
        <v>1.23</v>
      </c>
      <c r="P931" s="16">
        <f t="shared" si="86"/>
        <v>4.5399999999999991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113.63723770000001</v>
      </c>
    </row>
    <row r="932" spans="1:28" x14ac:dyDescent="0.2">
      <c r="A932" s="8">
        <f>IFERROR(VLOOKUP(B932,'[1]DADOS (OCULTAR)'!$Q$3:$S$135,3,0),"")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INGRID FABRICIA LAGES PEREIRA</v>
      </c>
      <c r="E932" s="9" t="str">
        <f>IF('[1]TCE - ANEXO III - Preencher'!F941="4 - Assistência Odontológica","2 - Outros Profissionais da Saúde",'[1]TCE - ANEXO III - Preencher'!F941)</f>
        <v>1 - Médico</v>
      </c>
      <c r="F932" s="12" t="str">
        <f>'[1]TCE - ANEXO III - Preencher'!G941</f>
        <v>225124</v>
      </c>
      <c r="G932" s="13">
        <f>IF('[1]TCE - ANEXO III - Preencher'!H941="","",'[1]TCE - ANEXO III - Preencher'!H941)</f>
        <v>45352</v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113.3372377</v>
      </c>
      <c r="L932" s="15">
        <f>'[1]TCE - ANEXO III - Preencher'!M941</f>
        <v>4.24</v>
      </c>
      <c r="M932" s="15">
        <f t="shared" si="85"/>
        <v>109.09723770000001</v>
      </c>
      <c r="N932" s="15">
        <f>'[1]TCE - ANEXO III - Preencher'!O941</f>
        <v>5.77</v>
      </c>
      <c r="O932" s="15">
        <f>'[1]TCE - ANEXO III - Preencher'!P941</f>
        <v>1.23</v>
      </c>
      <c r="P932" s="16">
        <f t="shared" si="86"/>
        <v>4.5399999999999991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113.63723770000001</v>
      </c>
    </row>
    <row r="933" spans="1:28" x14ac:dyDescent="0.2">
      <c r="A933" s="8">
        <f>IFERROR(VLOOKUP(B933,'[1]DADOS (OCULTAR)'!$Q$3:$S$135,3,0),"")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INGRID LOUISE DE MOURA ARRUDA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225125</v>
      </c>
      <c r="G933" s="13">
        <f>IF('[1]TCE - ANEXO III - Preencher'!H942="","",'[1]TCE - ANEXO III - Preencher'!H942)</f>
        <v>45352</v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113.3372377</v>
      </c>
      <c r="L933" s="15">
        <f>'[1]TCE - ANEXO III - Preencher'!M942</f>
        <v>4.24</v>
      </c>
      <c r="M933" s="15">
        <f t="shared" si="85"/>
        <v>109.09723770000001</v>
      </c>
      <c r="N933" s="15">
        <f>'[1]TCE - ANEXO III - Preencher'!O942</f>
        <v>5.77</v>
      </c>
      <c r="O933" s="15">
        <f>'[1]TCE - ANEXO III - Preencher'!P942</f>
        <v>1.23</v>
      </c>
      <c r="P933" s="16">
        <f t="shared" si="86"/>
        <v>4.5399999999999991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113.63723770000001</v>
      </c>
    </row>
    <row r="934" spans="1:28" x14ac:dyDescent="0.2">
      <c r="A934" s="8">
        <f>IFERROR(VLOOKUP(B934,'[1]DADOS (OCULTAR)'!$Q$3:$S$135,3,0),"")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IRAILMA DE OLIVEIRA MELO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411010</v>
      </c>
      <c r="G934" s="13">
        <f>IF('[1]TCE - ANEXO III - Preencher'!H943="","",'[1]TCE - ANEXO III - Preencher'!H943)</f>
        <v>45352</v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113.3372377</v>
      </c>
      <c r="L934" s="15">
        <f>'[1]TCE - ANEXO III - Preencher'!M943</f>
        <v>26.39</v>
      </c>
      <c r="M934" s="15">
        <f t="shared" si="85"/>
        <v>86.947237700000002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153.6</v>
      </c>
      <c r="R934" s="15">
        <f>'[1]TCE - ANEXO III - Preencher'!S943</f>
        <v>87.97</v>
      </c>
      <c r="S934" s="16">
        <f t="shared" si="87"/>
        <v>65.63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154.39723770000001</v>
      </c>
    </row>
    <row r="935" spans="1:28" x14ac:dyDescent="0.2">
      <c r="A935" s="8">
        <f>IFERROR(VLOOKUP(B935,'[1]DADOS (OCULTAR)'!$Q$3:$S$135,3,0),"")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IRAPUAN DE CASTRO VIEIRA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225150</v>
      </c>
      <c r="G935" s="13">
        <f>IF('[1]TCE - ANEXO III - Preencher'!H944="","",'[1]TCE - ANEXO III - Preencher'!H944)</f>
        <v>45352</v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113.3372377</v>
      </c>
      <c r="L935" s="15">
        <f>'[1]TCE - ANEXO III - Preencher'!M944</f>
        <v>4.09</v>
      </c>
      <c r="M935" s="15">
        <f t="shared" si="85"/>
        <v>109.2472377</v>
      </c>
      <c r="N935" s="15">
        <f>'[1]TCE - ANEXO III - Preencher'!O944</f>
        <v>5.77</v>
      </c>
      <c r="O935" s="15">
        <f>'[1]TCE - ANEXO III - Preencher'!P944</f>
        <v>1.23</v>
      </c>
      <c r="P935" s="16">
        <f t="shared" si="86"/>
        <v>4.5399999999999991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113.78723769999999</v>
      </c>
    </row>
    <row r="936" spans="1:28" x14ac:dyDescent="0.2">
      <c r="A936" s="8">
        <f>IFERROR(VLOOKUP(B936,'[1]DADOS (OCULTAR)'!$Q$3:$S$135,3,0),"")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IRAQUIEDNA SILVA DE OLIVEIRA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411010</v>
      </c>
      <c r="G936" s="13">
        <f>IF('[1]TCE - ANEXO III - Preencher'!H945="","",'[1]TCE - ANEXO III - Preencher'!H945)</f>
        <v>45352</v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113.3372377</v>
      </c>
      <c r="L936" s="15">
        <f>'[1]TCE - ANEXO III - Preencher'!M945</f>
        <v>29.32</v>
      </c>
      <c r="M936" s="15">
        <f t="shared" si="85"/>
        <v>84.01723770000001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80.95</v>
      </c>
      <c r="U936" s="15">
        <f>'[1]TCE - ANEXO III - Preencher'!V945</f>
        <v>0</v>
      </c>
      <c r="V936" s="16">
        <f t="shared" si="88"/>
        <v>80.95</v>
      </c>
      <c r="W936" s="17" t="str">
        <f>IF('[1]TCE - ANEXO III - Preencher'!X945="","",'[1]TCE - ANEXO III - Preencher'!X945)</f>
        <v>AUX. CRECHE I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166.78723769999999</v>
      </c>
    </row>
    <row r="937" spans="1:28" x14ac:dyDescent="0.2">
      <c r="A937" s="8">
        <f>IFERROR(VLOOKUP(B937,'[1]DADOS (OCULTAR)'!$Q$3:$S$135,3,0),"")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IRIS JULIANA ALVES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45352</v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77.55</v>
      </c>
      <c r="U937" s="15">
        <f>'[1]TCE - ANEXO III - Preencher'!V946</f>
        <v>0</v>
      </c>
      <c r="V937" s="16">
        <f t="shared" si="88"/>
        <v>77.55</v>
      </c>
      <c r="W937" s="17" t="str">
        <f>IF('[1]TCE - ANEXO III - Preencher'!X946="","",'[1]TCE - ANEXO III - Preencher'!X946)</f>
        <v>AUX. CRECHE I</v>
      </c>
      <c r="X937" s="15">
        <f>'[1]TCE - ANEXO III - Preencher'!Y946</f>
        <v>1653.3100000000002</v>
      </c>
      <c r="Y937" s="15">
        <f>'[1]TCE - ANEXO III - Preencher'!Z946</f>
        <v>0</v>
      </c>
      <c r="Z937" s="16">
        <f t="shared" si="89"/>
        <v>1653.3100000000002</v>
      </c>
      <c r="AA937" s="17" t="str">
        <f>IF('[1]TCE - ANEXO III - Preencher'!AB946="","",'[1]TCE - ANEXO III - Preencher'!AB946)</f>
        <v>PL14434</v>
      </c>
      <c r="AB937" s="15">
        <f t="shared" si="84"/>
        <v>1732.68</v>
      </c>
    </row>
    <row r="938" spans="1:28" x14ac:dyDescent="0.2">
      <c r="A938" s="8">
        <f>IFERROR(VLOOKUP(B938,'[1]DADOS (OCULTAR)'!$Q$3:$S$135,3,0),"")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IRISANGELA CRISTINA OLIVEIRA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322205</v>
      </c>
      <c r="G938" s="13">
        <f>IF('[1]TCE - ANEXO III - Preencher'!H947="","",'[1]TCE - ANEXO III - Preencher'!H947)</f>
        <v>45352</v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113.3372377</v>
      </c>
      <c r="L938" s="15">
        <f>'[1]TCE - ANEXO III - Preencher'!M947</f>
        <v>29.39</v>
      </c>
      <c r="M938" s="15">
        <f t="shared" si="85"/>
        <v>83.947237700000002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1653.3100000000002</v>
      </c>
      <c r="Y938" s="15">
        <f>'[1]TCE - ANEXO III - Preencher'!Z947</f>
        <v>0</v>
      </c>
      <c r="Z938" s="16">
        <f t="shared" si="89"/>
        <v>1653.3100000000002</v>
      </c>
      <c r="AA938" s="17" t="str">
        <f>IF('[1]TCE - ANEXO III - Preencher'!AB947="","",'[1]TCE - ANEXO III - Preencher'!AB947)</f>
        <v>PL14434</v>
      </c>
      <c r="AB938" s="15">
        <f t="shared" si="84"/>
        <v>1739.0772377000001</v>
      </c>
    </row>
    <row r="939" spans="1:28" x14ac:dyDescent="0.2">
      <c r="A939" s="8">
        <f>IFERROR(VLOOKUP(B939,'[1]DADOS (OCULTAR)'!$Q$3:$S$135,3,0),"")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IRONILDO FIGUEREDO DE PAULA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45352</v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1653.3100000000002</v>
      </c>
      <c r="Y939" s="15">
        <f>'[1]TCE - ANEXO III - Preencher'!Z948</f>
        <v>0</v>
      </c>
      <c r="Z939" s="16">
        <f t="shared" si="89"/>
        <v>1653.3100000000002</v>
      </c>
      <c r="AA939" s="17" t="str">
        <f>IF('[1]TCE - ANEXO III - Preencher'!AB948="","",'[1]TCE - ANEXO III - Preencher'!AB948)</f>
        <v>PL14434</v>
      </c>
      <c r="AB939" s="15">
        <f t="shared" si="84"/>
        <v>1655.13</v>
      </c>
    </row>
    <row r="940" spans="1:28" x14ac:dyDescent="0.2">
      <c r="A940" s="8">
        <f>IFERROR(VLOOKUP(B940,'[1]DADOS (OCULTAR)'!$Q$3:$S$135,3,0),"")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ISAAC HEUER GUIMARAES</v>
      </c>
      <c r="E940" s="9" t="str">
        <f>IF('[1]TCE - ANEXO III - Preencher'!F949="4 - Assistência Odontológica","2 - Outros Profissionais da Saúde",'[1]TCE - ANEXO III - Preencher'!F949)</f>
        <v>1 - Médico</v>
      </c>
      <c r="F940" s="12" t="str">
        <f>'[1]TCE - ANEXO III - Preencher'!G949</f>
        <v>225120</v>
      </c>
      <c r="G940" s="13">
        <f>IF('[1]TCE - ANEXO III - Preencher'!H949="","",'[1]TCE - ANEXO III - Preencher'!H949)</f>
        <v>45352</v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113.3372377</v>
      </c>
      <c r="L940" s="15">
        <f>'[1]TCE - ANEXO III - Preencher'!M949</f>
        <v>4.24</v>
      </c>
      <c r="M940" s="15">
        <f t="shared" si="85"/>
        <v>109.09723770000001</v>
      </c>
      <c r="N940" s="15">
        <f>'[1]TCE - ANEXO III - Preencher'!O949</f>
        <v>5.77</v>
      </c>
      <c r="O940" s="15">
        <f>'[1]TCE - ANEXO III - Preencher'!P949</f>
        <v>1.23</v>
      </c>
      <c r="P940" s="16">
        <f t="shared" si="86"/>
        <v>4.5399999999999991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113.63723770000001</v>
      </c>
    </row>
    <row r="941" spans="1:28" x14ac:dyDescent="0.2">
      <c r="A941" s="8">
        <f>IFERROR(VLOOKUP(B941,'[1]DADOS (OCULTAR)'!$Q$3:$S$135,3,0),"")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ISABEL CARVALHO MONTEIRO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225125</v>
      </c>
      <c r="G941" s="13">
        <f>IF('[1]TCE - ANEXO III - Preencher'!H950="","",'[1]TCE - ANEXO III - Preencher'!H950)</f>
        <v>45352</v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113.3372377</v>
      </c>
      <c r="L941" s="15">
        <f>'[1]TCE - ANEXO III - Preencher'!M950</f>
        <v>0.42</v>
      </c>
      <c r="M941" s="15">
        <f t="shared" si="85"/>
        <v>112.9172377</v>
      </c>
      <c r="N941" s="15">
        <f>'[1]TCE - ANEXO III - Preencher'!O950</f>
        <v>5.77</v>
      </c>
      <c r="O941" s="15">
        <f>'[1]TCE - ANEXO III - Preencher'!P950</f>
        <v>1.23</v>
      </c>
      <c r="P941" s="16">
        <f t="shared" si="86"/>
        <v>4.5399999999999991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117.45723770000001</v>
      </c>
    </row>
    <row r="942" spans="1:28" x14ac:dyDescent="0.2">
      <c r="A942" s="8">
        <f>IFERROR(VLOOKUP(B942,'[1]DADOS (OCULTAR)'!$Q$3:$S$135,3,0),"")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ISABELA DA SILVA BARBOSA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251605</v>
      </c>
      <c r="G942" s="13">
        <f>IF('[1]TCE - ANEXO III - Preencher'!H951="","",'[1]TCE - ANEXO III - Preencher'!H951)</f>
        <v>45352</v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1.82</v>
      </c>
    </row>
    <row r="943" spans="1:28" x14ac:dyDescent="0.2">
      <c r="A943" s="8">
        <f>IFERROR(VLOOKUP(B943,'[1]DADOS (OCULTAR)'!$Q$3:$S$135,3,0),"")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ISABELA MAGDALLA MONTEIRO DE AZEVEDO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223505</v>
      </c>
      <c r="G943" s="13">
        <f>IF('[1]TCE - ANEXO III - Preencher'!H952="","",'[1]TCE - ANEXO III - Preencher'!H952)</f>
        <v>45352</v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113.3372377</v>
      </c>
      <c r="L943" s="15">
        <f>'[1]TCE - ANEXO III - Preencher'!M952</f>
        <v>3.72</v>
      </c>
      <c r="M943" s="15">
        <f t="shared" si="85"/>
        <v>109.6172377</v>
      </c>
      <c r="N943" s="15">
        <f>'[1]TCE - ANEXO III - Preencher'!O952</f>
        <v>1.35</v>
      </c>
      <c r="O943" s="15">
        <f>'[1]TCE - ANEXO III - Preencher'!P952</f>
        <v>0</v>
      </c>
      <c r="P943" s="16">
        <f t="shared" si="86"/>
        <v>1.35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1130.8899999999999</v>
      </c>
      <c r="Y943" s="15">
        <f>'[1]TCE - ANEXO III - Preencher'!Z952</f>
        <v>0</v>
      </c>
      <c r="Z943" s="16">
        <f t="shared" si="89"/>
        <v>1130.8899999999999</v>
      </c>
      <c r="AA943" s="17" t="str">
        <f>IF('[1]TCE - ANEXO III - Preencher'!AB952="","",'[1]TCE - ANEXO III - Preencher'!AB952)</f>
        <v>PL14434</v>
      </c>
      <c r="AB943" s="15">
        <f t="shared" si="84"/>
        <v>1241.8572376999998</v>
      </c>
    </row>
    <row r="944" spans="1:28" x14ac:dyDescent="0.2">
      <c r="A944" s="8">
        <f>IFERROR(VLOOKUP(B944,'[1]DADOS (OCULTAR)'!$Q$3:$S$135,3,0),"")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ISABELA SIMOES ALVES</v>
      </c>
      <c r="E944" s="9" t="str">
        <f>IF('[1]TCE - ANEXO III - Preencher'!F953="4 - Assistência Odontológica","2 - Outros Profissionais da Saúde",'[1]TCE - ANEXO III - Preencher'!F953)</f>
        <v>1 - Médico</v>
      </c>
      <c r="F944" s="12" t="str">
        <f>'[1]TCE - ANEXO III - Preencher'!G953</f>
        <v>225170</v>
      </c>
      <c r="G944" s="13">
        <f>IF('[1]TCE - ANEXO III - Preencher'!H953="","",'[1]TCE - ANEXO III - Preencher'!H953)</f>
        <v>45352</v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5.77</v>
      </c>
      <c r="O944" s="15">
        <f>'[1]TCE - ANEXO III - Preencher'!P953</f>
        <v>1.23</v>
      </c>
      <c r="P944" s="16">
        <f t="shared" si="86"/>
        <v>4.5399999999999991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4.5399999999999991</v>
      </c>
    </row>
    <row r="945" spans="1:28" x14ac:dyDescent="0.2">
      <c r="A945" s="8">
        <f>IFERROR(VLOOKUP(B945,'[1]DADOS (OCULTAR)'!$Q$3:$S$135,3,0),"")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ISABELE LEONARDO BASTOS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45352</v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1653.3100000000002</v>
      </c>
      <c r="Y945" s="15">
        <f>'[1]TCE - ANEXO III - Preencher'!Z954</f>
        <v>0</v>
      </c>
      <c r="Z945" s="16">
        <f t="shared" si="89"/>
        <v>1653.3100000000002</v>
      </c>
      <c r="AA945" s="17" t="str">
        <f>IF('[1]TCE - ANEXO III - Preencher'!AB954="","",'[1]TCE - ANEXO III - Preencher'!AB954)</f>
        <v>PL14434</v>
      </c>
      <c r="AB945" s="15">
        <f t="shared" si="84"/>
        <v>1655.13</v>
      </c>
    </row>
    <row r="946" spans="1:28" x14ac:dyDescent="0.2">
      <c r="A946" s="8">
        <f>IFERROR(VLOOKUP(B946,'[1]DADOS (OCULTAR)'!$Q$3:$S$135,3,0),"")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ISABELE RAMONI RAMOS DE SOUZA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223505</v>
      </c>
      <c r="G946" s="13">
        <f>IF('[1]TCE - ANEXO III - Preencher'!H955="","",'[1]TCE - ANEXO III - Preencher'!H955)</f>
        <v>45352</v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113.3372377</v>
      </c>
      <c r="L946" s="15">
        <f>'[1]TCE - ANEXO III - Preencher'!M955</f>
        <v>0.14000000000000001</v>
      </c>
      <c r="M946" s="15">
        <f t="shared" si="85"/>
        <v>113.1972377</v>
      </c>
      <c r="N946" s="15">
        <f>'[1]TCE - ANEXO III - Preencher'!O955</f>
        <v>1.35</v>
      </c>
      <c r="O946" s="15">
        <f>'[1]TCE - ANEXO III - Preencher'!P955</f>
        <v>0</v>
      </c>
      <c r="P946" s="16">
        <f t="shared" si="86"/>
        <v>1.35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972.42</v>
      </c>
      <c r="Y946" s="15">
        <f>'[1]TCE - ANEXO III - Preencher'!Z955</f>
        <v>0</v>
      </c>
      <c r="Z946" s="16">
        <f t="shared" si="89"/>
        <v>972.42</v>
      </c>
      <c r="AA946" s="17" t="str">
        <f>IF('[1]TCE - ANEXO III - Preencher'!AB955="","",'[1]TCE - ANEXO III - Preencher'!AB955)</f>
        <v>PL14434</v>
      </c>
      <c r="AB946" s="15">
        <f t="shared" si="84"/>
        <v>1086.9672376999999</v>
      </c>
    </row>
    <row r="947" spans="1:28" x14ac:dyDescent="0.2">
      <c r="A947" s="8">
        <f>IFERROR(VLOOKUP(B947,'[1]DADOS (OCULTAR)'!$Q$3:$S$135,3,0),"")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ISABELLA DE ANDRADE FIGUEIREDO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225255</v>
      </c>
      <c r="G947" s="13">
        <f>IF('[1]TCE - ANEXO III - Preencher'!H956="","",'[1]TCE - ANEXO III - Preencher'!H956)</f>
        <v>45352</v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5.77</v>
      </c>
      <c r="O947" s="15">
        <f>'[1]TCE - ANEXO III - Preencher'!P956</f>
        <v>1.23</v>
      </c>
      <c r="P947" s="16">
        <f t="shared" si="86"/>
        <v>4.5399999999999991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4.5399999999999991</v>
      </c>
    </row>
    <row r="948" spans="1:28" x14ac:dyDescent="0.2">
      <c r="A948" s="8">
        <f>IFERROR(VLOOKUP(B948,'[1]DADOS (OCULTAR)'!$Q$3:$S$135,3,0),"")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ISABELLA PEREIRA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252405</v>
      </c>
      <c r="G948" s="13">
        <f>IF('[1]TCE - ANEXO III - Preencher'!H957="","",'[1]TCE - ANEXO III - Preencher'!H957)</f>
        <v>45352</v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113.3372377</v>
      </c>
      <c r="L948" s="15">
        <f>'[1]TCE - ANEXO III - Preencher'!M957</f>
        <v>37.64</v>
      </c>
      <c r="M948" s="15">
        <f t="shared" si="85"/>
        <v>75.697237700000002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77.517237699999995</v>
      </c>
    </row>
    <row r="949" spans="1:28" x14ac:dyDescent="0.2">
      <c r="A949" s="8">
        <f>IFERROR(VLOOKUP(B949,'[1]DADOS (OCULTAR)'!$Q$3:$S$135,3,0),"")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ISABELLA SANTOS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324115</v>
      </c>
      <c r="G949" s="13">
        <f>IF('[1]TCE - ANEXO III - Preencher'!H958="","",'[1]TCE - ANEXO III - Preencher'!H958)</f>
        <v>45352</v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113.3372377</v>
      </c>
      <c r="L949" s="15">
        <f>'[1]TCE - ANEXO III - Preencher'!M958</f>
        <v>2.0099999999999998</v>
      </c>
      <c r="M949" s="15">
        <f t="shared" si="85"/>
        <v>111.3272377</v>
      </c>
      <c r="N949" s="15">
        <f>'[1]TCE - ANEXO III - Preencher'!O958</f>
        <v>10</v>
      </c>
      <c r="O949" s="15">
        <f>'[1]TCE - ANEXO III - Preencher'!P958</f>
        <v>0</v>
      </c>
      <c r="P949" s="16">
        <f t="shared" si="86"/>
        <v>10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121.3272377</v>
      </c>
    </row>
    <row r="950" spans="1:28" x14ac:dyDescent="0.2">
      <c r="A950" s="8">
        <f>IFERROR(VLOOKUP(B950,'[1]DADOS (OCULTAR)'!$Q$3:$S$135,3,0),"")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ISABELLA VELOSO CHAVES MALTA</v>
      </c>
      <c r="E950" s="9" t="str">
        <f>IF('[1]TCE - ANEXO III - Preencher'!F959="4 - Assistência Odontológica","2 - Outros Profissionais da Saúde",'[1]TCE - ANEXO III - Preencher'!F959)</f>
        <v>1 - Médico</v>
      </c>
      <c r="F950" s="12" t="str">
        <f>'[1]TCE - ANEXO III - Preencher'!G959</f>
        <v>225170</v>
      </c>
      <c r="G950" s="13">
        <f>IF('[1]TCE - ANEXO III - Preencher'!H959="","",'[1]TCE - ANEXO III - Preencher'!H959)</f>
        <v>45352</v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113.3372377</v>
      </c>
      <c r="L950" s="15">
        <f>'[1]TCE - ANEXO III - Preencher'!M959</f>
        <v>4.24</v>
      </c>
      <c r="M950" s="15">
        <f t="shared" si="85"/>
        <v>109.09723770000001</v>
      </c>
      <c r="N950" s="15">
        <f>'[1]TCE - ANEXO III - Preencher'!O959</f>
        <v>5.77</v>
      </c>
      <c r="O950" s="15">
        <f>'[1]TCE - ANEXO III - Preencher'!P959</f>
        <v>1.23</v>
      </c>
      <c r="P950" s="16">
        <f t="shared" si="86"/>
        <v>4.5399999999999991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113.63723770000001</v>
      </c>
    </row>
    <row r="951" spans="1:28" x14ac:dyDescent="0.2">
      <c r="A951" s="8">
        <f>IFERROR(VLOOKUP(B951,'[1]DADOS (OCULTAR)'!$Q$3:$S$135,3,0),"")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ISABELLE KAROLAYNE ALVES DO NASCIMENTO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322205</v>
      </c>
      <c r="G951" s="13">
        <f>IF('[1]TCE - ANEXO III - Preencher'!H960="","",'[1]TCE - ANEXO III - Preencher'!H960)</f>
        <v>45352</v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113.3372377</v>
      </c>
      <c r="L951" s="15">
        <f>'[1]TCE - ANEXO III - Preencher'!M960</f>
        <v>28.41</v>
      </c>
      <c r="M951" s="15">
        <f t="shared" si="85"/>
        <v>84.927237700000006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77.55</v>
      </c>
      <c r="U951" s="15">
        <f>'[1]TCE - ANEXO III - Preencher'!V960</f>
        <v>0</v>
      </c>
      <c r="V951" s="16">
        <f t="shared" si="88"/>
        <v>77.55</v>
      </c>
      <c r="W951" s="17" t="str">
        <f>IF('[1]TCE - ANEXO III - Preencher'!X960="","",'[1]TCE - ANEXO III - Preencher'!X960)</f>
        <v>AUX. CRECHE I</v>
      </c>
      <c r="X951" s="15">
        <f>'[1]TCE - ANEXO III - Preencher'!Y960</f>
        <v>1653.3100000000002</v>
      </c>
      <c r="Y951" s="15">
        <f>'[1]TCE - ANEXO III - Preencher'!Z960</f>
        <v>0</v>
      </c>
      <c r="Z951" s="16">
        <f t="shared" si="89"/>
        <v>1653.3100000000002</v>
      </c>
      <c r="AA951" s="17" t="str">
        <f>IF('[1]TCE - ANEXO III - Preencher'!AB960="","",'[1]TCE - ANEXO III - Preencher'!AB960)</f>
        <v>PL14434</v>
      </c>
      <c r="AB951" s="15">
        <f t="shared" si="84"/>
        <v>1817.6072377</v>
      </c>
    </row>
    <row r="952" spans="1:28" x14ac:dyDescent="0.2">
      <c r="A952" s="8">
        <f>IFERROR(VLOOKUP(B952,'[1]DADOS (OCULTAR)'!$Q$3:$S$135,3,0),"")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ISABELLY NASCIMENTO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223605</v>
      </c>
      <c r="G952" s="13">
        <f>IF('[1]TCE - ANEXO III - Preencher'!H961="","",'[1]TCE - ANEXO III - Preencher'!H961)</f>
        <v>45352</v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1.35</v>
      </c>
      <c r="O952" s="15">
        <f>'[1]TCE - ANEXO III - Preencher'!P961</f>
        <v>0</v>
      </c>
      <c r="P952" s="16">
        <f t="shared" si="86"/>
        <v>1.35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1.35</v>
      </c>
    </row>
    <row r="953" spans="1:28" x14ac:dyDescent="0.2">
      <c r="A953" s="8">
        <f>IFERROR(VLOOKUP(B953,'[1]DADOS (OCULTAR)'!$Q$3:$S$135,3,0),"")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ISIS LUNA DE QUEIROZ</v>
      </c>
      <c r="E953" s="9" t="str">
        <f>IF('[1]TCE - ANEXO III - Preencher'!F962="4 - Assistência Odontológica","2 - Outros Profissionais da Saúde",'[1]TCE - ANEXO III - Preencher'!F962)</f>
        <v>1 - Médico</v>
      </c>
      <c r="F953" s="12" t="str">
        <f>'[1]TCE - ANEXO III - Preencher'!G962</f>
        <v>225124</v>
      </c>
      <c r="G953" s="13">
        <f>IF('[1]TCE - ANEXO III - Preencher'!H962="","",'[1]TCE - ANEXO III - Preencher'!H962)</f>
        <v>45352</v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113.3372377</v>
      </c>
      <c r="L953" s="15">
        <f>'[1]TCE - ANEXO III - Preencher'!M962</f>
        <v>0.28000000000000003</v>
      </c>
      <c r="M953" s="15">
        <f t="shared" si="85"/>
        <v>113.0572377</v>
      </c>
      <c r="N953" s="15">
        <f>'[1]TCE - ANEXO III - Preencher'!O962</f>
        <v>5.77</v>
      </c>
      <c r="O953" s="15">
        <f>'[1]TCE - ANEXO III - Preencher'!P962</f>
        <v>1.23</v>
      </c>
      <c r="P953" s="16">
        <f t="shared" si="86"/>
        <v>4.5399999999999991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117.59723769999999</v>
      </c>
    </row>
    <row r="954" spans="1:28" x14ac:dyDescent="0.2">
      <c r="A954" s="8">
        <f>IFERROR(VLOOKUP(B954,'[1]DADOS (OCULTAR)'!$Q$3:$S$135,3,0),"")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ISLANE BEZERRA DE SOUZA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45352</v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113.3372377</v>
      </c>
      <c r="L954" s="15">
        <f>'[1]TCE - ANEXO III - Preencher'!M963</f>
        <v>29.39</v>
      </c>
      <c r="M954" s="15">
        <f t="shared" si="85"/>
        <v>83.947237700000002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1653.3100000000002</v>
      </c>
      <c r="Y954" s="15">
        <f>'[1]TCE - ANEXO III - Preencher'!Z963</f>
        <v>0</v>
      </c>
      <c r="Z954" s="16">
        <f t="shared" si="89"/>
        <v>1653.3100000000002</v>
      </c>
      <c r="AA954" s="17" t="str">
        <f>IF('[1]TCE - ANEXO III - Preencher'!AB963="","",'[1]TCE - ANEXO III - Preencher'!AB963)</f>
        <v>PL14434</v>
      </c>
      <c r="AB954" s="15">
        <f t="shared" si="84"/>
        <v>1739.0772377000001</v>
      </c>
    </row>
    <row r="955" spans="1:28" x14ac:dyDescent="0.2">
      <c r="A955" s="8">
        <f>IFERROR(VLOOKUP(B955,'[1]DADOS (OCULTAR)'!$Q$3:$S$135,3,0),"")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ISLANE CARLA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223505</v>
      </c>
      <c r="G955" s="13">
        <f>IF('[1]TCE - ANEXO III - Preencher'!H964="","",'[1]TCE - ANEXO III - Preencher'!H964)</f>
        <v>45352</v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113.3372377</v>
      </c>
      <c r="L955" s="15">
        <f>'[1]TCE - ANEXO III - Preencher'!M964</f>
        <v>3.97</v>
      </c>
      <c r="M955" s="15">
        <f t="shared" si="85"/>
        <v>109.3672377</v>
      </c>
      <c r="N955" s="15">
        <f>'[1]TCE - ANEXO III - Preencher'!O964</f>
        <v>1.35</v>
      </c>
      <c r="O955" s="15">
        <f>'[1]TCE - ANEXO III - Preencher'!P964</f>
        <v>0</v>
      </c>
      <c r="P955" s="16">
        <f t="shared" si="86"/>
        <v>1.35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972.42</v>
      </c>
      <c r="Y955" s="15">
        <f>'[1]TCE - ANEXO III - Preencher'!Z964</f>
        <v>0</v>
      </c>
      <c r="Z955" s="16">
        <f t="shared" si="89"/>
        <v>972.42</v>
      </c>
      <c r="AA955" s="17" t="str">
        <f>IF('[1]TCE - ANEXO III - Preencher'!AB964="","",'[1]TCE - ANEXO III - Preencher'!AB964)</f>
        <v>PL14434</v>
      </c>
      <c r="AB955" s="15">
        <f t="shared" si="84"/>
        <v>1083.1372377</v>
      </c>
    </row>
    <row r="956" spans="1:28" x14ac:dyDescent="0.2">
      <c r="A956" s="8">
        <f>IFERROR(VLOOKUP(B956,'[1]DADOS (OCULTAR)'!$Q$3:$S$135,3,0),"")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ISLEIDE BARBOSA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223505</v>
      </c>
      <c r="G956" s="13">
        <f>IF('[1]TCE - ANEXO III - Preencher'!H965="","",'[1]TCE - ANEXO III - Preencher'!H965)</f>
        <v>45352</v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113.3372377</v>
      </c>
      <c r="L956" s="15">
        <f>'[1]TCE - ANEXO III - Preencher'!M965</f>
        <v>4.1100000000000003</v>
      </c>
      <c r="M956" s="15">
        <f t="shared" si="85"/>
        <v>109.2272377</v>
      </c>
      <c r="N956" s="15">
        <f>'[1]TCE - ANEXO III - Preencher'!O965</f>
        <v>1.35</v>
      </c>
      <c r="O956" s="15">
        <f>'[1]TCE - ANEXO III - Preencher'!P965</f>
        <v>0</v>
      </c>
      <c r="P956" s="16">
        <f t="shared" si="86"/>
        <v>1.35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120.26</v>
      </c>
      <c r="U956" s="15">
        <f>'[1]TCE - ANEXO III - Preencher'!V965</f>
        <v>0</v>
      </c>
      <c r="V956" s="16">
        <f t="shared" si="88"/>
        <v>120.26</v>
      </c>
      <c r="W956" s="17" t="str">
        <f>IF('[1]TCE - ANEXO III - Preencher'!X965="","",'[1]TCE - ANEXO III - Preencher'!X965)</f>
        <v>AUX. CRECHE I</v>
      </c>
      <c r="X956" s="15">
        <f>'[1]TCE - ANEXO III - Preencher'!Y965</f>
        <v>972.42</v>
      </c>
      <c r="Y956" s="15">
        <f>'[1]TCE - ANEXO III - Preencher'!Z965</f>
        <v>0</v>
      </c>
      <c r="Z956" s="16">
        <f t="shared" si="89"/>
        <v>972.42</v>
      </c>
      <c r="AA956" s="17" t="str">
        <f>IF('[1]TCE - ANEXO III - Preencher'!AB965="","",'[1]TCE - ANEXO III - Preencher'!AB965)</f>
        <v>PL14434</v>
      </c>
      <c r="AB956" s="15">
        <f t="shared" si="84"/>
        <v>1203.2572376999999</v>
      </c>
    </row>
    <row r="957" spans="1:28" x14ac:dyDescent="0.2">
      <c r="A957" s="8">
        <f>IFERROR(VLOOKUP(B957,'[1]DADOS (OCULTAR)'!$Q$3:$S$135,3,0),"")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ISMAEL MARCONIO DE CARVALHO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517410</v>
      </c>
      <c r="G957" s="13">
        <f>IF('[1]TCE - ANEXO III - Preencher'!H966="","",'[1]TCE - ANEXO III - Preencher'!H966)</f>
        <v>45352</v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113.3372377</v>
      </c>
      <c r="L957" s="15">
        <f>'[1]TCE - ANEXO III - Preencher'!M966</f>
        <v>28.24</v>
      </c>
      <c r="M957" s="15">
        <f t="shared" si="85"/>
        <v>85.097237700000008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86.917237700000001</v>
      </c>
    </row>
    <row r="958" spans="1:28" x14ac:dyDescent="0.2">
      <c r="A958" s="8">
        <f>IFERROR(VLOOKUP(B958,'[1]DADOS (OCULTAR)'!$Q$3:$S$135,3,0),"")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ITALO CESAR DOS SANTOS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45352</v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1653.3100000000002</v>
      </c>
      <c r="Y958" s="15">
        <f>'[1]TCE - ANEXO III - Preencher'!Z967</f>
        <v>0</v>
      </c>
      <c r="Z958" s="16">
        <f t="shared" si="89"/>
        <v>1653.3100000000002</v>
      </c>
      <c r="AA958" s="17" t="str">
        <f>IF('[1]TCE - ANEXO III - Preencher'!AB967="","",'[1]TCE - ANEXO III - Preencher'!AB967)</f>
        <v>PL14434</v>
      </c>
      <c r="AB958" s="15">
        <f t="shared" si="84"/>
        <v>1655.13</v>
      </c>
    </row>
    <row r="959" spans="1:28" x14ac:dyDescent="0.2">
      <c r="A959" s="8">
        <f>IFERROR(VLOOKUP(B959,'[1]DADOS (OCULTAR)'!$Q$3:$S$135,3,0),"")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ITALO FRANKLIN VIEIRA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45352</v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1047.0999999999999</v>
      </c>
      <c r="Y959" s="15">
        <f>'[1]TCE - ANEXO III - Preencher'!Z968</f>
        <v>0</v>
      </c>
      <c r="Z959" s="16">
        <f t="shared" si="89"/>
        <v>1047.0999999999999</v>
      </c>
      <c r="AA959" s="17" t="str">
        <f>IF('[1]TCE - ANEXO III - Preencher'!AB968="","",'[1]TCE - ANEXO III - Preencher'!AB968)</f>
        <v>PL14434</v>
      </c>
      <c r="AB959" s="15">
        <f t="shared" si="84"/>
        <v>1048.9199999999998</v>
      </c>
    </row>
    <row r="960" spans="1:28" x14ac:dyDescent="0.2">
      <c r="A960" s="8">
        <f>IFERROR(VLOOKUP(B960,'[1]DADOS (OCULTAR)'!$Q$3:$S$135,3,0),"")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ITALO LINCOLN SOARES SILVA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411010</v>
      </c>
      <c r="G960" s="13">
        <f>IF('[1]TCE - ANEXO III - Preencher'!H969="","",'[1]TCE - ANEXO III - Preencher'!H969)</f>
        <v>45352</v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113.3372377</v>
      </c>
      <c r="L960" s="15">
        <f>'[1]TCE - ANEXO III - Preencher'!M969</f>
        <v>18.57</v>
      </c>
      <c r="M960" s="15">
        <f t="shared" si="85"/>
        <v>94.76723770000001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96.587237700000003</v>
      </c>
    </row>
    <row r="961" spans="1:28" x14ac:dyDescent="0.2">
      <c r="A961" s="8">
        <f>IFERROR(VLOOKUP(B961,'[1]DADOS (OCULTAR)'!$Q$3:$S$135,3,0),"")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ITALO RAFAEL PEREIRA DE AZEVEDO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514320</v>
      </c>
      <c r="G961" s="13">
        <f>IF('[1]TCE - ANEXO III - Preencher'!H970="","",'[1]TCE - ANEXO III - Preencher'!H970)</f>
        <v>45352</v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113.3372377</v>
      </c>
      <c r="L961" s="15">
        <f>'[1]TCE - ANEXO III - Preencher'!M970</f>
        <v>28.24</v>
      </c>
      <c r="M961" s="15">
        <f t="shared" si="85"/>
        <v>85.097237700000008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153.6</v>
      </c>
      <c r="R961" s="15">
        <f>'[1]TCE - ANEXO III - Preencher'!S970</f>
        <v>84.72</v>
      </c>
      <c r="S961" s="16">
        <f t="shared" si="87"/>
        <v>68.88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155.79723769999998</v>
      </c>
    </row>
    <row r="962" spans="1:28" x14ac:dyDescent="0.2">
      <c r="A962" s="8">
        <f>IFERROR(VLOOKUP(B962,'[1]DADOS (OCULTAR)'!$Q$3:$S$135,3,0),"")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ITALO RENNE PEREIRA DA SILVA FERREIRA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411010</v>
      </c>
      <c r="G962" s="13">
        <f>IF('[1]TCE - ANEXO III - Preencher'!H971="","",'[1]TCE - ANEXO III - Preencher'!H971)</f>
        <v>45352</v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113.3372377</v>
      </c>
      <c r="L962" s="15">
        <f>'[1]TCE - ANEXO III - Preencher'!M971</f>
        <v>29.32</v>
      </c>
      <c r="M962" s="15">
        <f t="shared" si="85"/>
        <v>84.01723770000001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307.2</v>
      </c>
      <c r="R962" s="15">
        <f>'[1]TCE - ANEXO III - Preencher'!S971</f>
        <v>87.97</v>
      </c>
      <c r="S962" s="16">
        <f t="shared" si="87"/>
        <v>219.23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305.06723769999996</v>
      </c>
    </row>
    <row r="963" spans="1:28" x14ac:dyDescent="0.2">
      <c r="A963" s="8">
        <f>IFERROR(VLOOKUP(B963,'[1]DADOS (OCULTAR)'!$Q$3:$S$135,3,0),"")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ITALO ROCEMBERG DE MOURA XAVIER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223505</v>
      </c>
      <c r="G963" s="13">
        <f>IF('[1]TCE - ANEXO III - Preencher'!H972="","",'[1]TCE - ANEXO III - Preencher'!H972)</f>
        <v>45352</v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1.35</v>
      </c>
      <c r="O963" s="15">
        <f>'[1]TCE - ANEXO III - Preencher'!P972</f>
        <v>0</v>
      </c>
      <c r="P963" s="16">
        <f t="shared" si="86"/>
        <v>1.35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972.42</v>
      </c>
      <c r="Y963" s="15">
        <f>'[1]TCE - ANEXO III - Preencher'!Z972</f>
        <v>0</v>
      </c>
      <c r="Z963" s="16">
        <f t="shared" si="89"/>
        <v>972.42</v>
      </c>
      <c r="AA963" s="17" t="str">
        <f>IF('[1]TCE - ANEXO III - Preencher'!AB972="","",'[1]TCE - ANEXO III - Preencher'!AB972)</f>
        <v>PL14434</v>
      </c>
      <c r="AB963" s="15">
        <f t="shared" ref="AB963:AB1026" si="90">H963+I963+J963+M963+P963+S963+V963+Z963</f>
        <v>973.77</v>
      </c>
    </row>
    <row r="964" spans="1:28" x14ac:dyDescent="0.2">
      <c r="A964" s="8">
        <f>IFERROR(VLOOKUP(B964,'[1]DADOS (OCULTAR)'!$Q$3:$S$135,3,0),"")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ITAMARA DO NASCIMENTO MACEDO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45352</v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113.3372377</v>
      </c>
      <c r="L964" s="15">
        <f>'[1]TCE - ANEXO III - Preencher'!M973</f>
        <v>29.39</v>
      </c>
      <c r="M964" s="15">
        <f t="shared" ref="M964:M1027" si="91">K964-L964</f>
        <v>83.947237700000002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77.55</v>
      </c>
      <c r="U964" s="15">
        <f>'[1]TCE - ANEXO III - Preencher'!V973</f>
        <v>0</v>
      </c>
      <c r="V964" s="16">
        <f t="shared" ref="V964:V1027" si="94">T964-U964</f>
        <v>77.55</v>
      </c>
      <c r="W964" s="17" t="str">
        <f>IF('[1]TCE - ANEXO III - Preencher'!X973="","",'[1]TCE - ANEXO III - Preencher'!X973)</f>
        <v>AUX. CRECHE I</v>
      </c>
      <c r="X964" s="15">
        <f>'[1]TCE - ANEXO III - Preencher'!Y973</f>
        <v>1653.3100000000002</v>
      </c>
      <c r="Y964" s="15">
        <f>'[1]TCE - ANEXO III - Preencher'!Z973</f>
        <v>0</v>
      </c>
      <c r="Z964" s="16">
        <f t="shared" ref="Z964:Z1027" si="95">X964-Y964</f>
        <v>1653.3100000000002</v>
      </c>
      <c r="AA964" s="17" t="str">
        <f>IF('[1]TCE - ANEXO III - Preencher'!AB973="","",'[1]TCE - ANEXO III - Preencher'!AB973)</f>
        <v>PL14434</v>
      </c>
      <c r="AB964" s="15">
        <f t="shared" si="90"/>
        <v>1816.6272377000003</v>
      </c>
    </row>
    <row r="965" spans="1:28" x14ac:dyDescent="0.2">
      <c r="A965" s="8">
        <f>IFERROR(VLOOKUP(B965,'[1]DADOS (OCULTAR)'!$Q$3:$S$135,3,0),"")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ITAMARA ILLAYNE SILVA MENEZES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251605</v>
      </c>
      <c r="G965" s="13">
        <f>IF('[1]TCE - ANEXO III - Preencher'!H974="","",'[1]TCE - ANEXO III - Preencher'!H974)</f>
        <v>45352</v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113.3372377</v>
      </c>
      <c r="L965" s="15">
        <f>'[1]TCE - ANEXO III - Preencher'!M974</f>
        <v>47.84</v>
      </c>
      <c r="M965" s="15">
        <f t="shared" si="91"/>
        <v>65.497237699999999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67.317237699999993</v>
      </c>
    </row>
    <row r="966" spans="1:28" x14ac:dyDescent="0.2">
      <c r="A966" s="8">
        <f>IFERROR(VLOOKUP(B966,'[1]DADOS (OCULTAR)'!$Q$3:$S$135,3,0),"")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IVAN DE LIMA PEDROSA DE SANTANA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513505</v>
      </c>
      <c r="G966" s="13">
        <f>IF('[1]TCE - ANEXO III - Preencher'!H975="","",'[1]TCE - ANEXO III - Preencher'!H975)</f>
        <v>45352</v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113.3372377</v>
      </c>
      <c r="L966" s="15">
        <f>'[1]TCE - ANEXO III - Preencher'!M975</f>
        <v>28.24</v>
      </c>
      <c r="M966" s="15">
        <f t="shared" si="91"/>
        <v>85.097237700000008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86.917237700000001</v>
      </c>
    </row>
    <row r="967" spans="1:28" x14ac:dyDescent="0.2">
      <c r="A967" s="8">
        <f>IFERROR(VLOOKUP(B967,'[1]DADOS (OCULTAR)'!$Q$3:$S$135,3,0),"")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IVAN FABRICIO RODRIGUES DE SOUZA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271105</v>
      </c>
      <c r="G967" s="13">
        <f>IF('[1]TCE - ANEXO III - Preencher'!H976="","",'[1]TCE - ANEXO III - Preencher'!H976)</f>
        <v>45352</v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1.82</v>
      </c>
    </row>
    <row r="968" spans="1:28" x14ac:dyDescent="0.2">
      <c r="A968" s="8">
        <f>IFERROR(VLOOKUP(B968,'[1]DADOS (OCULTAR)'!$Q$3:$S$135,3,0),"")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IVANCLECIO DE SOUZA RODRIGUES</v>
      </c>
      <c r="E968" s="9" t="str">
        <f>IF('[1]TCE - ANEXO III - Preencher'!F977="4 - Assistência Odontológica","2 - Outros Profissionais da Saúde",'[1]TCE - ANEXO III - Preencher'!F977)</f>
        <v>1 - Médico</v>
      </c>
      <c r="F968" s="12" t="str">
        <f>'[1]TCE - ANEXO III - Preencher'!G977</f>
        <v>225225</v>
      </c>
      <c r="G968" s="13">
        <f>IF('[1]TCE - ANEXO III - Preencher'!H977="","",'[1]TCE - ANEXO III - Preencher'!H977)</f>
        <v>45352</v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113.3372377</v>
      </c>
      <c r="L968" s="15">
        <f>'[1]TCE - ANEXO III - Preencher'!M977</f>
        <v>4.24</v>
      </c>
      <c r="M968" s="15">
        <f t="shared" si="91"/>
        <v>109.09723770000001</v>
      </c>
      <c r="N968" s="15">
        <f>'[1]TCE - ANEXO III - Preencher'!O977</f>
        <v>5.77</v>
      </c>
      <c r="O968" s="15">
        <f>'[1]TCE - ANEXO III - Preencher'!P977</f>
        <v>1.23</v>
      </c>
      <c r="P968" s="16">
        <f t="shared" si="92"/>
        <v>4.5399999999999991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113.63723770000001</v>
      </c>
    </row>
    <row r="969" spans="1:28" x14ac:dyDescent="0.2">
      <c r="A969" s="8">
        <f>IFERROR(VLOOKUP(B969,'[1]DADOS (OCULTAR)'!$Q$3:$S$135,3,0),"")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IVANDERSON LEANDRO SANTOS OLIVEIRA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45352</v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1653.3100000000002</v>
      </c>
      <c r="Y969" s="15">
        <f>'[1]TCE - ANEXO III - Preencher'!Z978</f>
        <v>0</v>
      </c>
      <c r="Z969" s="16">
        <f t="shared" si="95"/>
        <v>1653.3100000000002</v>
      </c>
      <c r="AA969" s="17" t="str">
        <f>IF('[1]TCE - ANEXO III - Preencher'!AB978="","",'[1]TCE - ANEXO III - Preencher'!AB978)</f>
        <v>PL14434</v>
      </c>
      <c r="AB969" s="15">
        <f t="shared" si="90"/>
        <v>1655.13</v>
      </c>
    </row>
    <row r="970" spans="1:28" x14ac:dyDescent="0.2">
      <c r="A970" s="8">
        <f>IFERROR(VLOOKUP(B970,'[1]DADOS (OCULTAR)'!$Q$3:$S$135,3,0),"")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IVANEIDE LUNA DA SILVA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513505</v>
      </c>
      <c r="G970" s="13">
        <f>IF('[1]TCE - ANEXO III - Preencher'!H979="","",'[1]TCE - ANEXO III - Preencher'!H979)</f>
        <v>45352</v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1.82</v>
      </c>
    </row>
    <row r="971" spans="1:28" x14ac:dyDescent="0.2">
      <c r="A971" s="8">
        <f>IFERROR(VLOOKUP(B971,'[1]DADOS (OCULTAR)'!$Q$3:$S$135,3,0),"")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IVANEIDE ROSA DE LIRA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763305</v>
      </c>
      <c r="G971" s="13">
        <f>IF('[1]TCE - ANEXO III - Preencher'!H980="","",'[1]TCE - ANEXO III - Preencher'!H980)</f>
        <v>45352</v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1.82</v>
      </c>
    </row>
    <row r="972" spans="1:28" x14ac:dyDescent="0.2">
      <c r="A972" s="8">
        <f>IFERROR(VLOOKUP(B972,'[1]DADOS (OCULTAR)'!$Q$3:$S$135,3,0),"")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IVANEIDE SILVA DE SOUZA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514320</v>
      </c>
      <c r="G972" s="13">
        <f>IF('[1]TCE - ANEXO III - Preencher'!H981="","",'[1]TCE - ANEXO III - Preencher'!H981)</f>
        <v>45352</v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113.3372377</v>
      </c>
      <c r="L972" s="15">
        <f>'[1]TCE - ANEXO III - Preencher'!M981</f>
        <v>28.24</v>
      </c>
      <c r="M972" s="15">
        <f t="shared" si="91"/>
        <v>85.097237700000008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307.2</v>
      </c>
      <c r="R972" s="15">
        <f>'[1]TCE - ANEXO III - Preencher'!S981</f>
        <v>84.72</v>
      </c>
      <c r="S972" s="16">
        <f t="shared" si="93"/>
        <v>222.48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309.39723770000001</v>
      </c>
    </row>
    <row r="973" spans="1:28" x14ac:dyDescent="0.2">
      <c r="A973" s="8">
        <f>IFERROR(VLOOKUP(B973,'[1]DADOS (OCULTAR)'!$Q$3:$S$135,3,0),"")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IVANETE MARIA SILVA FONTES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45352</v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1.82</v>
      </c>
    </row>
    <row r="974" spans="1:28" x14ac:dyDescent="0.2">
      <c r="A974" s="8">
        <f>IFERROR(VLOOKUP(B974,'[1]DADOS (OCULTAR)'!$Q$3:$S$135,3,0),"")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IVANI FRANCISCA DE MOURA HIDALGO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223710</v>
      </c>
      <c r="G974" s="13">
        <f>IF('[1]TCE - ANEXO III - Preencher'!H983="","",'[1]TCE - ANEXO III - Preencher'!H983)</f>
        <v>45352</v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1.82</v>
      </c>
    </row>
    <row r="975" spans="1:28" x14ac:dyDescent="0.2">
      <c r="A975" s="8">
        <f>IFERROR(VLOOKUP(B975,'[1]DADOS (OCULTAR)'!$Q$3:$S$135,3,0),"")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IVONALDO ROSENDO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782320</v>
      </c>
      <c r="G975" s="13">
        <f>IF('[1]TCE - ANEXO III - Preencher'!H984="","",'[1]TCE - ANEXO III - Preencher'!H984)</f>
        <v>45352</v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113.3372377</v>
      </c>
      <c r="L975" s="15">
        <f>'[1]TCE - ANEXO III - Preencher'!M984</f>
        <v>44.04</v>
      </c>
      <c r="M975" s="15">
        <f t="shared" si="91"/>
        <v>69.297237700000011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71.117237700000004</v>
      </c>
    </row>
    <row r="976" spans="1:28" x14ac:dyDescent="0.2">
      <c r="A976" s="8">
        <f>IFERROR(VLOOKUP(B976,'[1]DADOS (OCULTAR)'!$Q$3:$S$135,3,0),"")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IVONE JOSEFINA DE OLIVEIRA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521130</v>
      </c>
      <c r="G976" s="13">
        <f>IF('[1]TCE - ANEXO III - Preencher'!H985="","",'[1]TCE - ANEXO III - Preencher'!H985)</f>
        <v>45352</v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113.3372377</v>
      </c>
      <c r="L976" s="15">
        <f>'[1]TCE - ANEXO III - Preencher'!M985</f>
        <v>28.24</v>
      </c>
      <c r="M976" s="15">
        <f t="shared" si="91"/>
        <v>85.097237700000008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86.917237700000001</v>
      </c>
    </row>
    <row r="977" spans="1:28" x14ac:dyDescent="0.2">
      <c r="A977" s="8">
        <f>IFERROR(VLOOKUP(B977,'[1]DADOS (OCULTAR)'!$Q$3:$S$135,3,0),"")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IVONEIDE LUCIA BARBOSA DE LIMA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521130</v>
      </c>
      <c r="G977" s="13">
        <f>IF('[1]TCE - ANEXO III - Preencher'!H986="","",'[1]TCE - ANEXO III - Preencher'!H986)</f>
        <v>45352</v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307.2</v>
      </c>
      <c r="R977" s="15">
        <f>'[1]TCE - ANEXO III - Preencher'!S986</f>
        <v>84.72</v>
      </c>
      <c r="S977" s="16">
        <f t="shared" si="93"/>
        <v>222.48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224.29999999999998</v>
      </c>
    </row>
    <row r="978" spans="1:28" x14ac:dyDescent="0.2">
      <c r="A978" s="8">
        <f>IFERROR(VLOOKUP(B978,'[1]DADOS (OCULTAR)'!$Q$3:$S$135,3,0),"")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IZABELA CRISTINA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413105</v>
      </c>
      <c r="G978" s="13">
        <f>IF('[1]TCE - ANEXO III - Preencher'!H987="","",'[1]TCE - ANEXO III - Preencher'!H987)</f>
        <v>45352</v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113.3372377</v>
      </c>
      <c r="L978" s="15">
        <f>'[1]TCE - ANEXO III - Preencher'!M987</f>
        <v>37.64</v>
      </c>
      <c r="M978" s="15">
        <f t="shared" si="91"/>
        <v>75.697237700000002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77.517237699999995</v>
      </c>
    </row>
    <row r="979" spans="1:28" x14ac:dyDescent="0.2">
      <c r="A979" s="8">
        <f>IFERROR(VLOOKUP(B979,'[1]DADOS (OCULTAR)'!$Q$3:$S$135,3,0),"")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IZABELLA CRISTINA SERAFIM SANTOS DE ANDRADE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45352</v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113.3372377</v>
      </c>
      <c r="L979" s="15">
        <f>'[1]TCE - ANEXO III - Preencher'!M988</f>
        <v>27.43</v>
      </c>
      <c r="M979" s="15">
        <f t="shared" si="91"/>
        <v>85.907237699999996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77.55</v>
      </c>
      <c r="U979" s="15">
        <f>'[1]TCE - ANEXO III - Preencher'!V988</f>
        <v>0</v>
      </c>
      <c r="V979" s="16">
        <f t="shared" si="94"/>
        <v>77.55</v>
      </c>
      <c r="W979" s="17" t="str">
        <f>IF('[1]TCE - ANEXO III - Preencher'!X988="","",'[1]TCE - ANEXO III - Preencher'!X988)</f>
        <v>AUX. CRECHE I</v>
      </c>
      <c r="X979" s="15">
        <f>'[1]TCE - ANEXO III - Preencher'!Y988</f>
        <v>1653.3100000000002</v>
      </c>
      <c r="Y979" s="15">
        <f>'[1]TCE - ANEXO III - Preencher'!Z988</f>
        <v>0</v>
      </c>
      <c r="Z979" s="16">
        <f t="shared" si="95"/>
        <v>1653.3100000000002</v>
      </c>
      <c r="AA979" s="17" t="str">
        <f>IF('[1]TCE - ANEXO III - Preencher'!AB988="","",'[1]TCE - ANEXO III - Preencher'!AB988)</f>
        <v>PL14434</v>
      </c>
      <c r="AB979" s="15">
        <f t="shared" si="90"/>
        <v>1818.5872377000001</v>
      </c>
    </row>
    <row r="980" spans="1:28" x14ac:dyDescent="0.2">
      <c r="A980" s="8">
        <f>IFERROR(VLOOKUP(B980,'[1]DADOS (OCULTAR)'!$Q$3:$S$135,3,0),"")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JACIANA ANGELINA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45352</v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113.3372377</v>
      </c>
      <c r="L980" s="15">
        <f>'[1]TCE - ANEXO III - Preencher'!M989</f>
        <v>29.39</v>
      </c>
      <c r="M980" s="15">
        <f t="shared" si="91"/>
        <v>83.947237700000002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153.6</v>
      </c>
      <c r="R980" s="15">
        <f>'[1]TCE - ANEXO III - Preencher'!S989</f>
        <v>88.17</v>
      </c>
      <c r="S980" s="16">
        <f t="shared" si="93"/>
        <v>65.429999999999993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1653.3100000000002</v>
      </c>
      <c r="Y980" s="15">
        <f>'[1]TCE - ANEXO III - Preencher'!Z989</f>
        <v>0</v>
      </c>
      <c r="Z980" s="16">
        <f t="shared" si="95"/>
        <v>1653.3100000000002</v>
      </c>
      <c r="AA980" s="17" t="str">
        <f>IF('[1]TCE - ANEXO III - Preencher'!AB989="","",'[1]TCE - ANEXO III - Preencher'!AB989)</f>
        <v>PL14434</v>
      </c>
      <c r="AB980" s="15">
        <f t="shared" si="90"/>
        <v>1804.5072377000001</v>
      </c>
    </row>
    <row r="981" spans="1:28" x14ac:dyDescent="0.2">
      <c r="A981" s="8">
        <f>IFERROR(VLOOKUP(B981,'[1]DADOS (OCULTAR)'!$Q$3:$S$135,3,0),"")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JACIANE BEZERRA DOS SANTOS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223505</v>
      </c>
      <c r="G981" s="13">
        <f>IF('[1]TCE - ANEXO III - Preencher'!H990="","",'[1]TCE - ANEXO III - Preencher'!H990)</f>
        <v>45352</v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113.3372377</v>
      </c>
      <c r="L981" s="15">
        <f>'[1]TCE - ANEXO III - Preencher'!M990</f>
        <v>3.83</v>
      </c>
      <c r="M981" s="15">
        <f t="shared" si="91"/>
        <v>109.5072377</v>
      </c>
      <c r="N981" s="15">
        <f>'[1]TCE - ANEXO III - Preencher'!O990</f>
        <v>1.35</v>
      </c>
      <c r="O981" s="15">
        <f>'[1]TCE - ANEXO III - Preencher'!P990</f>
        <v>0</v>
      </c>
      <c r="P981" s="16">
        <f t="shared" si="92"/>
        <v>1.35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972.42</v>
      </c>
      <c r="Y981" s="15">
        <f>'[1]TCE - ANEXO III - Preencher'!Z990</f>
        <v>0</v>
      </c>
      <c r="Z981" s="16">
        <f t="shared" si="95"/>
        <v>972.42</v>
      </c>
      <c r="AA981" s="17" t="str">
        <f>IF('[1]TCE - ANEXO III - Preencher'!AB990="","",'[1]TCE - ANEXO III - Preencher'!AB990)</f>
        <v>PL14434</v>
      </c>
      <c r="AB981" s="15">
        <f t="shared" si="90"/>
        <v>1083.2772376999999</v>
      </c>
    </row>
    <row r="982" spans="1:28" x14ac:dyDescent="0.2">
      <c r="A982" s="8">
        <f>IFERROR(VLOOKUP(B982,'[1]DADOS (OCULTAR)'!$Q$3:$S$135,3,0),"")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JACIANE SANGUINETO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45352</v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113.3372377</v>
      </c>
      <c r="L982" s="15">
        <f>'[1]TCE - ANEXO III - Preencher'!M991</f>
        <v>29.39</v>
      </c>
      <c r="M982" s="15">
        <f t="shared" si="91"/>
        <v>83.947237700000002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1653.3100000000002</v>
      </c>
      <c r="Y982" s="15">
        <f>'[1]TCE - ANEXO III - Preencher'!Z991</f>
        <v>0</v>
      </c>
      <c r="Z982" s="16">
        <f t="shared" si="95"/>
        <v>1653.3100000000002</v>
      </c>
      <c r="AA982" s="17" t="str">
        <f>IF('[1]TCE - ANEXO III - Preencher'!AB991="","",'[1]TCE - ANEXO III - Preencher'!AB991)</f>
        <v>PL14434</v>
      </c>
      <c r="AB982" s="15">
        <f t="shared" si="90"/>
        <v>1739.0772377000001</v>
      </c>
    </row>
    <row r="983" spans="1:28" x14ac:dyDescent="0.2">
      <c r="A983" s="8">
        <f>IFERROR(VLOOKUP(B983,'[1]DADOS (OCULTAR)'!$Q$3:$S$135,3,0),"")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JACIARA JOSINETE DE OLIVEIRA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45352</v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113.3372377</v>
      </c>
      <c r="L983" s="15">
        <f>'[1]TCE - ANEXO III - Preencher'!M992</f>
        <v>26.45</v>
      </c>
      <c r="M983" s="15">
        <f t="shared" si="91"/>
        <v>86.8872377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69.8</v>
      </c>
      <c r="U983" s="15">
        <f>'[1]TCE - ANEXO III - Preencher'!V992</f>
        <v>0</v>
      </c>
      <c r="V983" s="16">
        <f t="shared" si="94"/>
        <v>69.8</v>
      </c>
      <c r="W983" s="17" t="str">
        <f>IF('[1]TCE - ANEXO III - Preencher'!X992="","",'[1]TCE - ANEXO III - Preencher'!X992)</f>
        <v>AUX. CRECHE I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158.50723769999999</v>
      </c>
    </row>
    <row r="984" spans="1:28" x14ac:dyDescent="0.2">
      <c r="A984" s="8">
        <f>IFERROR(VLOOKUP(B984,'[1]DADOS (OCULTAR)'!$Q$3:$S$135,3,0),"")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JACIARA MORGANA DA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45352</v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113.3372377</v>
      </c>
      <c r="L984" s="15">
        <f>'[1]TCE - ANEXO III - Preencher'!M993</f>
        <v>29.39</v>
      </c>
      <c r="M984" s="15">
        <f t="shared" si="91"/>
        <v>83.947237700000002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1653.3100000000002</v>
      </c>
      <c r="Y984" s="15">
        <f>'[1]TCE - ANEXO III - Preencher'!Z993</f>
        <v>0</v>
      </c>
      <c r="Z984" s="16">
        <f t="shared" si="95"/>
        <v>1653.3100000000002</v>
      </c>
      <c r="AA984" s="17" t="str">
        <f>IF('[1]TCE - ANEXO III - Preencher'!AB993="","",'[1]TCE - ANEXO III - Preencher'!AB993)</f>
        <v>PL14434</v>
      </c>
      <c r="AB984" s="15">
        <f t="shared" si="90"/>
        <v>1739.0772377000001</v>
      </c>
    </row>
    <row r="985" spans="1:28" x14ac:dyDescent="0.2">
      <c r="A985" s="8">
        <f>IFERROR(VLOOKUP(B985,'[1]DADOS (OCULTAR)'!$Q$3:$S$135,3,0),"")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JACIELE SOARES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45352</v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1653.3100000000002</v>
      </c>
      <c r="Y985" s="15">
        <f>'[1]TCE - ANEXO III - Preencher'!Z994</f>
        <v>0</v>
      </c>
      <c r="Z985" s="16">
        <f t="shared" si="95"/>
        <v>1653.3100000000002</v>
      </c>
      <c r="AA985" s="17" t="str">
        <f>IF('[1]TCE - ANEXO III - Preencher'!AB994="","",'[1]TCE - ANEXO III - Preencher'!AB994)</f>
        <v>PL14434</v>
      </c>
      <c r="AB985" s="15">
        <f t="shared" si="90"/>
        <v>1655.13</v>
      </c>
    </row>
    <row r="986" spans="1:28" x14ac:dyDescent="0.2">
      <c r="A986" s="8">
        <f>IFERROR(VLOOKUP(B986,'[1]DADOS (OCULTAR)'!$Q$3:$S$135,3,0),"")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JACIELY MARIA DOS SANTOS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411010</v>
      </c>
      <c r="G986" s="13">
        <f>IF('[1]TCE - ANEXO III - Preencher'!H995="","",'[1]TCE - ANEXO III - Preencher'!H995)</f>
        <v>45352</v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113.3372377</v>
      </c>
      <c r="L986" s="15">
        <f>'[1]TCE - ANEXO III - Preencher'!M995</f>
        <v>29.32</v>
      </c>
      <c r="M986" s="15">
        <f t="shared" si="91"/>
        <v>84.01723770000001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80.95</v>
      </c>
      <c r="U986" s="15">
        <f>'[1]TCE - ANEXO III - Preencher'!V995</f>
        <v>0</v>
      </c>
      <c r="V986" s="16">
        <f t="shared" si="94"/>
        <v>80.95</v>
      </c>
      <c r="W986" s="17" t="str">
        <f>IF('[1]TCE - ANEXO III - Preencher'!X995="","",'[1]TCE - ANEXO III - Preencher'!X995)</f>
        <v>AUX. CRECHE I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166.78723769999999</v>
      </c>
    </row>
    <row r="987" spans="1:28" x14ac:dyDescent="0.2">
      <c r="A987" s="8">
        <f>IFERROR(VLOOKUP(B987,'[1]DADOS (OCULTAR)'!$Q$3:$S$135,3,0),"")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JACILENE BEZERRA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45352</v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113.3372377</v>
      </c>
      <c r="L987" s="15">
        <f>'[1]TCE - ANEXO III - Preencher'!M996</f>
        <v>29.39</v>
      </c>
      <c r="M987" s="15">
        <f t="shared" si="91"/>
        <v>83.947237700000002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77.55</v>
      </c>
      <c r="U987" s="15">
        <f>'[1]TCE - ANEXO III - Preencher'!V996</f>
        <v>0</v>
      </c>
      <c r="V987" s="16">
        <f t="shared" si="94"/>
        <v>77.55</v>
      </c>
      <c r="W987" s="17" t="str">
        <f>IF('[1]TCE - ANEXO III - Preencher'!X996="","",'[1]TCE - ANEXO III - Preencher'!X996)</f>
        <v>AUX. CRECHE I</v>
      </c>
      <c r="X987" s="15">
        <f>'[1]TCE - ANEXO III - Preencher'!Y996</f>
        <v>1653.3100000000002</v>
      </c>
      <c r="Y987" s="15">
        <f>'[1]TCE - ANEXO III - Preencher'!Z996</f>
        <v>0</v>
      </c>
      <c r="Z987" s="16">
        <f t="shared" si="95"/>
        <v>1653.3100000000002</v>
      </c>
      <c r="AA987" s="17" t="str">
        <f>IF('[1]TCE - ANEXO III - Preencher'!AB996="","",'[1]TCE - ANEXO III - Preencher'!AB996)</f>
        <v>PL14434</v>
      </c>
      <c r="AB987" s="15">
        <f t="shared" si="90"/>
        <v>1816.6272377000003</v>
      </c>
    </row>
    <row r="988" spans="1:28" x14ac:dyDescent="0.2">
      <c r="A988" s="8">
        <f>IFERROR(VLOOKUP(B988,'[1]DADOS (OCULTAR)'!$Q$3:$S$135,3,0),"")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JACINTO RODRIGUES DA CUNHA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45352</v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113.3372377</v>
      </c>
      <c r="L988" s="15">
        <f>'[1]TCE - ANEXO III - Preencher'!M997</f>
        <v>29.39</v>
      </c>
      <c r="M988" s="15">
        <f t="shared" si="91"/>
        <v>83.947237700000002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1653.3100000000002</v>
      </c>
      <c r="Y988" s="15">
        <f>'[1]TCE - ANEXO III - Preencher'!Z997</f>
        <v>0</v>
      </c>
      <c r="Z988" s="16">
        <f t="shared" si="95"/>
        <v>1653.3100000000002</v>
      </c>
      <c r="AA988" s="17" t="str">
        <f>IF('[1]TCE - ANEXO III - Preencher'!AB997="","",'[1]TCE - ANEXO III - Preencher'!AB997)</f>
        <v>PL14434</v>
      </c>
      <c r="AB988" s="15">
        <f t="shared" si="90"/>
        <v>1739.0772377000001</v>
      </c>
    </row>
    <row r="989" spans="1:28" x14ac:dyDescent="0.2">
      <c r="A989" s="8">
        <f>IFERROR(VLOOKUP(B989,'[1]DADOS (OCULTAR)'!$Q$3:$S$135,3,0),"")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JACKSON FERNANDES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223605</v>
      </c>
      <c r="G989" s="13">
        <f>IF('[1]TCE - ANEXO III - Preencher'!H998="","",'[1]TCE - ANEXO III - Preencher'!H998)</f>
        <v>45352</v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113.3372377</v>
      </c>
      <c r="L989" s="15">
        <f>'[1]TCE - ANEXO III - Preencher'!M998</f>
        <v>3.54</v>
      </c>
      <c r="M989" s="15">
        <f t="shared" si="91"/>
        <v>109.7972377</v>
      </c>
      <c r="N989" s="15">
        <f>'[1]TCE - ANEXO III - Preencher'!O998</f>
        <v>1.35</v>
      </c>
      <c r="O989" s="15">
        <f>'[1]TCE - ANEXO III - Preencher'!P998</f>
        <v>0</v>
      </c>
      <c r="P989" s="16">
        <f t="shared" si="92"/>
        <v>1.35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111.14723769999999</v>
      </c>
    </row>
    <row r="990" spans="1:28" x14ac:dyDescent="0.2">
      <c r="A990" s="8">
        <f>IFERROR(VLOOKUP(B990,'[1]DADOS (OCULTAR)'!$Q$3:$S$135,3,0),"")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JACKSON RODRIGUES DO NASCIMENTO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45352</v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1653.3100000000002</v>
      </c>
      <c r="Y990" s="15">
        <f>'[1]TCE - ANEXO III - Preencher'!Z999</f>
        <v>0</v>
      </c>
      <c r="Z990" s="16">
        <f t="shared" si="95"/>
        <v>1653.3100000000002</v>
      </c>
      <c r="AA990" s="17" t="str">
        <f>IF('[1]TCE - ANEXO III - Preencher'!AB999="","",'[1]TCE - ANEXO III - Preencher'!AB999)</f>
        <v>PL14434</v>
      </c>
      <c r="AB990" s="15">
        <f t="shared" si="90"/>
        <v>1655.13</v>
      </c>
    </row>
    <row r="991" spans="1:28" x14ac:dyDescent="0.2">
      <c r="A991" s="8">
        <f>IFERROR(VLOOKUP(B991,'[1]DADOS (OCULTAR)'!$Q$3:$S$135,3,0),"")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JACSON FAGNER BATISTA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515110</v>
      </c>
      <c r="G991" s="13">
        <f>IF('[1]TCE - ANEXO III - Preencher'!H1000="","",'[1]TCE - ANEXO III - Preencher'!H1000)</f>
        <v>45352</v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113.3372377</v>
      </c>
      <c r="L991" s="15">
        <f>'[1]TCE - ANEXO III - Preencher'!M1000</f>
        <v>28.24</v>
      </c>
      <c r="M991" s="15">
        <f t="shared" si="91"/>
        <v>85.097237700000008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86.917237700000001</v>
      </c>
    </row>
    <row r="992" spans="1:28" x14ac:dyDescent="0.2">
      <c r="A992" s="8">
        <f>IFERROR(VLOOKUP(B992,'[1]DADOS (OCULTAR)'!$Q$3:$S$135,3,0),"")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JACYANE CARMEM CAZUMBA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45352</v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153.6</v>
      </c>
      <c r="R992" s="15">
        <f>'[1]TCE - ANEXO III - Preencher'!S1001</f>
        <v>88.17</v>
      </c>
      <c r="S992" s="16">
        <f t="shared" si="93"/>
        <v>65.429999999999993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1653.3100000000002</v>
      </c>
      <c r="Y992" s="15">
        <f>'[1]TCE - ANEXO III - Preencher'!Z1001</f>
        <v>0</v>
      </c>
      <c r="Z992" s="16">
        <f t="shared" si="95"/>
        <v>1653.3100000000002</v>
      </c>
      <c r="AA992" s="17" t="str">
        <f>IF('[1]TCE - ANEXO III - Preencher'!AB1001="","",'[1]TCE - ANEXO III - Preencher'!AB1001)</f>
        <v>PL14434</v>
      </c>
      <c r="AB992" s="15">
        <f t="shared" si="90"/>
        <v>1720.5600000000002</v>
      </c>
    </row>
    <row r="993" spans="1:28" x14ac:dyDescent="0.2">
      <c r="A993" s="8">
        <f>IFERROR(VLOOKUP(B993,'[1]DADOS (OCULTAR)'!$Q$3:$S$135,3,0),"")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JADEILSON EDENIZ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45352</v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113.3372377</v>
      </c>
      <c r="L993" s="15">
        <f>'[1]TCE - ANEXO III - Preencher'!M1002</f>
        <v>29.39</v>
      </c>
      <c r="M993" s="15">
        <f t="shared" si="91"/>
        <v>83.947237700000002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1653.3100000000002</v>
      </c>
      <c r="Y993" s="15">
        <f>'[1]TCE - ANEXO III - Preencher'!Z1002</f>
        <v>0</v>
      </c>
      <c r="Z993" s="16">
        <f t="shared" si="95"/>
        <v>1653.3100000000002</v>
      </c>
      <c r="AA993" s="17" t="str">
        <f>IF('[1]TCE - ANEXO III - Preencher'!AB1002="","",'[1]TCE - ANEXO III - Preencher'!AB1002)</f>
        <v>PL14434</v>
      </c>
      <c r="AB993" s="15">
        <f t="shared" si="90"/>
        <v>1739.0772377000001</v>
      </c>
    </row>
    <row r="994" spans="1:28" x14ac:dyDescent="0.2">
      <c r="A994" s="8">
        <f>IFERROR(VLOOKUP(B994,'[1]DADOS (OCULTAR)'!$Q$3:$S$135,3,0),"")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JADIEL DE SOUZA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45352</v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113.3372377</v>
      </c>
      <c r="L994" s="15">
        <f>'[1]TCE - ANEXO III - Preencher'!M1003</f>
        <v>29.39</v>
      </c>
      <c r="M994" s="15">
        <f t="shared" si="91"/>
        <v>83.947237700000002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1653.3100000000002</v>
      </c>
      <c r="Y994" s="15">
        <f>'[1]TCE - ANEXO III - Preencher'!Z1003</f>
        <v>0</v>
      </c>
      <c r="Z994" s="16">
        <f t="shared" si="95"/>
        <v>1653.3100000000002</v>
      </c>
      <c r="AA994" s="17" t="str">
        <f>IF('[1]TCE - ANEXO III - Preencher'!AB1003="","",'[1]TCE - ANEXO III - Preencher'!AB1003)</f>
        <v>PL14434</v>
      </c>
      <c r="AB994" s="15">
        <f t="shared" si="90"/>
        <v>1739.0772377000001</v>
      </c>
    </row>
    <row r="995" spans="1:28" x14ac:dyDescent="0.2">
      <c r="A995" s="8">
        <f>IFERROR(VLOOKUP(B995,'[1]DADOS (OCULTAR)'!$Q$3:$S$135,3,0),"")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JADIELSON JOSE DE CARVALHO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212410</v>
      </c>
      <c r="G995" s="13">
        <f>IF('[1]TCE - ANEXO III - Preencher'!H1004="","",'[1]TCE - ANEXO III - Preencher'!H1004)</f>
        <v>45352</v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113.3372377</v>
      </c>
      <c r="L995" s="15">
        <f>'[1]TCE - ANEXO III - Preencher'!M1004</f>
        <v>41.65</v>
      </c>
      <c r="M995" s="15">
        <f t="shared" si="91"/>
        <v>71.687237699999997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403.2</v>
      </c>
      <c r="R995" s="15">
        <f>'[1]TCE - ANEXO III - Preencher'!S1004</f>
        <v>124.96</v>
      </c>
      <c r="S995" s="16">
        <f t="shared" si="93"/>
        <v>278.24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351.74723770000003</v>
      </c>
    </row>
    <row r="996" spans="1:28" x14ac:dyDescent="0.2">
      <c r="A996" s="8">
        <f>IFERROR(VLOOKUP(B996,'[1]DADOS (OCULTAR)'!$Q$3:$S$135,3,0),"")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JAIDENISE DA SILVA BARROS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521130</v>
      </c>
      <c r="G996" s="13">
        <f>IF('[1]TCE - ANEXO III - Preencher'!H1005="","",'[1]TCE - ANEXO III - Preencher'!H1005)</f>
        <v>45352</v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113.3372377</v>
      </c>
      <c r="L996" s="15">
        <f>'[1]TCE - ANEXO III - Preencher'!M1005</f>
        <v>23.53</v>
      </c>
      <c r="M996" s="15">
        <f t="shared" si="91"/>
        <v>89.807237700000002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91.627237699999995</v>
      </c>
    </row>
    <row r="997" spans="1:28" x14ac:dyDescent="0.2">
      <c r="A997" s="8">
        <f>IFERROR(VLOOKUP(B997,'[1]DADOS (OCULTAR)'!$Q$3:$S$135,3,0),"")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JAILDO ARRUDA DE ANDRADE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322205</v>
      </c>
      <c r="G997" s="13">
        <f>IF('[1]TCE - ANEXO III - Preencher'!H1006="","",'[1]TCE - ANEXO III - Preencher'!H1006)</f>
        <v>45352</v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113.3372377</v>
      </c>
      <c r="L997" s="15">
        <f>'[1]TCE - ANEXO III - Preencher'!M1006</f>
        <v>29.39</v>
      </c>
      <c r="M997" s="15">
        <f t="shared" si="91"/>
        <v>83.947237700000002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1653.3100000000002</v>
      </c>
      <c r="Y997" s="15">
        <f>'[1]TCE - ANEXO III - Preencher'!Z1006</f>
        <v>0</v>
      </c>
      <c r="Z997" s="16">
        <f t="shared" si="95"/>
        <v>1653.3100000000002</v>
      </c>
      <c r="AA997" s="17" t="str">
        <f>IF('[1]TCE - ANEXO III - Preencher'!AB1006="","",'[1]TCE - ANEXO III - Preencher'!AB1006)</f>
        <v>PL14434</v>
      </c>
      <c r="AB997" s="15">
        <f t="shared" si="90"/>
        <v>1739.0772377000001</v>
      </c>
    </row>
    <row r="998" spans="1:28" x14ac:dyDescent="0.2">
      <c r="A998" s="8">
        <f>IFERROR(VLOOKUP(B998,'[1]DADOS (OCULTAR)'!$Q$3:$S$135,3,0),"")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JAILSON JOAO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515110</v>
      </c>
      <c r="G998" s="13">
        <f>IF('[1]TCE - ANEXO III - Preencher'!H1007="","",'[1]TCE - ANEXO III - Preencher'!H1007)</f>
        <v>45352</v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113.3372377</v>
      </c>
      <c r="L998" s="15">
        <f>'[1]TCE - ANEXO III - Preencher'!M1007</f>
        <v>28.24</v>
      </c>
      <c r="M998" s="15">
        <f t="shared" si="91"/>
        <v>85.097237700000008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86.917237700000001</v>
      </c>
    </row>
    <row r="999" spans="1:28" x14ac:dyDescent="0.2">
      <c r="A999" s="8">
        <f>IFERROR(VLOOKUP(B999,'[1]DADOS (OCULTAR)'!$Q$3:$S$135,3,0),"")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JAIME BARRETO DE ALMEIDA NETO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223605</v>
      </c>
      <c r="G999" s="13">
        <f>IF('[1]TCE - ANEXO III - Preencher'!H1008="","",'[1]TCE - ANEXO III - Preencher'!H1008)</f>
        <v>45352</v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113.3372377</v>
      </c>
      <c r="L999" s="15">
        <f>'[1]TCE - ANEXO III - Preencher'!M1008</f>
        <v>2.95</v>
      </c>
      <c r="M999" s="15">
        <f t="shared" si="91"/>
        <v>110.3872377</v>
      </c>
      <c r="N999" s="15">
        <f>'[1]TCE - ANEXO III - Preencher'!O1008</f>
        <v>1.35</v>
      </c>
      <c r="O999" s="15">
        <f>'[1]TCE - ANEXO III - Preencher'!P1008</f>
        <v>0</v>
      </c>
      <c r="P999" s="16">
        <f t="shared" si="92"/>
        <v>1.35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111.73723769999999</v>
      </c>
    </row>
    <row r="1000" spans="1:28" x14ac:dyDescent="0.2">
      <c r="A1000" s="8">
        <f>IFERROR(VLOOKUP(B1000,'[1]DADOS (OCULTAR)'!$Q$3:$S$135,3,0),"")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JAKELINE PAULA DE MELO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322205</v>
      </c>
      <c r="G1000" s="13">
        <f>IF('[1]TCE - ANEXO III - Preencher'!H1009="","",'[1]TCE - ANEXO III - Preencher'!H1009)</f>
        <v>45352</v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113.3372377</v>
      </c>
      <c r="L1000" s="15">
        <f>'[1]TCE - ANEXO III - Preencher'!M1009</f>
        <v>29.39</v>
      </c>
      <c r="M1000" s="15">
        <f t="shared" si="91"/>
        <v>83.947237700000002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1653.3100000000002</v>
      </c>
      <c r="Y1000" s="15">
        <f>'[1]TCE - ANEXO III - Preencher'!Z1009</f>
        <v>0</v>
      </c>
      <c r="Z1000" s="16">
        <f t="shared" si="95"/>
        <v>1653.3100000000002</v>
      </c>
      <c r="AA1000" s="17" t="str">
        <f>IF('[1]TCE - ANEXO III - Preencher'!AB1009="","",'[1]TCE - ANEXO III - Preencher'!AB1009)</f>
        <v>PL14434</v>
      </c>
      <c r="AB1000" s="15">
        <f t="shared" si="90"/>
        <v>1739.0772377000001</v>
      </c>
    </row>
    <row r="1001" spans="1:28" x14ac:dyDescent="0.2">
      <c r="A1001" s="8">
        <f>IFERROR(VLOOKUP(B1001,'[1]DADOS (OCULTAR)'!$Q$3:$S$135,3,0),"")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JAMMERSON EMMANOEL ALVES DE ARAUJO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517415</v>
      </c>
      <c r="G1001" s="13">
        <f>IF('[1]TCE - ANEXO III - Preencher'!H1010="","",'[1]TCE - ANEXO III - Preencher'!H1010)</f>
        <v>45352</v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1.82</v>
      </c>
    </row>
    <row r="1002" spans="1:28" x14ac:dyDescent="0.2">
      <c r="A1002" s="8">
        <f>IFERROR(VLOOKUP(B1002,'[1]DADOS (OCULTAR)'!$Q$3:$S$135,3,0),"")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JANAILDA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45352</v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1653.3100000000002</v>
      </c>
      <c r="Y1002" s="15">
        <f>'[1]TCE - ANEXO III - Preencher'!Z1011</f>
        <v>0</v>
      </c>
      <c r="Z1002" s="16">
        <f t="shared" si="95"/>
        <v>1653.3100000000002</v>
      </c>
      <c r="AA1002" s="17" t="str">
        <f>IF('[1]TCE - ANEXO III - Preencher'!AB1011="","",'[1]TCE - ANEXO III - Preencher'!AB1011)</f>
        <v>PL14434</v>
      </c>
      <c r="AB1002" s="15">
        <f t="shared" si="90"/>
        <v>1655.13</v>
      </c>
    </row>
    <row r="1003" spans="1:28" x14ac:dyDescent="0.2">
      <c r="A1003" s="8">
        <f>IFERROR(VLOOKUP(B1003,'[1]DADOS (OCULTAR)'!$Q$3:$S$135,3,0),"")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JANAILDA DOS SANTOS SIMIAO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513505</v>
      </c>
      <c r="G1003" s="13">
        <f>IF('[1]TCE - ANEXO III - Preencher'!H1012="","",'[1]TCE - ANEXO III - Preencher'!H1012)</f>
        <v>45352</v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1.82</v>
      </c>
    </row>
    <row r="1004" spans="1:28" x14ac:dyDescent="0.2">
      <c r="A1004" s="8">
        <f>IFERROR(VLOOKUP(B1004,'[1]DADOS (OCULTAR)'!$Q$3:$S$135,3,0),"")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JANAILMA DOS SANTOS SOUZA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322205</v>
      </c>
      <c r="G1004" s="13">
        <f>IF('[1]TCE - ANEXO III - Preencher'!H1013="","",'[1]TCE - ANEXO III - Preencher'!H1013)</f>
        <v>45352</v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113.3372377</v>
      </c>
      <c r="L1004" s="15">
        <f>'[1]TCE - ANEXO III - Preencher'!M1013</f>
        <v>29.39</v>
      </c>
      <c r="M1004" s="15">
        <f t="shared" si="91"/>
        <v>83.947237700000002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1653.3100000000002</v>
      </c>
      <c r="Y1004" s="15">
        <f>'[1]TCE - ANEXO III - Preencher'!Z1013</f>
        <v>0</v>
      </c>
      <c r="Z1004" s="16">
        <f t="shared" si="95"/>
        <v>1653.3100000000002</v>
      </c>
      <c r="AA1004" s="17" t="str">
        <f>IF('[1]TCE - ANEXO III - Preencher'!AB1013="","",'[1]TCE - ANEXO III - Preencher'!AB1013)</f>
        <v>PL14434</v>
      </c>
      <c r="AB1004" s="15">
        <f t="shared" si="90"/>
        <v>1739.0772377000001</v>
      </c>
    </row>
    <row r="1005" spans="1:28" x14ac:dyDescent="0.2">
      <c r="A1005" s="8">
        <f>IFERROR(VLOOKUP(B1005,'[1]DADOS (OCULTAR)'!$Q$3:$S$135,3,0),"")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JANAILMA MARINA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411010</v>
      </c>
      <c r="G1005" s="13">
        <f>IF('[1]TCE - ANEXO III - Preencher'!H1014="","",'[1]TCE - ANEXO III - Preencher'!H1014)</f>
        <v>45352</v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1.82</v>
      </c>
    </row>
    <row r="1006" spans="1:28" x14ac:dyDescent="0.2">
      <c r="A1006" s="8">
        <f>IFERROR(VLOOKUP(B1006,'[1]DADOS (OCULTAR)'!$Q$3:$S$135,3,0),"")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JANAILSON MANOEL DAS NEVES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322205</v>
      </c>
      <c r="G1006" s="13">
        <f>IF('[1]TCE - ANEXO III - Preencher'!H1015="","",'[1]TCE - ANEXO III - Preencher'!H1015)</f>
        <v>45352</v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113.3372377</v>
      </c>
      <c r="L1006" s="15">
        <f>'[1]TCE - ANEXO III - Preencher'!M1015</f>
        <v>29.39</v>
      </c>
      <c r="M1006" s="15">
        <f t="shared" si="91"/>
        <v>83.947237700000002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1653.3100000000002</v>
      </c>
      <c r="Y1006" s="15">
        <f>'[1]TCE - ANEXO III - Preencher'!Z1015</f>
        <v>0</v>
      </c>
      <c r="Z1006" s="16">
        <f t="shared" si="95"/>
        <v>1653.3100000000002</v>
      </c>
      <c r="AA1006" s="17" t="str">
        <f>IF('[1]TCE - ANEXO III - Preencher'!AB1015="","",'[1]TCE - ANEXO III - Preencher'!AB1015)</f>
        <v>PL14434</v>
      </c>
      <c r="AB1006" s="15">
        <f t="shared" si="90"/>
        <v>1739.0772377000001</v>
      </c>
    </row>
    <row r="1007" spans="1:28" x14ac:dyDescent="0.2">
      <c r="A1007" s="8">
        <f>IFERROR(VLOOKUP(B1007,'[1]DADOS (OCULTAR)'!$Q$3:$S$135,3,0),"")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JANAILSON SIMIAO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513505</v>
      </c>
      <c r="G1007" s="13">
        <f>IF('[1]TCE - ANEXO III - Preencher'!H1016="","",'[1]TCE - ANEXO III - Preencher'!H1016)</f>
        <v>45352</v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1.82</v>
      </c>
    </row>
    <row r="1008" spans="1:28" x14ac:dyDescent="0.2">
      <c r="A1008" s="8">
        <f>IFERROR(VLOOKUP(B1008,'[1]DADOS (OCULTAR)'!$Q$3:$S$135,3,0),"")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JANAILZA ALVES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223505</v>
      </c>
      <c r="G1008" s="13">
        <f>IF('[1]TCE - ANEXO III - Preencher'!H1017="","",'[1]TCE - ANEXO III - Preencher'!H1017)</f>
        <v>45352</v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113.3372377</v>
      </c>
      <c r="L1008" s="15">
        <f>'[1]TCE - ANEXO III - Preencher'!M1017</f>
        <v>4.1100000000000003</v>
      </c>
      <c r="M1008" s="15">
        <f t="shared" si="91"/>
        <v>109.2272377</v>
      </c>
      <c r="N1008" s="15">
        <f>'[1]TCE - ANEXO III - Preencher'!O1017</f>
        <v>1.35</v>
      </c>
      <c r="O1008" s="15">
        <f>'[1]TCE - ANEXO III - Preencher'!P1017</f>
        <v>0</v>
      </c>
      <c r="P1008" s="16">
        <f t="shared" si="92"/>
        <v>1.35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972.42</v>
      </c>
      <c r="Y1008" s="15">
        <f>'[1]TCE - ANEXO III - Preencher'!Z1017</f>
        <v>0</v>
      </c>
      <c r="Z1008" s="16">
        <f t="shared" si="95"/>
        <v>972.42</v>
      </c>
      <c r="AA1008" s="17" t="str">
        <f>IF('[1]TCE - ANEXO III - Preencher'!AB1017="","",'[1]TCE - ANEXO III - Preencher'!AB1017)</f>
        <v>PL14434</v>
      </c>
      <c r="AB1008" s="15">
        <f t="shared" si="90"/>
        <v>1082.9972376999999</v>
      </c>
    </row>
    <row r="1009" spans="1:28" x14ac:dyDescent="0.2">
      <c r="A1009" s="8">
        <f>IFERROR(VLOOKUP(B1009,'[1]DADOS (OCULTAR)'!$Q$3:$S$135,3,0),"")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JANAINA ALMEIDA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223605</v>
      </c>
      <c r="G1009" s="13">
        <f>IF('[1]TCE - ANEXO III - Preencher'!H1018="","",'[1]TCE - ANEXO III - Preencher'!H1018)</f>
        <v>45352</v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113.3372377</v>
      </c>
      <c r="L1009" s="15">
        <f>'[1]TCE - ANEXO III - Preencher'!M1018</f>
        <v>3.54</v>
      </c>
      <c r="M1009" s="15">
        <f t="shared" si="91"/>
        <v>109.7972377</v>
      </c>
      <c r="N1009" s="15">
        <f>'[1]TCE - ANEXO III - Preencher'!O1018</f>
        <v>1.35</v>
      </c>
      <c r="O1009" s="15">
        <f>'[1]TCE - ANEXO III - Preencher'!P1018</f>
        <v>0</v>
      </c>
      <c r="P1009" s="16">
        <f t="shared" si="92"/>
        <v>1.35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112.22</v>
      </c>
      <c r="U1009" s="15">
        <f>'[1]TCE - ANEXO III - Preencher'!V1018</f>
        <v>0</v>
      </c>
      <c r="V1009" s="16">
        <f t="shared" si="94"/>
        <v>112.22</v>
      </c>
      <c r="W1009" s="17" t="str">
        <f>IF('[1]TCE - ANEXO III - Preencher'!X1018="","",'[1]TCE - ANEXO III - Preencher'!X1018)</f>
        <v>AUX. CRECHE I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223.36723769999998</v>
      </c>
    </row>
    <row r="1010" spans="1:28" x14ac:dyDescent="0.2">
      <c r="A1010" s="8">
        <f>IFERROR(VLOOKUP(B1010,'[1]DADOS (OCULTAR)'!$Q$3:$S$135,3,0),"")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JANAINA LEITE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411010</v>
      </c>
      <c r="G1010" s="13">
        <f>IF('[1]TCE - ANEXO III - Preencher'!H1019="","",'[1]TCE - ANEXO III - Preencher'!H1019)</f>
        <v>45352</v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1.82</v>
      </c>
    </row>
    <row r="1011" spans="1:28" x14ac:dyDescent="0.2">
      <c r="A1011" s="8">
        <f>IFERROR(VLOOKUP(B1011,'[1]DADOS (OCULTAR)'!$Q$3:$S$135,3,0),"")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JANAINA MARIA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763305</v>
      </c>
      <c r="G1011" s="13">
        <f>IF('[1]TCE - ANEXO III - Preencher'!H1020="","",'[1]TCE - ANEXO III - Preencher'!H1020)</f>
        <v>45352</v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113.3372377</v>
      </c>
      <c r="L1011" s="15">
        <f>'[1]TCE - ANEXO III - Preencher'!M1020</f>
        <v>26.36</v>
      </c>
      <c r="M1011" s="15">
        <f t="shared" si="91"/>
        <v>86.977237700000003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307.2</v>
      </c>
      <c r="R1011" s="15">
        <f>'[1]TCE - ANEXO III - Preencher'!S1020</f>
        <v>84.72</v>
      </c>
      <c r="S1011" s="16">
        <f t="shared" si="93"/>
        <v>222.48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311.2772377</v>
      </c>
    </row>
    <row r="1012" spans="1:28" x14ac:dyDescent="0.2">
      <c r="A1012" s="8">
        <f>IFERROR(VLOOKUP(B1012,'[1]DADOS (OCULTAR)'!$Q$3:$S$135,3,0),"")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JANAINA RIMARTA DE OLIVEIRA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223505</v>
      </c>
      <c r="G1012" s="13">
        <f>IF('[1]TCE - ANEXO III - Preencher'!H1021="","",'[1]TCE - ANEXO III - Preencher'!H1021)</f>
        <v>45352</v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113.3372377</v>
      </c>
      <c r="L1012" s="15">
        <f>'[1]TCE - ANEXO III - Preencher'!M1021</f>
        <v>4.1100000000000003</v>
      </c>
      <c r="M1012" s="15">
        <f t="shared" si="91"/>
        <v>109.2272377</v>
      </c>
      <c r="N1012" s="15">
        <f>'[1]TCE - ANEXO III - Preencher'!O1021</f>
        <v>1.35</v>
      </c>
      <c r="O1012" s="15">
        <f>'[1]TCE - ANEXO III - Preencher'!P1021</f>
        <v>0</v>
      </c>
      <c r="P1012" s="16">
        <f t="shared" si="92"/>
        <v>1.35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972.42</v>
      </c>
      <c r="Y1012" s="15">
        <f>'[1]TCE - ANEXO III - Preencher'!Z1021</f>
        <v>0</v>
      </c>
      <c r="Z1012" s="16">
        <f t="shared" si="95"/>
        <v>972.42</v>
      </c>
      <c r="AA1012" s="17" t="str">
        <f>IF('[1]TCE - ANEXO III - Preencher'!AB1021="","",'[1]TCE - ANEXO III - Preencher'!AB1021)</f>
        <v>PL14434</v>
      </c>
      <c r="AB1012" s="15">
        <f t="shared" si="90"/>
        <v>1082.9972376999999</v>
      </c>
    </row>
    <row r="1013" spans="1:28" x14ac:dyDescent="0.2">
      <c r="A1013" s="8">
        <f>IFERROR(VLOOKUP(B1013,'[1]DADOS (OCULTAR)'!$Q$3:$S$135,3,0),"")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JANAINA TORRES DE SANTANA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322205</v>
      </c>
      <c r="G1013" s="13">
        <f>IF('[1]TCE - ANEXO III - Preencher'!H1022="","",'[1]TCE - ANEXO III - Preencher'!H1022)</f>
        <v>45352</v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113.3372377</v>
      </c>
      <c r="L1013" s="15">
        <f>'[1]TCE - ANEXO III - Preencher'!M1022</f>
        <v>28.41</v>
      </c>
      <c r="M1013" s="15">
        <f t="shared" si="91"/>
        <v>84.927237700000006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1653.3100000000002</v>
      </c>
      <c r="Y1013" s="15">
        <f>'[1]TCE - ANEXO III - Preencher'!Z1022</f>
        <v>0</v>
      </c>
      <c r="Z1013" s="16">
        <f t="shared" si="95"/>
        <v>1653.3100000000002</v>
      </c>
      <c r="AA1013" s="17" t="str">
        <f>IF('[1]TCE - ANEXO III - Preencher'!AB1022="","",'[1]TCE - ANEXO III - Preencher'!AB1022)</f>
        <v>PL14434</v>
      </c>
      <c r="AB1013" s="15">
        <f t="shared" si="90"/>
        <v>1740.0572377000001</v>
      </c>
    </row>
    <row r="1014" spans="1:28" x14ac:dyDescent="0.2">
      <c r="A1014" s="8">
        <f>IFERROR(VLOOKUP(B1014,'[1]DADOS (OCULTAR)'!$Q$3:$S$135,3,0),"")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JANAINE SOARES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223710</v>
      </c>
      <c r="G1014" s="13">
        <f>IF('[1]TCE - ANEXO III - Preencher'!H1023="","",'[1]TCE - ANEXO III - Preencher'!H1023)</f>
        <v>45352</v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1.82</v>
      </c>
    </row>
    <row r="1015" spans="1:28" x14ac:dyDescent="0.2">
      <c r="A1015" s="8">
        <f>IFERROR(VLOOKUP(B1015,'[1]DADOS (OCULTAR)'!$Q$3:$S$135,3,0),"")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JANE CLEIDE TAVARES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45352</v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1653.3100000000002</v>
      </c>
      <c r="Y1015" s="15">
        <f>'[1]TCE - ANEXO III - Preencher'!Z1024</f>
        <v>0</v>
      </c>
      <c r="Z1015" s="16">
        <f t="shared" si="95"/>
        <v>1653.3100000000002</v>
      </c>
      <c r="AA1015" s="17" t="str">
        <f>IF('[1]TCE - ANEXO III - Preencher'!AB1024="","",'[1]TCE - ANEXO III - Preencher'!AB1024)</f>
        <v>PL14434</v>
      </c>
      <c r="AB1015" s="15">
        <f t="shared" si="90"/>
        <v>1655.13</v>
      </c>
    </row>
    <row r="1016" spans="1:28" x14ac:dyDescent="0.2">
      <c r="A1016" s="8">
        <f>IFERROR(VLOOKUP(B1016,'[1]DADOS (OCULTAR)'!$Q$3:$S$135,3,0),"")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JANE LETICIA NASCIMENTO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223505</v>
      </c>
      <c r="G1016" s="13">
        <f>IF('[1]TCE - ANEXO III - Preencher'!H1025="","",'[1]TCE - ANEXO III - Preencher'!H1025)</f>
        <v>45352</v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1.35</v>
      </c>
      <c r="O1016" s="15">
        <f>'[1]TCE - ANEXO III - Preencher'!P1025</f>
        <v>0</v>
      </c>
      <c r="P1016" s="16">
        <f t="shared" si="92"/>
        <v>1.35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120.26</v>
      </c>
      <c r="U1016" s="15">
        <f>'[1]TCE - ANEXO III - Preencher'!V1025</f>
        <v>0</v>
      </c>
      <c r="V1016" s="16">
        <f t="shared" si="94"/>
        <v>120.26</v>
      </c>
      <c r="W1016" s="17" t="str">
        <f>IF('[1]TCE - ANEXO III - Preencher'!X1025="","",'[1]TCE - ANEXO III - Preencher'!X1025)</f>
        <v>AUX. CRECHE I</v>
      </c>
      <c r="X1016" s="15">
        <f>'[1]TCE - ANEXO III - Preencher'!Y1025</f>
        <v>972.42</v>
      </c>
      <c r="Y1016" s="15">
        <f>'[1]TCE - ANEXO III - Preencher'!Z1025</f>
        <v>0</v>
      </c>
      <c r="Z1016" s="16">
        <f t="shared" si="95"/>
        <v>972.42</v>
      </c>
      <c r="AA1016" s="17" t="str">
        <f>IF('[1]TCE - ANEXO III - Preencher'!AB1025="","",'[1]TCE - ANEXO III - Preencher'!AB1025)</f>
        <v>PL14434</v>
      </c>
      <c r="AB1016" s="15">
        <f t="shared" si="90"/>
        <v>1094.03</v>
      </c>
    </row>
    <row r="1017" spans="1:28" x14ac:dyDescent="0.2">
      <c r="A1017" s="8">
        <f>IFERROR(VLOOKUP(B1017,'[1]DADOS (OCULTAR)'!$Q$3:$S$135,3,0),"")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JANECLEIDE FELIX DOS SANTOS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514320</v>
      </c>
      <c r="G1017" s="13">
        <f>IF('[1]TCE - ANEXO III - Preencher'!H1026="","",'[1]TCE - ANEXO III - Preencher'!H1026)</f>
        <v>45352</v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1.82</v>
      </c>
    </row>
    <row r="1018" spans="1:28" x14ac:dyDescent="0.2">
      <c r="A1018" s="8">
        <f>IFERROR(VLOOKUP(B1018,'[1]DADOS (OCULTAR)'!$Q$3:$S$135,3,0),"")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JANEIDE MARIA ANDRADE DOS SANTOS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214120</v>
      </c>
      <c r="G1018" s="13">
        <f>IF('[1]TCE - ANEXO III - Preencher'!H1027="","",'[1]TCE - ANEXO III - Preencher'!H1027)</f>
        <v>45352</v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113.3372377</v>
      </c>
      <c r="L1018" s="15">
        <f>'[1]TCE - ANEXO III - Preencher'!M1027</f>
        <v>81.45</v>
      </c>
      <c r="M1018" s="15">
        <f t="shared" si="91"/>
        <v>31.8872377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33.7072377</v>
      </c>
    </row>
    <row r="1019" spans="1:28" x14ac:dyDescent="0.2">
      <c r="A1019" s="8">
        <f>IFERROR(VLOOKUP(B1019,'[1]DADOS (OCULTAR)'!$Q$3:$S$135,3,0),"")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JANETE DE LIMA SOUSA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325210</v>
      </c>
      <c r="G1019" s="13">
        <f>IF('[1]TCE - ANEXO III - Preencher'!H1028="","",'[1]TCE - ANEXO III - Preencher'!H1028)</f>
        <v>45352</v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1.82</v>
      </c>
    </row>
    <row r="1020" spans="1:28" x14ac:dyDescent="0.2">
      <c r="A1020" s="8">
        <f>IFERROR(VLOOKUP(B1020,'[1]DADOS (OCULTAR)'!$Q$3:$S$135,3,0),"")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JANICLEIDE CORDEIRO DA SILVA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513430</v>
      </c>
      <c r="G1020" s="13">
        <f>IF('[1]TCE - ANEXO III - Preencher'!H1029="","",'[1]TCE - ANEXO III - Preencher'!H1029)</f>
        <v>45352</v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1.82</v>
      </c>
    </row>
    <row r="1021" spans="1:28" x14ac:dyDescent="0.2">
      <c r="A1021" s="8">
        <f>IFERROR(VLOOKUP(B1021,'[1]DADOS (OCULTAR)'!$Q$3:$S$135,3,0),"")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JANIEL DE LIMA SANTOS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513505</v>
      </c>
      <c r="G1021" s="13">
        <f>IF('[1]TCE - ANEXO III - Preencher'!H1030="","",'[1]TCE - ANEXO III - Preencher'!H1030)</f>
        <v>45352</v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113.3372377</v>
      </c>
      <c r="L1021" s="15">
        <f>'[1]TCE - ANEXO III - Preencher'!M1030</f>
        <v>28.24</v>
      </c>
      <c r="M1021" s="15">
        <f t="shared" si="91"/>
        <v>85.097237700000008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86.917237700000001</v>
      </c>
    </row>
    <row r="1022" spans="1:28" x14ac:dyDescent="0.2">
      <c r="A1022" s="8">
        <f>IFERROR(VLOOKUP(B1022,'[1]DADOS (OCULTAR)'!$Q$3:$S$135,3,0),"")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JANINE DA SILVA DUARTE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223505</v>
      </c>
      <c r="G1022" s="13">
        <f>IF('[1]TCE - ANEXO III - Preencher'!H1031="","",'[1]TCE - ANEXO III - Preencher'!H1031)</f>
        <v>45352</v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1.35</v>
      </c>
      <c r="O1022" s="15">
        <f>'[1]TCE - ANEXO III - Preencher'!P1031</f>
        <v>0</v>
      </c>
      <c r="P1022" s="16">
        <f t="shared" si="92"/>
        <v>1.35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120.26</v>
      </c>
      <c r="U1022" s="15">
        <f>'[1]TCE - ANEXO III - Preencher'!V1031</f>
        <v>0</v>
      </c>
      <c r="V1022" s="16">
        <f t="shared" si="94"/>
        <v>120.26</v>
      </c>
      <c r="W1022" s="17" t="str">
        <f>IF('[1]TCE - ANEXO III - Preencher'!X1031="","",'[1]TCE - ANEXO III - Preencher'!X1031)</f>
        <v>AUX. CRECHE I</v>
      </c>
      <c r="X1022" s="15">
        <f>'[1]TCE - ANEXO III - Preencher'!Y1031</f>
        <v>972.42</v>
      </c>
      <c r="Y1022" s="15">
        <f>'[1]TCE - ANEXO III - Preencher'!Z1031</f>
        <v>0</v>
      </c>
      <c r="Z1022" s="16">
        <f t="shared" si="95"/>
        <v>972.42</v>
      </c>
      <c r="AA1022" s="17" t="str">
        <f>IF('[1]TCE - ANEXO III - Preencher'!AB1031="","",'[1]TCE - ANEXO III - Preencher'!AB1031)</f>
        <v>PL14434</v>
      </c>
      <c r="AB1022" s="15">
        <f t="shared" si="90"/>
        <v>1094.03</v>
      </c>
    </row>
    <row r="1023" spans="1:28" x14ac:dyDescent="0.2">
      <c r="A1023" s="8">
        <f>IFERROR(VLOOKUP(B1023,'[1]DADOS (OCULTAR)'!$Q$3:$S$135,3,0),"")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JANYELLE MARIA DE ANDRADE TEOTONIO RAMOS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223505</v>
      </c>
      <c r="G1023" s="13">
        <f>IF('[1]TCE - ANEXO III - Preencher'!H1032="","",'[1]TCE - ANEXO III - Preencher'!H1032)</f>
        <v>45352</v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113.3372377</v>
      </c>
      <c r="L1023" s="15">
        <f>'[1]TCE - ANEXO III - Preencher'!M1032</f>
        <v>1.51</v>
      </c>
      <c r="M1023" s="15">
        <f t="shared" si="91"/>
        <v>111.8272377</v>
      </c>
      <c r="N1023" s="15">
        <f>'[1]TCE - ANEXO III - Preencher'!O1032</f>
        <v>1.35</v>
      </c>
      <c r="O1023" s="15">
        <f>'[1]TCE - ANEXO III - Preencher'!P1032</f>
        <v>0</v>
      </c>
      <c r="P1023" s="16">
        <f t="shared" si="92"/>
        <v>1.35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972.42</v>
      </c>
      <c r="Y1023" s="15">
        <f>'[1]TCE - ANEXO III - Preencher'!Z1032</f>
        <v>0</v>
      </c>
      <c r="Z1023" s="16">
        <f t="shared" si="95"/>
        <v>972.42</v>
      </c>
      <c r="AA1023" s="17" t="str">
        <f>IF('[1]TCE - ANEXO III - Preencher'!AB1032="","",'[1]TCE - ANEXO III - Preencher'!AB1032)</f>
        <v>PL14434</v>
      </c>
      <c r="AB1023" s="15">
        <f t="shared" si="90"/>
        <v>1085.5972377000001</v>
      </c>
    </row>
    <row r="1024" spans="1:28" x14ac:dyDescent="0.2">
      <c r="A1024" s="8">
        <f>IFERROR(VLOOKUP(B1024,'[1]DADOS (OCULTAR)'!$Q$3:$S$135,3,0),"")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JAQUELINE ARAUJO PEREIRA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351605</v>
      </c>
      <c r="G1024" s="13">
        <f>IF('[1]TCE - ANEXO III - Preencher'!H1033="","",'[1]TCE - ANEXO III - Preencher'!H1033)</f>
        <v>45352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1.82</v>
      </c>
    </row>
    <row r="1025" spans="1:28" x14ac:dyDescent="0.2">
      <c r="A1025" s="8">
        <f>IFERROR(VLOOKUP(B1025,'[1]DADOS (OCULTAR)'!$Q$3:$S$135,3,0),"")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JAQUELINE DA CONCEICAO FELIPE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45352</v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113.3372377</v>
      </c>
      <c r="L1025" s="15">
        <f>'[1]TCE - ANEXO III - Preencher'!M1034</f>
        <v>29.39</v>
      </c>
      <c r="M1025" s="15">
        <f t="shared" si="91"/>
        <v>83.947237700000002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77.55</v>
      </c>
      <c r="U1025" s="15">
        <f>'[1]TCE - ANEXO III - Preencher'!V1034</f>
        <v>0</v>
      </c>
      <c r="V1025" s="16">
        <f t="shared" si="94"/>
        <v>77.55</v>
      </c>
      <c r="W1025" s="17" t="str">
        <f>IF('[1]TCE - ANEXO III - Preencher'!X1034="","",'[1]TCE - ANEXO III - Preencher'!X1034)</f>
        <v>AUX. CRECHE I</v>
      </c>
      <c r="X1025" s="15">
        <f>'[1]TCE - ANEXO III - Preencher'!Y1034</f>
        <v>1653.3100000000002</v>
      </c>
      <c r="Y1025" s="15">
        <f>'[1]TCE - ANEXO III - Preencher'!Z1034</f>
        <v>0</v>
      </c>
      <c r="Z1025" s="16">
        <f t="shared" si="95"/>
        <v>1653.3100000000002</v>
      </c>
      <c r="AA1025" s="17" t="str">
        <f>IF('[1]TCE - ANEXO III - Preencher'!AB1034="","",'[1]TCE - ANEXO III - Preencher'!AB1034)</f>
        <v>PL14434</v>
      </c>
      <c r="AB1025" s="15">
        <f t="shared" si="90"/>
        <v>1816.6272377000003</v>
      </c>
    </row>
    <row r="1026" spans="1:28" x14ac:dyDescent="0.2">
      <c r="A1026" s="8">
        <f>IFERROR(VLOOKUP(B1026,'[1]DADOS (OCULTAR)'!$Q$3:$S$135,3,0),"")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JAQUELINE FERREIRA DA SILVA GALINDO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322205</v>
      </c>
      <c r="G1026" s="13">
        <f>IF('[1]TCE - ANEXO III - Preencher'!H1035="","",'[1]TCE - ANEXO III - Preencher'!H1035)</f>
        <v>45352</v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403.2</v>
      </c>
      <c r="R1026" s="15">
        <f>'[1]TCE - ANEXO III - Preencher'!S1035</f>
        <v>88.17</v>
      </c>
      <c r="S1026" s="16">
        <f t="shared" si="93"/>
        <v>315.02999999999997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1653.3100000000002</v>
      </c>
      <c r="Y1026" s="15">
        <f>'[1]TCE - ANEXO III - Preencher'!Z1035</f>
        <v>0</v>
      </c>
      <c r="Z1026" s="16">
        <f t="shared" si="95"/>
        <v>1653.3100000000002</v>
      </c>
      <c r="AA1026" s="17" t="str">
        <f>IF('[1]TCE - ANEXO III - Preencher'!AB1035="","",'[1]TCE - ANEXO III - Preencher'!AB1035)</f>
        <v>PL14434</v>
      </c>
      <c r="AB1026" s="15">
        <f t="shared" si="90"/>
        <v>1970.16</v>
      </c>
    </row>
    <row r="1027" spans="1:28" x14ac:dyDescent="0.2">
      <c r="A1027" s="8">
        <f>IFERROR(VLOOKUP(B1027,'[1]DADOS (OCULTAR)'!$Q$3:$S$135,3,0),"")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JAQUELINE SILVEIRA PERONICO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411010</v>
      </c>
      <c r="G1027" s="13">
        <f>IF('[1]TCE - ANEXO III - Preencher'!H1036="","",'[1]TCE - ANEXO III - Preencher'!H1036)</f>
        <v>45352</v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1.82</v>
      </c>
    </row>
    <row r="1028" spans="1:28" x14ac:dyDescent="0.2">
      <c r="A1028" s="8">
        <f>IFERROR(VLOOKUP(B1028,'[1]DADOS (OCULTAR)'!$Q$3:$S$135,3,0),"")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JAQUELINE VELOSO DOS SANTOS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45352</v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113.3372377</v>
      </c>
      <c r="L1028" s="15">
        <f>'[1]TCE - ANEXO III - Preencher'!M1037</f>
        <v>29.39</v>
      </c>
      <c r="M1028" s="15">
        <f t="shared" ref="M1028:M1091" si="97">K1028-L1028</f>
        <v>83.947237700000002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1653.3100000000002</v>
      </c>
      <c r="Y1028" s="15">
        <f>'[1]TCE - ANEXO III - Preencher'!Z1037</f>
        <v>0</v>
      </c>
      <c r="Z1028" s="16">
        <f t="shared" ref="Z1028:Z1091" si="101">X1028-Y1028</f>
        <v>1653.3100000000002</v>
      </c>
      <c r="AA1028" s="17" t="str">
        <f>IF('[1]TCE - ANEXO III - Preencher'!AB1037="","",'[1]TCE - ANEXO III - Preencher'!AB1037)</f>
        <v>PL14434</v>
      </c>
      <c r="AB1028" s="15">
        <f t="shared" si="96"/>
        <v>1739.0772377000001</v>
      </c>
    </row>
    <row r="1029" spans="1:28" x14ac:dyDescent="0.2">
      <c r="A1029" s="8">
        <f>IFERROR(VLOOKUP(B1029,'[1]DADOS (OCULTAR)'!$Q$3:$S$135,3,0),"")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JARDIEL BEZERRA DA SILVA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411010</v>
      </c>
      <c r="G1029" s="13">
        <f>IF('[1]TCE - ANEXO III - Preencher'!H1038="","",'[1]TCE - ANEXO III - Preencher'!H1038)</f>
        <v>45352</v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1.82</v>
      </c>
    </row>
    <row r="1030" spans="1:28" x14ac:dyDescent="0.2">
      <c r="A1030" s="8">
        <f>IFERROR(VLOOKUP(B1030,'[1]DADOS (OCULTAR)'!$Q$3:$S$135,3,0),"")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JARLAN BENEVIDES RODRIGUES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312105</v>
      </c>
      <c r="G1030" s="13">
        <f>IF('[1]TCE - ANEXO III - Preencher'!H1039="","",'[1]TCE - ANEXO III - Preencher'!H1039)</f>
        <v>45352</v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46.2</v>
      </c>
      <c r="U1030" s="15">
        <f>'[1]TCE - ANEXO III - Preencher'!V1039</f>
        <v>0</v>
      </c>
      <c r="V1030" s="16">
        <f t="shared" si="100"/>
        <v>46.2</v>
      </c>
      <c r="W1030" s="17" t="str">
        <f>IF('[1]TCE - ANEXO III - Preencher'!X1039="","",'[1]TCE - ANEXO III - Preencher'!X1039)</f>
        <v>AUX DE FERRAMENTA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48.02</v>
      </c>
    </row>
    <row r="1031" spans="1:28" x14ac:dyDescent="0.2">
      <c r="A1031" s="8">
        <f>IFERROR(VLOOKUP(B1031,'[1]DADOS (OCULTAR)'!$Q$3:$S$135,3,0),"")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JAYANE RAMOS QUEIROZ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521130</v>
      </c>
      <c r="G1031" s="13">
        <f>IF('[1]TCE - ANEXO III - Preencher'!H1040="","",'[1]TCE - ANEXO III - Preencher'!H1040)</f>
        <v>45352</v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113.3372377</v>
      </c>
      <c r="L1031" s="15">
        <f>'[1]TCE - ANEXO III - Preencher'!M1040</f>
        <v>28.24</v>
      </c>
      <c r="M1031" s="15">
        <f t="shared" si="97"/>
        <v>85.097237700000008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307.2</v>
      </c>
      <c r="R1031" s="15">
        <f>'[1]TCE - ANEXO III - Preencher'!S1040</f>
        <v>84.72</v>
      </c>
      <c r="S1031" s="16">
        <f t="shared" si="99"/>
        <v>222.48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309.39723770000001</v>
      </c>
    </row>
    <row r="1032" spans="1:28" x14ac:dyDescent="0.2">
      <c r="A1032" s="8">
        <f>IFERROR(VLOOKUP(B1032,'[1]DADOS (OCULTAR)'!$Q$3:$S$135,3,0),"")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JAYANNE VASCONCELOS CAVALCANTE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251605</v>
      </c>
      <c r="G1032" s="13">
        <f>IF('[1]TCE - ANEXO III - Preencher'!H1041="","",'[1]TCE - ANEXO III - Preencher'!H1041)</f>
        <v>45352</v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113.3372377</v>
      </c>
      <c r="L1032" s="15">
        <f>'[1]TCE - ANEXO III - Preencher'!M1041</f>
        <v>39.869999999999997</v>
      </c>
      <c r="M1032" s="15">
        <f t="shared" si="97"/>
        <v>73.467237699999998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72.849999999999994</v>
      </c>
      <c r="U1032" s="15">
        <f>'[1]TCE - ANEXO III - Preencher'!V1041</f>
        <v>0</v>
      </c>
      <c r="V1032" s="16">
        <f t="shared" si="100"/>
        <v>72.849999999999994</v>
      </c>
      <c r="W1032" s="17" t="str">
        <f>IF('[1]TCE - ANEXO III - Preencher'!X1041="","",'[1]TCE - ANEXO III - Preencher'!X1041)</f>
        <v>AUX. CRECHE I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148.13723769999999</v>
      </c>
    </row>
    <row r="1033" spans="1:28" x14ac:dyDescent="0.2">
      <c r="A1033" s="8">
        <f>IFERROR(VLOOKUP(B1033,'[1]DADOS (OCULTAR)'!$Q$3:$S$135,3,0),"")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JAYNE MARIA BRITO DA SILVA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45352</v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113.3372377</v>
      </c>
      <c r="L1033" s="15">
        <f>'[1]TCE - ANEXO III - Preencher'!M1042</f>
        <v>29.39</v>
      </c>
      <c r="M1033" s="15">
        <f t="shared" si="97"/>
        <v>83.947237700000002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153.6</v>
      </c>
      <c r="R1033" s="15">
        <f>'[1]TCE - ANEXO III - Preencher'!S1042</f>
        <v>88.17</v>
      </c>
      <c r="S1033" s="16">
        <f t="shared" si="99"/>
        <v>65.429999999999993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1653.3100000000002</v>
      </c>
      <c r="Y1033" s="15">
        <f>'[1]TCE - ANEXO III - Preencher'!Z1042</f>
        <v>0</v>
      </c>
      <c r="Z1033" s="16">
        <f t="shared" si="101"/>
        <v>1653.3100000000002</v>
      </c>
      <c r="AA1033" s="17" t="str">
        <f>IF('[1]TCE - ANEXO III - Preencher'!AB1042="","",'[1]TCE - ANEXO III - Preencher'!AB1042)</f>
        <v>PL14434</v>
      </c>
      <c r="AB1033" s="15">
        <f t="shared" si="96"/>
        <v>1804.5072377000001</v>
      </c>
    </row>
    <row r="1034" spans="1:28" x14ac:dyDescent="0.2">
      <c r="A1034" s="8">
        <f>IFERROR(VLOOKUP(B1034,'[1]DADOS (OCULTAR)'!$Q$3:$S$135,3,0),"")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JEAN CARLOS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515110</v>
      </c>
      <c r="G1034" s="13">
        <f>IF('[1]TCE - ANEXO III - Preencher'!H1043="","",'[1]TCE - ANEXO III - Preencher'!H1043)</f>
        <v>45352</v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113.3372377</v>
      </c>
      <c r="L1034" s="15">
        <f>'[1]TCE - ANEXO III - Preencher'!M1043</f>
        <v>26.36</v>
      </c>
      <c r="M1034" s="15">
        <f t="shared" si="97"/>
        <v>86.977237700000003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88.797237699999997</v>
      </c>
    </row>
    <row r="1035" spans="1:28" x14ac:dyDescent="0.2">
      <c r="A1035" s="8">
        <f>IFERROR(VLOOKUP(B1035,'[1]DADOS (OCULTAR)'!$Q$3:$S$135,3,0),"")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JEANE MARIA MORAIS DE SANTANA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411010</v>
      </c>
      <c r="G1035" s="13">
        <f>IF('[1]TCE - ANEXO III - Preencher'!H1044="","",'[1]TCE - ANEXO III - Preencher'!H1044)</f>
        <v>45352</v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1.82</v>
      </c>
    </row>
    <row r="1036" spans="1:28" x14ac:dyDescent="0.2">
      <c r="A1036" s="8">
        <f>IFERROR(VLOOKUP(B1036,'[1]DADOS (OCULTAR)'!$Q$3:$S$135,3,0),"")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JEANELUCY VASCONCELOS BEZERRA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45352</v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113.3372377</v>
      </c>
      <c r="L1036" s="15">
        <f>'[1]TCE - ANEXO III - Preencher'!M1045</f>
        <v>29.39</v>
      </c>
      <c r="M1036" s="15">
        <f t="shared" si="97"/>
        <v>83.947237700000002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1653.3100000000002</v>
      </c>
      <c r="Y1036" s="15">
        <f>'[1]TCE - ANEXO III - Preencher'!Z1045</f>
        <v>0</v>
      </c>
      <c r="Z1036" s="16">
        <f t="shared" si="101"/>
        <v>1653.3100000000002</v>
      </c>
      <c r="AA1036" s="17" t="str">
        <f>IF('[1]TCE - ANEXO III - Preencher'!AB1045="","",'[1]TCE - ANEXO III - Preencher'!AB1045)</f>
        <v>PL14434</v>
      </c>
      <c r="AB1036" s="15">
        <f t="shared" si="96"/>
        <v>1739.0772377000001</v>
      </c>
    </row>
    <row r="1037" spans="1:28" x14ac:dyDescent="0.2">
      <c r="A1037" s="8">
        <f>IFERROR(VLOOKUP(B1037,'[1]DADOS (OCULTAR)'!$Q$3:$S$135,3,0),"")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JECILANIA CONCEICAO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514320</v>
      </c>
      <c r="G1037" s="13">
        <f>IF('[1]TCE - ANEXO III - Preencher'!H1046="","",'[1]TCE - ANEXO III - Preencher'!H1046)</f>
        <v>45352</v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113.3372377</v>
      </c>
      <c r="L1037" s="15">
        <f>'[1]TCE - ANEXO III - Preencher'!M1046</f>
        <v>28.24</v>
      </c>
      <c r="M1037" s="15">
        <f t="shared" si="97"/>
        <v>85.097237700000008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86.917237700000001</v>
      </c>
    </row>
    <row r="1038" spans="1:28" x14ac:dyDescent="0.2">
      <c r="A1038" s="8">
        <f>IFERROR(VLOOKUP(B1038,'[1]DADOS (OCULTAR)'!$Q$3:$S$135,3,0),"")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JEFERSON CESAR SILVA DE OLIVEIRA</v>
      </c>
      <c r="E1038" s="9" t="str">
        <f>IF('[1]TCE - ANEXO III - Preencher'!F1047="4 - Assistência Odontológica","2 - Outros Profissionais da Saúde",'[1]TCE - ANEXO III - Preencher'!F1047)</f>
        <v>1 - Médico</v>
      </c>
      <c r="F1038" s="12" t="str">
        <f>'[1]TCE - ANEXO III - Preencher'!G1047</f>
        <v>225124</v>
      </c>
      <c r="G1038" s="13">
        <f>IF('[1]TCE - ANEXO III - Preencher'!H1047="","",'[1]TCE - ANEXO III - Preencher'!H1047)</f>
        <v>45352</v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5.77</v>
      </c>
      <c r="O1038" s="15">
        <f>'[1]TCE - ANEXO III - Preencher'!P1047</f>
        <v>1.23</v>
      </c>
      <c r="P1038" s="16">
        <f t="shared" si="98"/>
        <v>4.5399999999999991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4.5399999999999991</v>
      </c>
    </row>
    <row r="1039" spans="1:28" x14ac:dyDescent="0.2">
      <c r="A1039" s="8">
        <f>IFERROR(VLOOKUP(B1039,'[1]DADOS (OCULTAR)'!$Q$3:$S$135,3,0),"")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JEFFERSON ALVES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411010</v>
      </c>
      <c r="G1039" s="13">
        <f>IF('[1]TCE - ANEXO III - Preencher'!H1048="","",'[1]TCE - ANEXO III - Preencher'!H1048)</f>
        <v>45352</v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113.3372377</v>
      </c>
      <c r="L1039" s="15">
        <f>'[1]TCE - ANEXO III - Preencher'!M1048</f>
        <v>27.37</v>
      </c>
      <c r="M1039" s="15">
        <f t="shared" si="97"/>
        <v>85.967237699999998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87.787237699999991</v>
      </c>
    </row>
    <row r="1040" spans="1:28" x14ac:dyDescent="0.2">
      <c r="A1040" s="8">
        <f>IFERROR(VLOOKUP(B1040,'[1]DADOS (OCULTAR)'!$Q$3:$S$135,3,0),"")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JEFFERSON BATISTA DA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45352</v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113.3372377</v>
      </c>
      <c r="L1040" s="15">
        <f>'[1]TCE - ANEXO III - Preencher'!M1049</f>
        <v>29.39</v>
      </c>
      <c r="M1040" s="15">
        <f t="shared" si="97"/>
        <v>83.947237700000002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1653.3100000000002</v>
      </c>
      <c r="Y1040" s="15">
        <f>'[1]TCE - ANEXO III - Preencher'!Z1049</f>
        <v>0</v>
      </c>
      <c r="Z1040" s="16">
        <f t="shared" si="101"/>
        <v>1653.3100000000002</v>
      </c>
      <c r="AA1040" s="17" t="str">
        <f>IF('[1]TCE - ANEXO III - Preencher'!AB1049="","",'[1]TCE - ANEXO III - Preencher'!AB1049)</f>
        <v>PL14434</v>
      </c>
      <c r="AB1040" s="15">
        <f t="shared" si="96"/>
        <v>1739.0772377000001</v>
      </c>
    </row>
    <row r="1041" spans="1:28" x14ac:dyDescent="0.2">
      <c r="A1041" s="8">
        <f>IFERROR(VLOOKUP(B1041,'[1]DADOS (OCULTAR)'!$Q$3:$S$135,3,0),"")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JEFFERSON CARLOS SOBRAL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515110</v>
      </c>
      <c r="G1041" s="13">
        <f>IF('[1]TCE - ANEXO III - Preencher'!H1050="","",'[1]TCE - ANEXO III - Preencher'!H1050)</f>
        <v>45352</v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113.3372377</v>
      </c>
      <c r="L1041" s="15">
        <f>'[1]TCE - ANEXO III - Preencher'!M1050</f>
        <v>28.24</v>
      </c>
      <c r="M1041" s="15">
        <f t="shared" si="97"/>
        <v>85.097237700000008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86.917237700000001</v>
      </c>
    </row>
    <row r="1042" spans="1:28" x14ac:dyDescent="0.2">
      <c r="A1042" s="8">
        <f>IFERROR(VLOOKUP(B1042,'[1]DADOS (OCULTAR)'!$Q$3:$S$135,3,0),"")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JEFFERSON HENRIQUE GOMES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322205</v>
      </c>
      <c r="G1042" s="13">
        <f>IF('[1]TCE - ANEXO III - Preencher'!H1051="","",'[1]TCE - ANEXO III - Preencher'!H1051)</f>
        <v>45352</v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113.3372377</v>
      </c>
      <c r="L1042" s="15">
        <f>'[1]TCE - ANEXO III - Preencher'!M1051</f>
        <v>29.39</v>
      </c>
      <c r="M1042" s="15">
        <f t="shared" si="97"/>
        <v>83.947237700000002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1653.3100000000002</v>
      </c>
      <c r="Y1042" s="15">
        <f>'[1]TCE - ANEXO III - Preencher'!Z1051</f>
        <v>0</v>
      </c>
      <c r="Z1042" s="16">
        <f t="shared" si="101"/>
        <v>1653.3100000000002</v>
      </c>
      <c r="AA1042" s="17" t="str">
        <f>IF('[1]TCE - ANEXO III - Preencher'!AB1051="","",'[1]TCE - ANEXO III - Preencher'!AB1051)</f>
        <v>PL14434</v>
      </c>
      <c r="AB1042" s="15">
        <f t="shared" si="96"/>
        <v>1739.0772377000001</v>
      </c>
    </row>
    <row r="1043" spans="1:28" x14ac:dyDescent="0.2">
      <c r="A1043" s="8">
        <f>IFERROR(VLOOKUP(B1043,'[1]DADOS (OCULTAR)'!$Q$3:$S$135,3,0),"")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JEFFERSON SILVA GOMES VALENTIM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45352</v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113.3372377</v>
      </c>
      <c r="L1043" s="15">
        <f>'[1]TCE - ANEXO III - Preencher'!M1052</f>
        <v>29.39</v>
      </c>
      <c r="M1043" s="15">
        <f t="shared" si="97"/>
        <v>83.947237700000002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1653.3100000000002</v>
      </c>
      <c r="Y1043" s="15">
        <f>'[1]TCE - ANEXO III - Preencher'!Z1052</f>
        <v>0</v>
      </c>
      <c r="Z1043" s="16">
        <f t="shared" si="101"/>
        <v>1653.3100000000002</v>
      </c>
      <c r="AA1043" s="17" t="str">
        <f>IF('[1]TCE - ANEXO III - Preencher'!AB1052="","",'[1]TCE - ANEXO III - Preencher'!AB1052)</f>
        <v>PL14434</v>
      </c>
      <c r="AB1043" s="15">
        <f t="shared" si="96"/>
        <v>1739.0772377000001</v>
      </c>
    </row>
    <row r="1044" spans="1:28" x14ac:dyDescent="0.2">
      <c r="A1044" s="8">
        <f>IFERROR(VLOOKUP(B1044,'[1]DADOS (OCULTAR)'!$Q$3:$S$135,3,0),"")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JEFFERSON TENORIO DE FARIAS</v>
      </c>
      <c r="E1044" s="9" t="str">
        <f>IF('[1]TCE - ANEXO III - Preencher'!F1053="4 - Assistência Odontológica","2 - Outros Profissionais da Saúde",'[1]TCE - ANEXO III - Preencher'!F1053)</f>
        <v>1 - Médico</v>
      </c>
      <c r="F1044" s="12" t="str">
        <f>'[1]TCE - ANEXO III - Preencher'!G1053</f>
        <v>225125</v>
      </c>
      <c r="G1044" s="13">
        <f>IF('[1]TCE - ANEXO III - Preencher'!H1053="","",'[1]TCE - ANEXO III - Preencher'!H1053)</f>
        <v>45352</v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113.3372377</v>
      </c>
      <c r="L1044" s="15">
        <f>'[1]TCE - ANEXO III - Preencher'!M1053</f>
        <v>4.24</v>
      </c>
      <c r="M1044" s="15">
        <f t="shared" si="97"/>
        <v>109.09723770000001</v>
      </c>
      <c r="N1044" s="15">
        <f>'[1]TCE - ANEXO III - Preencher'!O1053</f>
        <v>5.77</v>
      </c>
      <c r="O1044" s="15">
        <f>'[1]TCE - ANEXO III - Preencher'!P1053</f>
        <v>1.23</v>
      </c>
      <c r="P1044" s="16">
        <f t="shared" si="98"/>
        <v>4.5399999999999991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113.63723770000001</v>
      </c>
    </row>
    <row r="1045" spans="1:28" x14ac:dyDescent="0.2">
      <c r="A1045" s="8">
        <f>IFERROR(VLOOKUP(B1045,'[1]DADOS (OCULTAR)'!$Q$3:$S$135,3,0),"")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JEFFERSON WESLEY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514320</v>
      </c>
      <c r="G1045" s="13">
        <f>IF('[1]TCE - ANEXO III - Preencher'!H1054="","",'[1]TCE - ANEXO III - Preencher'!H1054)</f>
        <v>45352</v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113.3372377</v>
      </c>
      <c r="L1045" s="15">
        <f>'[1]TCE - ANEXO III - Preencher'!M1054</f>
        <v>19.77</v>
      </c>
      <c r="M1045" s="15">
        <f t="shared" si="97"/>
        <v>93.567237700000007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95.3872377</v>
      </c>
    </row>
    <row r="1046" spans="1:28" x14ac:dyDescent="0.2">
      <c r="A1046" s="8">
        <f>IFERROR(VLOOKUP(B1046,'[1]DADOS (OCULTAR)'!$Q$3:$S$135,3,0),"")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JELSON MOURA DE FARIAS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521130</v>
      </c>
      <c r="G1046" s="13">
        <f>IF('[1]TCE - ANEXO III - Preencher'!H1055="","",'[1]TCE - ANEXO III - Preencher'!H1055)</f>
        <v>45352</v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113.3372377</v>
      </c>
      <c r="L1046" s="15">
        <f>'[1]TCE - ANEXO III - Preencher'!M1055</f>
        <v>28.24</v>
      </c>
      <c r="M1046" s="15">
        <f t="shared" si="97"/>
        <v>85.097237700000008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86.917237700000001</v>
      </c>
    </row>
    <row r="1047" spans="1:28" x14ac:dyDescent="0.2">
      <c r="A1047" s="8">
        <f>IFERROR(VLOOKUP(B1047,'[1]DADOS (OCULTAR)'!$Q$3:$S$135,3,0),"")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JENEFFER NATALIA ALVES SANTOS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411010</v>
      </c>
      <c r="G1047" s="13">
        <f>IF('[1]TCE - ANEXO III - Preencher'!H1056="","",'[1]TCE - ANEXO III - Preencher'!H1056)</f>
        <v>45352</v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113.3372377</v>
      </c>
      <c r="L1047" s="15">
        <f>'[1]TCE - ANEXO III - Preencher'!M1056</f>
        <v>28.35</v>
      </c>
      <c r="M1047" s="15">
        <f t="shared" si="97"/>
        <v>84.987237700000009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78.25</v>
      </c>
      <c r="U1047" s="15">
        <f>'[1]TCE - ANEXO III - Preencher'!V1056</f>
        <v>0</v>
      </c>
      <c r="V1047" s="16">
        <f t="shared" si="100"/>
        <v>78.25</v>
      </c>
      <c r="W1047" s="17" t="str">
        <f>IF('[1]TCE - ANEXO III - Preencher'!X1056="","",'[1]TCE - ANEXO III - Preencher'!X1056)</f>
        <v>AUX. CRECHE I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165.0572377</v>
      </c>
    </row>
    <row r="1048" spans="1:28" x14ac:dyDescent="0.2">
      <c r="A1048" s="8">
        <f>IFERROR(VLOOKUP(B1048,'[1]DADOS (OCULTAR)'!$Q$3:$S$135,3,0),"")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JENNIFER FELIX DOS SANTOS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322205</v>
      </c>
      <c r="G1048" s="13">
        <f>IF('[1]TCE - ANEXO III - Preencher'!H1057="","",'[1]TCE - ANEXO III - Preencher'!H1057)</f>
        <v>45352</v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113.3372377</v>
      </c>
      <c r="L1048" s="15">
        <f>'[1]TCE - ANEXO III - Preencher'!M1057</f>
        <v>28.41</v>
      </c>
      <c r="M1048" s="15">
        <f t="shared" si="97"/>
        <v>84.927237700000006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1653.3100000000002</v>
      </c>
      <c r="Y1048" s="15">
        <f>'[1]TCE - ANEXO III - Preencher'!Z1057</f>
        <v>0</v>
      </c>
      <c r="Z1048" s="16">
        <f t="shared" si="101"/>
        <v>1653.3100000000002</v>
      </c>
      <c r="AA1048" s="17" t="str">
        <f>IF('[1]TCE - ANEXO III - Preencher'!AB1057="","",'[1]TCE - ANEXO III - Preencher'!AB1057)</f>
        <v>PL14434</v>
      </c>
      <c r="AB1048" s="15">
        <f t="shared" si="96"/>
        <v>1740.0572377000001</v>
      </c>
    </row>
    <row r="1049" spans="1:28" x14ac:dyDescent="0.2">
      <c r="A1049" s="8">
        <f>IFERROR(VLOOKUP(B1049,'[1]DADOS (OCULTAR)'!$Q$3:$S$135,3,0),"")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JENNIFER SOARES WANDERLEY FERNANDES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214125</v>
      </c>
      <c r="G1049" s="13">
        <f>IF('[1]TCE - ANEXO III - Preencher'!H1058="","",'[1]TCE - ANEXO III - Preencher'!H1058)</f>
        <v>45352</v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113.3372377</v>
      </c>
      <c r="L1049" s="15">
        <f>'[1]TCE - ANEXO III - Preencher'!M1058</f>
        <v>37.64</v>
      </c>
      <c r="M1049" s="15">
        <f t="shared" si="97"/>
        <v>75.697237700000002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77.517237699999995</v>
      </c>
    </row>
    <row r="1050" spans="1:28" x14ac:dyDescent="0.2">
      <c r="A1050" s="8">
        <f>IFERROR(VLOOKUP(B1050,'[1]DADOS (OCULTAR)'!$Q$3:$S$135,3,0),"")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JENNYFFER MACHADO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521130</v>
      </c>
      <c r="G1050" s="13">
        <f>IF('[1]TCE - ANEXO III - Preencher'!H1059="","",'[1]TCE - ANEXO III - Preencher'!H1059)</f>
        <v>45352</v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1.82</v>
      </c>
    </row>
    <row r="1051" spans="1:28" x14ac:dyDescent="0.2">
      <c r="A1051" s="8">
        <f>IFERROR(VLOOKUP(B1051,'[1]DADOS (OCULTAR)'!$Q$3:$S$135,3,0),"")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JENSEN MILFONT FONG</v>
      </c>
      <c r="E1051" s="9" t="str">
        <f>IF('[1]TCE - ANEXO III - Preencher'!F1060="4 - Assistência Odontológica","2 - Outros Profissionais da Saúde",'[1]TCE - ANEXO III - Preencher'!F1060)</f>
        <v>1 - Médico</v>
      </c>
      <c r="F1051" s="12" t="str">
        <f>'[1]TCE - ANEXO III - Preencher'!G1060</f>
        <v>225225</v>
      </c>
      <c r="G1051" s="13">
        <f>IF('[1]TCE - ANEXO III - Preencher'!H1060="","",'[1]TCE - ANEXO III - Preencher'!H1060)</f>
        <v>45352</v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113.3372377</v>
      </c>
      <c r="L1051" s="15">
        <f>'[1]TCE - ANEXO III - Preencher'!M1060</f>
        <v>4.24</v>
      </c>
      <c r="M1051" s="15">
        <f t="shared" si="97"/>
        <v>109.09723770000001</v>
      </c>
      <c r="N1051" s="15">
        <f>'[1]TCE - ANEXO III - Preencher'!O1060</f>
        <v>5.77</v>
      </c>
      <c r="O1051" s="15">
        <f>'[1]TCE - ANEXO III - Preencher'!P1060</f>
        <v>1.23</v>
      </c>
      <c r="P1051" s="16">
        <f t="shared" si="98"/>
        <v>4.5399999999999991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113.63723770000001</v>
      </c>
    </row>
    <row r="1052" spans="1:28" x14ac:dyDescent="0.2">
      <c r="A1052" s="8">
        <f>IFERROR(VLOOKUP(B1052,'[1]DADOS (OCULTAR)'!$Q$3:$S$135,3,0),"")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JEOVANE NOBERTO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513220</v>
      </c>
      <c r="G1052" s="13">
        <f>IF('[1]TCE - ANEXO III - Preencher'!H1061="","",'[1]TCE - ANEXO III - Preencher'!H1061)</f>
        <v>45352</v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403.2</v>
      </c>
      <c r="R1052" s="15">
        <f>'[1]TCE - ANEXO III - Preencher'!S1061</f>
        <v>84.72</v>
      </c>
      <c r="S1052" s="16">
        <f t="shared" si="99"/>
        <v>318.48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320.3</v>
      </c>
    </row>
    <row r="1053" spans="1:28" x14ac:dyDescent="0.2">
      <c r="A1053" s="8">
        <f>IFERROR(VLOOKUP(B1053,'[1]DADOS (OCULTAR)'!$Q$3:$S$135,3,0),"")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JERONIMO ANDERSON DA SILVA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514320</v>
      </c>
      <c r="G1053" s="13">
        <f>IF('[1]TCE - ANEXO III - Preencher'!H1062="","",'[1]TCE - ANEXO III - Preencher'!H1062)</f>
        <v>45352</v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113.3372377</v>
      </c>
      <c r="L1053" s="15">
        <f>'[1]TCE - ANEXO III - Preencher'!M1062</f>
        <v>28.24</v>
      </c>
      <c r="M1053" s="15">
        <f t="shared" si="97"/>
        <v>85.097237700000008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86.917237700000001</v>
      </c>
    </row>
    <row r="1054" spans="1:28" x14ac:dyDescent="0.2">
      <c r="A1054" s="8">
        <f>IFERROR(VLOOKUP(B1054,'[1]DADOS (OCULTAR)'!$Q$3:$S$135,3,0),"")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JERONIMO FELIPE DOS SANTOS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782305</v>
      </c>
      <c r="G1054" s="13">
        <f>IF('[1]TCE - ANEXO III - Preencher'!H1063="","",'[1]TCE - ANEXO III - Preencher'!H1063)</f>
        <v>45352</v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113.3372377</v>
      </c>
      <c r="L1054" s="15">
        <f>'[1]TCE - ANEXO III - Preencher'!M1063</f>
        <v>48.36</v>
      </c>
      <c r="M1054" s="15">
        <f t="shared" si="97"/>
        <v>64.977237700000003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66.797237699999997</v>
      </c>
    </row>
    <row r="1055" spans="1:28" x14ac:dyDescent="0.2">
      <c r="A1055" s="8">
        <f>IFERROR(VLOOKUP(B1055,'[1]DADOS (OCULTAR)'!$Q$3:$S$135,3,0),"")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JESIMIEL JAMAIKE DA SILVA XAVIER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515110</v>
      </c>
      <c r="G1055" s="13">
        <f>IF('[1]TCE - ANEXO III - Preencher'!H1064="","",'[1]TCE - ANEXO III - Preencher'!H1064)</f>
        <v>45352</v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113.3372377</v>
      </c>
      <c r="L1055" s="15">
        <f>'[1]TCE - ANEXO III - Preencher'!M1064</f>
        <v>26.36</v>
      </c>
      <c r="M1055" s="15">
        <f t="shared" si="97"/>
        <v>86.977237700000003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307.2</v>
      </c>
      <c r="R1055" s="15">
        <f>'[1]TCE - ANEXO III - Preencher'!S1064</f>
        <v>84.72</v>
      </c>
      <c r="S1055" s="16">
        <f t="shared" si="99"/>
        <v>222.48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311.2772377</v>
      </c>
    </row>
    <row r="1056" spans="1:28" x14ac:dyDescent="0.2">
      <c r="A1056" s="8">
        <f>IFERROR(VLOOKUP(B1056,'[1]DADOS (OCULTAR)'!$Q$3:$S$135,3,0),"")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JESSE MAGNO DA SILVA SANTOS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223505</v>
      </c>
      <c r="G1056" s="13">
        <f>IF('[1]TCE - ANEXO III - Preencher'!H1065="","",'[1]TCE - ANEXO III - Preencher'!H1065)</f>
        <v>45352</v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1.35</v>
      </c>
      <c r="O1056" s="15">
        <f>'[1]TCE - ANEXO III - Preencher'!P1065</f>
        <v>0</v>
      </c>
      <c r="P1056" s="16">
        <f t="shared" si="98"/>
        <v>1.35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972.42</v>
      </c>
      <c r="Y1056" s="15">
        <f>'[1]TCE - ANEXO III - Preencher'!Z1065</f>
        <v>0</v>
      </c>
      <c r="Z1056" s="16">
        <f t="shared" si="101"/>
        <v>972.42</v>
      </c>
      <c r="AA1056" s="17" t="str">
        <f>IF('[1]TCE - ANEXO III - Preencher'!AB1065="","",'[1]TCE - ANEXO III - Preencher'!AB1065)</f>
        <v>PL14434</v>
      </c>
      <c r="AB1056" s="15">
        <f t="shared" si="96"/>
        <v>973.77</v>
      </c>
    </row>
    <row r="1057" spans="1:28" x14ac:dyDescent="0.2">
      <c r="A1057" s="8">
        <f>IFERROR(VLOOKUP(B1057,'[1]DADOS (OCULTAR)'!$Q$3:$S$135,3,0),"")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ALICE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223605</v>
      </c>
      <c r="G1057" s="13">
        <f>IF('[1]TCE - ANEXO III - Preencher'!H1066="","",'[1]TCE - ANEXO III - Preencher'!H1066)</f>
        <v>45352</v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113.3372377</v>
      </c>
      <c r="L1057" s="15">
        <f>'[1]TCE - ANEXO III - Preencher'!M1066</f>
        <v>3.24</v>
      </c>
      <c r="M1057" s="15">
        <f t="shared" si="97"/>
        <v>110.09723770000001</v>
      </c>
      <c r="N1057" s="15">
        <f>'[1]TCE - ANEXO III - Preencher'!O1066</f>
        <v>1.35</v>
      </c>
      <c r="O1057" s="15">
        <f>'[1]TCE - ANEXO III - Preencher'!P1066</f>
        <v>0</v>
      </c>
      <c r="P1057" s="16">
        <f t="shared" si="98"/>
        <v>1.35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111.4472377</v>
      </c>
    </row>
    <row r="1058" spans="1:28" x14ac:dyDescent="0.2">
      <c r="A1058" s="8">
        <f>IFERROR(VLOOKUP(B1058,'[1]DADOS (OCULTAR)'!$Q$3:$S$135,3,0),"")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ALVES DE SANTANA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411010</v>
      </c>
      <c r="G1058" s="13">
        <f>IF('[1]TCE - ANEXO III - Preencher'!H1067="","",'[1]TCE - ANEXO III - Preencher'!H1067)</f>
        <v>45352</v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1.82</v>
      </c>
    </row>
    <row r="1059" spans="1:28" x14ac:dyDescent="0.2">
      <c r="A1059" s="8">
        <f>IFERROR(VLOOKUP(B1059,'[1]DADOS (OCULTAR)'!$Q$3:$S$135,3,0),"")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JESSICA BARROS RANGEL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223405</v>
      </c>
      <c r="G1059" s="13">
        <f>IF('[1]TCE - ANEXO III - Preencher'!H1068="","",'[1]TCE - ANEXO III - Preencher'!H1068)</f>
        <v>45352</v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113.3372377</v>
      </c>
      <c r="L1059" s="15">
        <f>'[1]TCE - ANEXO III - Preencher'!M1068</f>
        <v>19.43</v>
      </c>
      <c r="M1059" s="15">
        <f t="shared" si="97"/>
        <v>93.907237699999996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95.727237699999989</v>
      </c>
    </row>
    <row r="1060" spans="1:28" x14ac:dyDescent="0.2">
      <c r="A1060" s="8">
        <f>IFERROR(VLOOKUP(B1060,'[1]DADOS (OCULTAR)'!$Q$3:$S$135,3,0),"")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JESSICA CARLA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322205</v>
      </c>
      <c r="G1060" s="13">
        <f>IF('[1]TCE - ANEXO III - Preencher'!H1069="","",'[1]TCE - ANEXO III - Preencher'!H1069)</f>
        <v>45352</v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113.3372377</v>
      </c>
      <c r="L1060" s="15">
        <f>'[1]TCE - ANEXO III - Preencher'!M1069</f>
        <v>29.39</v>
      </c>
      <c r="M1060" s="15">
        <f t="shared" si="97"/>
        <v>83.947237700000002</v>
      </c>
      <c r="N1060" s="15">
        <f>'[1]TCE - ANEXO III - Preencher'!O1069</f>
        <v>1.82</v>
      </c>
      <c r="O1060" s="15">
        <f>'[1]TCE - ANEXO III - Preencher'!P1069</f>
        <v>0</v>
      </c>
      <c r="P1060" s="16">
        <f t="shared" si="98"/>
        <v>1.82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1653.3100000000002</v>
      </c>
      <c r="Y1060" s="15">
        <f>'[1]TCE - ANEXO III - Preencher'!Z1069</f>
        <v>0</v>
      </c>
      <c r="Z1060" s="16">
        <f t="shared" si="101"/>
        <v>1653.3100000000002</v>
      </c>
      <c r="AA1060" s="17" t="str">
        <f>IF('[1]TCE - ANEXO III - Preencher'!AB1069="","",'[1]TCE - ANEXO III - Preencher'!AB1069)</f>
        <v>PL14434</v>
      </c>
      <c r="AB1060" s="15">
        <f t="shared" si="96"/>
        <v>1739.0772377000001</v>
      </c>
    </row>
    <row r="1061" spans="1:28" x14ac:dyDescent="0.2">
      <c r="A1061" s="8">
        <f>IFERROR(VLOOKUP(B1061,'[1]DADOS (OCULTAR)'!$Q$3:$S$135,3,0),"")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JESSICA DRESIANE FERREIRA RIBEIRO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223505</v>
      </c>
      <c r="G1061" s="13">
        <f>IF('[1]TCE - ANEXO III - Preencher'!H1070="","",'[1]TCE - ANEXO III - Preencher'!H1070)</f>
        <v>45352</v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113.3372377</v>
      </c>
      <c r="L1061" s="15">
        <f>'[1]TCE - ANEXO III - Preencher'!M1070</f>
        <v>3.97</v>
      </c>
      <c r="M1061" s="15">
        <f t="shared" si="97"/>
        <v>109.3672377</v>
      </c>
      <c r="N1061" s="15">
        <f>'[1]TCE - ANEXO III - Preencher'!O1070</f>
        <v>1.35</v>
      </c>
      <c r="O1061" s="15">
        <f>'[1]TCE - ANEXO III - Preencher'!P1070</f>
        <v>0</v>
      </c>
      <c r="P1061" s="16">
        <f t="shared" si="98"/>
        <v>1.35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120.26</v>
      </c>
      <c r="U1061" s="15">
        <f>'[1]TCE - ANEXO III - Preencher'!V1070</f>
        <v>0</v>
      </c>
      <c r="V1061" s="16">
        <f t="shared" si="100"/>
        <v>120.26</v>
      </c>
      <c r="W1061" s="17" t="str">
        <f>IF('[1]TCE - ANEXO III - Preencher'!X1070="","",'[1]TCE - ANEXO III - Preencher'!X1070)</f>
        <v>AUX. CRECHE I</v>
      </c>
      <c r="X1061" s="15">
        <f>'[1]TCE - ANEXO III - Preencher'!Y1070</f>
        <v>972.42</v>
      </c>
      <c r="Y1061" s="15">
        <f>'[1]TCE - ANEXO III - Preencher'!Z1070</f>
        <v>0</v>
      </c>
      <c r="Z1061" s="16">
        <f t="shared" si="101"/>
        <v>972.42</v>
      </c>
      <c r="AA1061" s="17" t="str">
        <f>IF('[1]TCE - ANEXO III - Preencher'!AB1070="","",'[1]TCE - ANEXO III - Preencher'!AB1070)</f>
        <v>PL14434</v>
      </c>
      <c r="AB1061" s="15">
        <f t="shared" si="96"/>
        <v>1203.3972377</v>
      </c>
    </row>
    <row r="1062" spans="1:28" x14ac:dyDescent="0.2">
      <c r="A1062" s="8">
        <f>IFERROR(VLOOKUP(B1062,'[1]DADOS (OCULTAR)'!$Q$3:$S$135,3,0),"")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JESSICA FERNANDA DE SIQUEIRA ALVES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45352</v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113.3372377</v>
      </c>
      <c r="L1062" s="15">
        <f>'[1]TCE - ANEXO III - Preencher'!M1071</f>
        <v>29.39</v>
      </c>
      <c r="M1062" s="15">
        <f t="shared" si="97"/>
        <v>83.947237700000002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1653.3100000000002</v>
      </c>
      <c r="Y1062" s="15">
        <f>'[1]TCE - ANEXO III - Preencher'!Z1071</f>
        <v>0</v>
      </c>
      <c r="Z1062" s="16">
        <f t="shared" si="101"/>
        <v>1653.3100000000002</v>
      </c>
      <c r="AA1062" s="17" t="str">
        <f>IF('[1]TCE - ANEXO III - Preencher'!AB1071="","",'[1]TCE - ANEXO III - Preencher'!AB1071)</f>
        <v>PL14434</v>
      </c>
      <c r="AB1062" s="15">
        <f t="shared" si="96"/>
        <v>1739.0772377000001</v>
      </c>
    </row>
    <row r="1063" spans="1:28" x14ac:dyDescent="0.2">
      <c r="A1063" s="8">
        <f>IFERROR(VLOOKUP(B1063,'[1]DADOS (OCULTAR)'!$Q$3:$S$135,3,0),"")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JESSICA GERMANA DE MEDEIROS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223505</v>
      </c>
      <c r="G1063" s="13">
        <f>IF('[1]TCE - ANEXO III - Preencher'!H1072="","",'[1]TCE - ANEXO III - Preencher'!H1072)</f>
        <v>45352</v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1.35</v>
      </c>
      <c r="O1063" s="15">
        <f>'[1]TCE - ANEXO III - Preencher'!P1072</f>
        <v>0</v>
      </c>
      <c r="P1063" s="16">
        <f t="shared" si="98"/>
        <v>1.35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972.42</v>
      </c>
      <c r="Y1063" s="15">
        <f>'[1]TCE - ANEXO III - Preencher'!Z1072</f>
        <v>0</v>
      </c>
      <c r="Z1063" s="16">
        <f t="shared" si="101"/>
        <v>972.42</v>
      </c>
      <c r="AA1063" s="17" t="str">
        <f>IF('[1]TCE - ANEXO III - Preencher'!AB1072="","",'[1]TCE - ANEXO III - Preencher'!AB1072)</f>
        <v>PL14434</v>
      </c>
      <c r="AB1063" s="15">
        <f t="shared" si="96"/>
        <v>973.77</v>
      </c>
    </row>
    <row r="1064" spans="1:28" x14ac:dyDescent="0.2">
      <c r="A1064" s="8">
        <f>IFERROR(VLOOKUP(B1064,'[1]DADOS (OCULTAR)'!$Q$3:$S$135,3,0),"")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JESSICA GOMES DE ALMEIDA LIMA BAHIA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223505</v>
      </c>
      <c r="G1064" s="13">
        <f>IF('[1]TCE - ANEXO III - Preencher'!H1073="","",'[1]TCE - ANEXO III - Preencher'!H1073)</f>
        <v>45352</v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113.3372377</v>
      </c>
      <c r="L1064" s="15">
        <f>'[1]TCE - ANEXO III - Preencher'!M1073</f>
        <v>3.85</v>
      </c>
      <c r="M1064" s="15">
        <f t="shared" si="97"/>
        <v>109.48723770000001</v>
      </c>
      <c r="N1064" s="15">
        <f>'[1]TCE - ANEXO III - Preencher'!O1073</f>
        <v>1.35</v>
      </c>
      <c r="O1064" s="15">
        <f>'[1]TCE - ANEXO III - Preencher'!P1073</f>
        <v>0</v>
      </c>
      <c r="P1064" s="16">
        <f t="shared" si="98"/>
        <v>1.35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1130.8899999999999</v>
      </c>
      <c r="Y1064" s="15">
        <f>'[1]TCE - ANEXO III - Preencher'!Z1073</f>
        <v>0</v>
      </c>
      <c r="Z1064" s="16">
        <f t="shared" si="101"/>
        <v>1130.8899999999999</v>
      </c>
      <c r="AA1064" s="17" t="str">
        <f>IF('[1]TCE - ANEXO III - Preencher'!AB1073="","",'[1]TCE - ANEXO III - Preencher'!AB1073)</f>
        <v>PL14434</v>
      </c>
      <c r="AB1064" s="15">
        <f t="shared" si="96"/>
        <v>1241.7272376999999</v>
      </c>
    </row>
    <row r="1065" spans="1:28" x14ac:dyDescent="0.2">
      <c r="A1065" s="8">
        <f>IFERROR(VLOOKUP(B1065,'[1]DADOS (OCULTAR)'!$Q$3:$S$135,3,0),"")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JESSICA MARIA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322205</v>
      </c>
      <c r="G1065" s="13">
        <f>IF('[1]TCE - ANEXO III - Preencher'!H1074="","",'[1]TCE - ANEXO III - Preencher'!H1074)</f>
        <v>45352</v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113.3372377</v>
      </c>
      <c r="L1065" s="15">
        <f>'[1]TCE - ANEXO III - Preencher'!M1074</f>
        <v>29.39</v>
      </c>
      <c r="M1065" s="15">
        <f t="shared" si="97"/>
        <v>83.947237700000002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1653.3100000000002</v>
      </c>
      <c r="Y1065" s="15">
        <f>'[1]TCE - ANEXO III - Preencher'!Z1074</f>
        <v>0</v>
      </c>
      <c r="Z1065" s="16">
        <f t="shared" si="101"/>
        <v>1653.3100000000002</v>
      </c>
      <c r="AA1065" s="17" t="str">
        <f>IF('[1]TCE - ANEXO III - Preencher'!AB1074="","",'[1]TCE - ANEXO III - Preencher'!AB1074)</f>
        <v>PL14434</v>
      </c>
      <c r="AB1065" s="15">
        <f t="shared" si="96"/>
        <v>1739.0772377000001</v>
      </c>
    </row>
    <row r="1066" spans="1:28" x14ac:dyDescent="0.2">
      <c r="A1066" s="8">
        <f>IFERROR(VLOOKUP(B1066,'[1]DADOS (OCULTAR)'!$Q$3:$S$135,3,0),"")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JESSICA MARQUES DOS SANTOS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223505</v>
      </c>
      <c r="G1066" s="13">
        <f>IF('[1]TCE - ANEXO III - Preencher'!H1075="","",'[1]TCE - ANEXO III - Preencher'!H1075)</f>
        <v>45352</v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1.35</v>
      </c>
      <c r="O1066" s="15">
        <f>'[1]TCE - ANEXO III - Preencher'!P1075</f>
        <v>0</v>
      </c>
      <c r="P1066" s="16">
        <f t="shared" si="98"/>
        <v>1.35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1.35</v>
      </c>
    </row>
    <row r="1067" spans="1:28" x14ac:dyDescent="0.2">
      <c r="A1067" s="8">
        <f>IFERROR(VLOOKUP(B1067,'[1]DADOS (OCULTAR)'!$Q$3:$S$135,3,0),"")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JESSICA MIRELLI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223530</v>
      </c>
      <c r="G1067" s="13">
        <f>IF('[1]TCE - ANEXO III - Preencher'!H1076="","",'[1]TCE - ANEXO III - Preencher'!H1076)</f>
        <v>45352</v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113.3372377</v>
      </c>
      <c r="L1067" s="15">
        <f>'[1]TCE - ANEXO III - Preencher'!M1076</f>
        <v>4.1100000000000003</v>
      </c>
      <c r="M1067" s="15">
        <f t="shared" si="97"/>
        <v>109.2272377</v>
      </c>
      <c r="N1067" s="15">
        <f>'[1]TCE - ANEXO III - Preencher'!O1076</f>
        <v>1.35</v>
      </c>
      <c r="O1067" s="15">
        <f>'[1]TCE - ANEXO III - Preencher'!P1076</f>
        <v>0</v>
      </c>
      <c r="P1067" s="16">
        <f t="shared" si="98"/>
        <v>1.35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120.26</v>
      </c>
      <c r="U1067" s="15">
        <f>'[1]TCE - ANEXO III - Preencher'!V1076</f>
        <v>0</v>
      </c>
      <c r="V1067" s="16">
        <f t="shared" si="100"/>
        <v>120.26</v>
      </c>
      <c r="W1067" s="17" t="str">
        <f>IF('[1]TCE - ANEXO III - Preencher'!X1076="","",'[1]TCE - ANEXO III - Preencher'!X1076)</f>
        <v xml:space="preserve">AUX.CRECHE II 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230.8372377</v>
      </c>
    </row>
    <row r="1068" spans="1:28" x14ac:dyDescent="0.2">
      <c r="A1068" s="8">
        <f>IFERROR(VLOOKUP(B1068,'[1]DADOS (OCULTAR)'!$Q$3:$S$135,3,0),"")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JESSICA PRISCILA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411010</v>
      </c>
      <c r="G1068" s="13">
        <f>IF('[1]TCE - ANEXO III - Preencher'!H1077="","",'[1]TCE - ANEXO III - Preencher'!H1077)</f>
        <v>45352</v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1.82</v>
      </c>
    </row>
    <row r="1069" spans="1:28" x14ac:dyDescent="0.2">
      <c r="A1069" s="8">
        <f>IFERROR(VLOOKUP(B1069,'[1]DADOS (OCULTAR)'!$Q$3:$S$135,3,0),"")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JESSICA PRISCILA TAVARES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322205</v>
      </c>
      <c r="G1069" s="13">
        <f>IF('[1]TCE - ANEXO III - Preencher'!H1078="","",'[1]TCE - ANEXO III - Preencher'!H1078)</f>
        <v>45352</v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113.3372377</v>
      </c>
      <c r="L1069" s="15">
        <f>'[1]TCE - ANEXO III - Preencher'!M1078</f>
        <v>29.39</v>
      </c>
      <c r="M1069" s="15">
        <f t="shared" si="97"/>
        <v>83.947237700000002</v>
      </c>
      <c r="N1069" s="15">
        <f>'[1]TCE - ANEXO III - Preencher'!O1078</f>
        <v>1.82</v>
      </c>
      <c r="O1069" s="15">
        <f>'[1]TCE - ANEXO III - Preencher'!P1078</f>
        <v>0</v>
      </c>
      <c r="P1069" s="16">
        <f t="shared" si="98"/>
        <v>1.82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77.55</v>
      </c>
      <c r="U1069" s="15">
        <f>'[1]TCE - ANEXO III - Preencher'!V1078</f>
        <v>0</v>
      </c>
      <c r="V1069" s="16">
        <f t="shared" si="100"/>
        <v>77.55</v>
      </c>
      <c r="W1069" s="17" t="str">
        <f>IF('[1]TCE - ANEXO III - Preencher'!X1078="","",'[1]TCE - ANEXO III - Preencher'!X1078)</f>
        <v>AUX. CRECHE I</v>
      </c>
      <c r="X1069" s="15">
        <f>'[1]TCE - ANEXO III - Preencher'!Y1078</f>
        <v>1653.3100000000002</v>
      </c>
      <c r="Y1069" s="15">
        <f>'[1]TCE - ANEXO III - Preencher'!Z1078</f>
        <v>0</v>
      </c>
      <c r="Z1069" s="16">
        <f t="shared" si="101"/>
        <v>1653.3100000000002</v>
      </c>
      <c r="AA1069" s="17" t="str">
        <f>IF('[1]TCE - ANEXO III - Preencher'!AB1078="","",'[1]TCE - ANEXO III - Preencher'!AB1078)</f>
        <v>PL14434</v>
      </c>
      <c r="AB1069" s="15">
        <f t="shared" si="96"/>
        <v>1816.6272377000003</v>
      </c>
    </row>
    <row r="1070" spans="1:28" x14ac:dyDescent="0.2">
      <c r="A1070" s="8">
        <f>IFERROR(VLOOKUP(B1070,'[1]DADOS (OCULTAR)'!$Q$3:$S$135,3,0),"")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JESSICA SANTOS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45352</v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113.3372377</v>
      </c>
      <c r="L1070" s="15">
        <f>'[1]TCE - ANEXO III - Preencher'!M1079</f>
        <v>29.39</v>
      </c>
      <c r="M1070" s="15">
        <f t="shared" si="97"/>
        <v>83.947237700000002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1653.3100000000002</v>
      </c>
      <c r="Y1070" s="15">
        <f>'[1]TCE - ANEXO III - Preencher'!Z1079</f>
        <v>0</v>
      </c>
      <c r="Z1070" s="16">
        <f t="shared" si="101"/>
        <v>1653.3100000000002</v>
      </c>
      <c r="AA1070" s="17" t="str">
        <f>IF('[1]TCE - ANEXO III - Preencher'!AB1079="","",'[1]TCE - ANEXO III - Preencher'!AB1079)</f>
        <v>PL14434</v>
      </c>
      <c r="AB1070" s="15">
        <f t="shared" si="96"/>
        <v>1739.0772377000001</v>
      </c>
    </row>
    <row r="1071" spans="1:28" x14ac:dyDescent="0.2">
      <c r="A1071" s="8">
        <f>IFERROR(VLOOKUP(B1071,'[1]DADOS (OCULTAR)'!$Q$3:$S$135,3,0),"")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JESSICA URBANO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223605</v>
      </c>
      <c r="G1071" s="13">
        <f>IF('[1]TCE - ANEXO III - Preencher'!H1080="","",'[1]TCE - ANEXO III - Preencher'!H1080)</f>
        <v>45352</v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113.3372377</v>
      </c>
      <c r="L1071" s="15">
        <f>'[1]TCE - ANEXO III - Preencher'!M1080</f>
        <v>3.54</v>
      </c>
      <c r="M1071" s="15">
        <f t="shared" si="97"/>
        <v>109.7972377</v>
      </c>
      <c r="N1071" s="15">
        <f>'[1]TCE - ANEXO III - Preencher'!O1080</f>
        <v>1.35</v>
      </c>
      <c r="O1071" s="15">
        <f>'[1]TCE - ANEXO III - Preencher'!P1080</f>
        <v>0</v>
      </c>
      <c r="P1071" s="16">
        <f t="shared" si="98"/>
        <v>1.35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112.22</v>
      </c>
      <c r="U1071" s="15">
        <f>'[1]TCE - ANEXO III - Preencher'!V1080</f>
        <v>0</v>
      </c>
      <c r="V1071" s="16">
        <f t="shared" si="100"/>
        <v>112.22</v>
      </c>
      <c r="W1071" s="17" t="str">
        <f>IF('[1]TCE - ANEXO III - Preencher'!X1080="","",'[1]TCE - ANEXO III - Preencher'!X1080)</f>
        <v>AUX. CRECHE I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223.36723769999998</v>
      </c>
    </row>
    <row r="1072" spans="1:28" x14ac:dyDescent="0.2">
      <c r="A1072" s="8">
        <f>IFERROR(VLOOKUP(B1072,'[1]DADOS (OCULTAR)'!$Q$3:$S$135,3,0),"")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JESSIKA CARVALHO VASCONCELOS DE ANDRADE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239405</v>
      </c>
      <c r="G1072" s="13">
        <f>IF('[1]TCE - ANEXO III - Preencher'!H1081="","",'[1]TCE - ANEXO III - Preencher'!H1081)</f>
        <v>45352</v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113.3372377</v>
      </c>
      <c r="L1072" s="15">
        <f>'[1]TCE - ANEXO III - Preencher'!M1081</f>
        <v>4.84</v>
      </c>
      <c r="M1072" s="15">
        <f t="shared" si="97"/>
        <v>108.4972377</v>
      </c>
      <c r="N1072" s="15">
        <f>'[1]TCE - ANEXO III - Preencher'!O1081</f>
        <v>1.35</v>
      </c>
      <c r="O1072" s="15">
        <f>'[1]TCE - ANEXO III - Preencher'!P1081</f>
        <v>0</v>
      </c>
      <c r="P1072" s="16">
        <f t="shared" si="98"/>
        <v>1.35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120.26</v>
      </c>
      <c r="U1072" s="15">
        <f>'[1]TCE - ANEXO III - Preencher'!V1081</f>
        <v>0</v>
      </c>
      <c r="V1072" s="16">
        <f t="shared" si="100"/>
        <v>120.26</v>
      </c>
      <c r="W1072" s="17" t="str">
        <f>IF('[1]TCE - ANEXO III - Preencher'!X1081="","",'[1]TCE - ANEXO III - Preencher'!X1081)</f>
        <v xml:space="preserve">AUX.CRECHE II </v>
      </c>
      <c r="X1072" s="15">
        <f>'[1]TCE - ANEXO III - Preencher'!Y1081</f>
        <v>521.99</v>
      </c>
      <c r="Y1072" s="15">
        <f>'[1]TCE - ANEXO III - Preencher'!Z1081</f>
        <v>0</v>
      </c>
      <c r="Z1072" s="16">
        <f t="shared" si="101"/>
        <v>521.99</v>
      </c>
      <c r="AA1072" s="17" t="str">
        <f>IF('[1]TCE - ANEXO III - Preencher'!AB1081="","",'[1]TCE - ANEXO III - Preencher'!AB1081)</f>
        <v>PL14434</v>
      </c>
      <c r="AB1072" s="15">
        <f t="shared" si="96"/>
        <v>752.09723770000005</v>
      </c>
    </row>
    <row r="1073" spans="1:28" x14ac:dyDescent="0.2">
      <c r="A1073" s="8">
        <f>IFERROR(VLOOKUP(B1073,'[1]DADOS (OCULTAR)'!$Q$3:$S$135,3,0),"")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JEU DELMONDES DE CARVALHO JUNIOR</v>
      </c>
      <c r="E1073" s="9" t="str">
        <f>IF('[1]TCE - ANEXO III - Preencher'!F1082="4 - Assistência Odontológica","2 - Outros Profissionais da Saúde",'[1]TCE - ANEXO III - Preencher'!F1082)</f>
        <v>1 - Médico</v>
      </c>
      <c r="F1073" s="12" t="str">
        <f>'[1]TCE - ANEXO III - Preencher'!G1082</f>
        <v>225120</v>
      </c>
      <c r="G1073" s="13">
        <f>IF('[1]TCE - ANEXO III - Preencher'!H1082="","",'[1]TCE - ANEXO III - Preencher'!H1082)</f>
        <v>45352</v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113.3372377</v>
      </c>
      <c r="L1073" s="15">
        <f>'[1]TCE - ANEXO III - Preencher'!M1082</f>
        <v>4.24</v>
      </c>
      <c r="M1073" s="15">
        <f t="shared" si="97"/>
        <v>109.09723770000001</v>
      </c>
      <c r="N1073" s="15">
        <f>'[1]TCE - ANEXO III - Preencher'!O1082</f>
        <v>5.77</v>
      </c>
      <c r="O1073" s="15">
        <f>'[1]TCE - ANEXO III - Preencher'!P1082</f>
        <v>1.23</v>
      </c>
      <c r="P1073" s="16">
        <f t="shared" si="98"/>
        <v>4.5399999999999991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113.63723770000001</v>
      </c>
    </row>
    <row r="1074" spans="1:28" x14ac:dyDescent="0.2">
      <c r="A1074" s="8">
        <f>IFERROR(VLOOKUP(B1074,'[1]DADOS (OCULTAR)'!$Q$3:$S$135,3,0),"")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JHONE DE SOUZA CANDIDO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514320</v>
      </c>
      <c r="G1074" s="13">
        <f>IF('[1]TCE - ANEXO III - Preencher'!H1083="","",'[1]TCE - ANEXO III - Preencher'!H1083)</f>
        <v>45352</v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1.82</v>
      </c>
    </row>
    <row r="1075" spans="1:28" x14ac:dyDescent="0.2">
      <c r="A1075" s="8">
        <f>IFERROR(VLOOKUP(B1075,'[1]DADOS (OCULTAR)'!$Q$3:$S$135,3,0),"")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JISLLAYNNE KELLY CRISTINA DOS SANTOS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223605</v>
      </c>
      <c r="G1075" s="13">
        <f>IF('[1]TCE - ANEXO III - Preencher'!H1084="","",'[1]TCE - ANEXO III - Preencher'!H1084)</f>
        <v>45352</v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1.35</v>
      </c>
      <c r="O1075" s="15">
        <f>'[1]TCE - ANEXO III - Preencher'!P1084</f>
        <v>0</v>
      </c>
      <c r="P1075" s="16">
        <f t="shared" si="98"/>
        <v>1.35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1.35</v>
      </c>
    </row>
    <row r="1076" spans="1:28" x14ac:dyDescent="0.2">
      <c r="A1076" s="8">
        <f>IFERROR(VLOOKUP(B1076,'[1]DADOS (OCULTAR)'!$Q$3:$S$135,3,0),"")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JOADIR SANTOS DE AMORIM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515110</v>
      </c>
      <c r="G1076" s="13">
        <f>IF('[1]TCE - ANEXO III - Preencher'!H1085="","",'[1]TCE - ANEXO III - Preencher'!H1085)</f>
        <v>45352</v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113.3372377</v>
      </c>
      <c r="L1076" s="15">
        <f>'[1]TCE - ANEXO III - Preencher'!M1085</f>
        <v>23.53</v>
      </c>
      <c r="M1076" s="15">
        <f t="shared" si="97"/>
        <v>89.807237700000002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91.627237699999995</v>
      </c>
    </row>
    <row r="1077" spans="1:28" x14ac:dyDescent="0.2">
      <c r="A1077" s="8">
        <f>IFERROR(VLOOKUP(B1077,'[1]DADOS (OCULTAR)'!$Q$3:$S$135,3,0),"")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JOANA DARC NASCIMENTO E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325210</v>
      </c>
      <c r="G1077" s="13">
        <f>IF('[1]TCE - ANEXO III - Preencher'!H1086="","",'[1]TCE - ANEXO III - Preencher'!H1086)</f>
        <v>45352</v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1.82</v>
      </c>
    </row>
    <row r="1078" spans="1:28" x14ac:dyDescent="0.2">
      <c r="A1078" s="8">
        <f>IFERROR(VLOOKUP(B1078,'[1]DADOS (OCULTAR)'!$Q$3:$S$135,3,0),"")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JOANA PAULA DA SILVA FELINTO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45352</v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1322.65</v>
      </c>
      <c r="Y1078" s="15">
        <f>'[1]TCE - ANEXO III - Preencher'!Z1087</f>
        <v>0</v>
      </c>
      <c r="Z1078" s="16">
        <f t="shared" si="101"/>
        <v>1322.65</v>
      </c>
      <c r="AA1078" s="17" t="str">
        <f>IF('[1]TCE - ANEXO III - Preencher'!AB1087="","",'[1]TCE - ANEXO III - Preencher'!AB1087)</f>
        <v>PL14434</v>
      </c>
      <c r="AB1078" s="15">
        <f t="shared" si="96"/>
        <v>1324.47</v>
      </c>
    </row>
    <row r="1079" spans="1:28" x14ac:dyDescent="0.2">
      <c r="A1079" s="8">
        <f>IFERROR(VLOOKUP(B1079,'[1]DADOS (OCULTAR)'!$Q$3:$S$135,3,0),"")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JOANE MARINHO SANTOS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223505</v>
      </c>
      <c r="G1079" s="13">
        <f>IF('[1]TCE - ANEXO III - Preencher'!H1088="","",'[1]TCE - ANEXO III - Preencher'!H1088)</f>
        <v>45352</v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113.3372377</v>
      </c>
      <c r="L1079" s="15">
        <f>'[1]TCE - ANEXO III - Preencher'!M1088</f>
        <v>3.97</v>
      </c>
      <c r="M1079" s="15">
        <f t="shared" si="97"/>
        <v>109.3672377</v>
      </c>
      <c r="N1079" s="15">
        <f>'[1]TCE - ANEXO III - Preencher'!O1088</f>
        <v>1.35</v>
      </c>
      <c r="O1079" s="15">
        <f>'[1]TCE - ANEXO III - Preencher'!P1088</f>
        <v>0</v>
      </c>
      <c r="P1079" s="16">
        <f t="shared" si="98"/>
        <v>1.35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972.42</v>
      </c>
      <c r="Y1079" s="15">
        <f>'[1]TCE - ANEXO III - Preencher'!Z1088</f>
        <v>0</v>
      </c>
      <c r="Z1079" s="16">
        <f t="shared" si="101"/>
        <v>972.42</v>
      </c>
      <c r="AA1079" s="17" t="str">
        <f>IF('[1]TCE - ANEXO III - Preencher'!AB1088="","",'[1]TCE - ANEXO III - Preencher'!AB1088)</f>
        <v>PL14434</v>
      </c>
      <c r="AB1079" s="15">
        <f t="shared" si="96"/>
        <v>1083.1372377</v>
      </c>
    </row>
    <row r="1080" spans="1:28" x14ac:dyDescent="0.2">
      <c r="A1080" s="8">
        <f>IFERROR(VLOOKUP(B1080,'[1]DADOS (OCULTAR)'!$Q$3:$S$135,3,0),"")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ANTONIO ALVES GONÇALVES</v>
      </c>
      <c r="E1080" s="9" t="str">
        <f>IF('[1]TCE - ANEXO III - Preencher'!F1089="4 - Assistência Odontológica","2 - Outros Profissionais da Saúde",'[1]TCE - ANEXO III - Preencher'!F1089)</f>
        <v>1 - Médico</v>
      </c>
      <c r="F1080" s="12" t="str">
        <f>'[1]TCE - ANEXO III - Preencher'!G1089</f>
        <v>225170</v>
      </c>
      <c r="G1080" s="13">
        <f>IF('[1]TCE - ANEXO III - Preencher'!H1089="","",'[1]TCE - ANEXO III - Preencher'!H1089)</f>
        <v>45352</v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113.3372377</v>
      </c>
      <c r="L1080" s="15">
        <f>'[1]TCE - ANEXO III - Preencher'!M1089</f>
        <v>4.24</v>
      </c>
      <c r="M1080" s="15">
        <f t="shared" si="97"/>
        <v>109.09723770000001</v>
      </c>
      <c r="N1080" s="15">
        <f>'[1]TCE - ANEXO III - Preencher'!O1089</f>
        <v>5.77</v>
      </c>
      <c r="O1080" s="15">
        <f>'[1]TCE - ANEXO III - Preencher'!P1089</f>
        <v>1.23</v>
      </c>
      <c r="P1080" s="16">
        <f t="shared" si="98"/>
        <v>4.5399999999999991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113.63723770000001</v>
      </c>
    </row>
    <row r="1081" spans="1:28" x14ac:dyDescent="0.2">
      <c r="A1081" s="8">
        <f>IFERROR(VLOOKUP(B1081,'[1]DADOS (OCULTAR)'!$Q$3:$S$135,3,0),"")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BATISTA DE SALES FILHO</v>
      </c>
      <c r="E1081" s="9" t="str">
        <f>IF('[1]TCE - ANEXO III - Preencher'!F1090="4 - Assistência Odontológica","2 - Outros Profissionais da Saúde",'[1]TCE - ANEXO III - Preencher'!F1090)</f>
        <v>1 - Médico</v>
      </c>
      <c r="F1081" s="12" t="str">
        <f>'[1]TCE - ANEXO III - Preencher'!G1090</f>
        <v>225125</v>
      </c>
      <c r="G1081" s="13">
        <f>IF('[1]TCE - ANEXO III - Preencher'!H1090="","",'[1]TCE - ANEXO III - Preencher'!H1090)</f>
        <v>45352</v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113.3372377</v>
      </c>
      <c r="L1081" s="15">
        <f>'[1]TCE - ANEXO III - Preencher'!M1090</f>
        <v>4.24</v>
      </c>
      <c r="M1081" s="15">
        <f t="shared" si="97"/>
        <v>109.09723770000001</v>
      </c>
      <c r="N1081" s="15">
        <f>'[1]TCE - ANEXO III - Preencher'!O1090</f>
        <v>5.77</v>
      </c>
      <c r="O1081" s="15">
        <f>'[1]TCE - ANEXO III - Preencher'!P1090</f>
        <v>1.23</v>
      </c>
      <c r="P1081" s="16">
        <f t="shared" si="98"/>
        <v>4.5399999999999991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113.63723770000001</v>
      </c>
    </row>
    <row r="1082" spans="1:28" x14ac:dyDescent="0.2">
      <c r="A1082" s="8">
        <f>IFERROR(VLOOKUP(B1082,'[1]DADOS (OCULTAR)'!$Q$3:$S$135,3,0),"")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BATISTA DOS SANTOS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517410</v>
      </c>
      <c r="G1082" s="13">
        <f>IF('[1]TCE - ANEXO III - Preencher'!H1091="","",'[1]TCE - ANEXO III - Preencher'!H1091)</f>
        <v>45352</v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1.82</v>
      </c>
    </row>
    <row r="1083" spans="1:28" x14ac:dyDescent="0.2">
      <c r="A1083" s="8">
        <f>IFERROR(VLOOKUP(B1083,'[1]DADOS (OCULTAR)'!$Q$3:$S$135,3,0),"")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JOAO BOSCO DA SILVA TEIXEIRA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324115</v>
      </c>
      <c r="G1083" s="13">
        <f>IF('[1]TCE - ANEXO III - Preencher'!H1092="","",'[1]TCE - ANEXO III - Preencher'!H1092)</f>
        <v>45352</v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113.3372377</v>
      </c>
      <c r="L1083" s="15">
        <f>'[1]TCE - ANEXO III - Preencher'!M1092</f>
        <v>2.41</v>
      </c>
      <c r="M1083" s="15">
        <f t="shared" si="97"/>
        <v>110.92723770000001</v>
      </c>
      <c r="N1083" s="15">
        <f>'[1]TCE - ANEXO III - Preencher'!O1092</f>
        <v>10</v>
      </c>
      <c r="O1083" s="15">
        <f>'[1]TCE - ANEXO III - Preencher'!P1092</f>
        <v>0</v>
      </c>
      <c r="P1083" s="16">
        <f t="shared" si="98"/>
        <v>10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120.92723770000001</v>
      </c>
    </row>
    <row r="1084" spans="1:28" x14ac:dyDescent="0.2">
      <c r="A1084" s="8">
        <f>IFERROR(VLOOKUP(B1084,'[1]DADOS (OCULTAR)'!$Q$3:$S$135,3,0),"")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JOAO BOSCO DO NASCIMENTO FILHO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513505</v>
      </c>
      <c r="G1084" s="13">
        <f>IF('[1]TCE - ANEXO III - Preencher'!H1093="","",'[1]TCE - ANEXO III - Preencher'!H1093)</f>
        <v>45352</v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1.82</v>
      </c>
    </row>
    <row r="1085" spans="1:28" x14ac:dyDescent="0.2">
      <c r="A1085" s="8">
        <f>IFERROR(VLOOKUP(B1085,'[1]DADOS (OCULTAR)'!$Q$3:$S$135,3,0),"")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JOAO HONORIO DOS SANTOS JUNIOR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45352</v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113.3372377</v>
      </c>
      <c r="L1085" s="15">
        <f>'[1]TCE - ANEXO III - Preencher'!M1094</f>
        <v>29.39</v>
      </c>
      <c r="M1085" s="15">
        <f t="shared" si="97"/>
        <v>83.947237700000002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1653.3100000000002</v>
      </c>
      <c r="Y1085" s="15">
        <f>'[1]TCE - ANEXO III - Preencher'!Z1094</f>
        <v>0</v>
      </c>
      <c r="Z1085" s="16">
        <f t="shared" si="101"/>
        <v>1653.3100000000002</v>
      </c>
      <c r="AA1085" s="17" t="str">
        <f>IF('[1]TCE - ANEXO III - Preencher'!AB1094="","",'[1]TCE - ANEXO III - Preencher'!AB1094)</f>
        <v>PL14434</v>
      </c>
      <c r="AB1085" s="15">
        <f t="shared" si="96"/>
        <v>1739.0772377000001</v>
      </c>
    </row>
    <row r="1086" spans="1:28" x14ac:dyDescent="0.2">
      <c r="A1086" s="8">
        <f>IFERROR(VLOOKUP(B1086,'[1]DADOS (OCULTAR)'!$Q$3:$S$135,3,0),"")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JOAO LUCAS ANTONIO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223505</v>
      </c>
      <c r="G1086" s="13">
        <f>IF('[1]TCE - ANEXO III - Preencher'!H1095="","",'[1]TCE - ANEXO III - Preencher'!H1095)</f>
        <v>45352</v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113.3372377</v>
      </c>
      <c r="L1086" s="15">
        <f>'[1]TCE - ANEXO III - Preencher'!M1095</f>
        <v>4.1100000000000003</v>
      </c>
      <c r="M1086" s="15">
        <f t="shared" si="97"/>
        <v>109.2272377</v>
      </c>
      <c r="N1086" s="15">
        <f>'[1]TCE - ANEXO III - Preencher'!O1095</f>
        <v>1.35</v>
      </c>
      <c r="O1086" s="15">
        <f>'[1]TCE - ANEXO III - Preencher'!P1095</f>
        <v>0</v>
      </c>
      <c r="P1086" s="16">
        <f t="shared" si="98"/>
        <v>1.35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972.42</v>
      </c>
      <c r="Y1086" s="15">
        <f>'[1]TCE - ANEXO III - Preencher'!Z1095</f>
        <v>0</v>
      </c>
      <c r="Z1086" s="16">
        <f t="shared" si="101"/>
        <v>972.42</v>
      </c>
      <c r="AA1086" s="17" t="str">
        <f>IF('[1]TCE - ANEXO III - Preencher'!AB1095="","",'[1]TCE - ANEXO III - Preencher'!AB1095)</f>
        <v>PL14434</v>
      </c>
      <c r="AB1086" s="15">
        <f t="shared" si="96"/>
        <v>1082.9972376999999</v>
      </c>
    </row>
    <row r="1087" spans="1:28" x14ac:dyDescent="0.2">
      <c r="A1087" s="8">
        <f>IFERROR(VLOOKUP(B1087,'[1]DADOS (OCULTAR)'!$Q$3:$S$135,3,0),"")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JOAO PAULO DA SILVA LIMA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515110</v>
      </c>
      <c r="G1087" s="13">
        <f>IF('[1]TCE - ANEXO III - Preencher'!H1096="","",'[1]TCE - ANEXO III - Preencher'!H1096)</f>
        <v>45352</v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113.3372377</v>
      </c>
      <c r="L1087" s="15">
        <f>'[1]TCE - ANEXO III - Preencher'!M1096</f>
        <v>28.24</v>
      </c>
      <c r="M1087" s="15">
        <f t="shared" si="97"/>
        <v>85.097237700000008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86.917237700000001</v>
      </c>
    </row>
    <row r="1088" spans="1:28" x14ac:dyDescent="0.2">
      <c r="A1088" s="8">
        <f>IFERROR(VLOOKUP(B1088,'[1]DADOS (OCULTAR)'!$Q$3:$S$135,3,0),"")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JOAO PAULO DE LIMA ALMEIDA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45352</v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1653.3100000000002</v>
      </c>
      <c r="Y1088" s="15">
        <f>'[1]TCE - ANEXO III - Preencher'!Z1097</f>
        <v>0</v>
      </c>
      <c r="Z1088" s="16">
        <f t="shared" si="101"/>
        <v>1653.3100000000002</v>
      </c>
      <c r="AA1088" s="17" t="str">
        <f>IF('[1]TCE - ANEXO III - Preencher'!AB1097="","",'[1]TCE - ANEXO III - Preencher'!AB1097)</f>
        <v>PL14434</v>
      </c>
      <c r="AB1088" s="15">
        <f t="shared" si="96"/>
        <v>1655.13</v>
      </c>
    </row>
    <row r="1089" spans="1:28" x14ac:dyDescent="0.2">
      <c r="A1089" s="8">
        <f>IFERROR(VLOOKUP(B1089,'[1]DADOS (OCULTAR)'!$Q$3:$S$135,3,0),"")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JOAO PAULO SILVA DO NASCIMENTO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514320</v>
      </c>
      <c r="G1089" s="13">
        <f>IF('[1]TCE - ANEXO III - Preencher'!H1098="","",'[1]TCE - ANEXO III - Preencher'!H1098)</f>
        <v>45352</v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1.82</v>
      </c>
    </row>
    <row r="1090" spans="1:28" x14ac:dyDescent="0.2">
      <c r="A1090" s="8">
        <f>IFERROR(VLOOKUP(B1090,'[1]DADOS (OCULTAR)'!$Q$3:$S$135,3,0),"")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JOAO PEDRO CHAVES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45352</v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307.2</v>
      </c>
      <c r="R1090" s="15">
        <f>'[1]TCE - ANEXO III - Preencher'!S1099</f>
        <v>88.17</v>
      </c>
      <c r="S1090" s="16">
        <f t="shared" si="99"/>
        <v>219.02999999999997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1653.3100000000002</v>
      </c>
      <c r="Y1090" s="15">
        <f>'[1]TCE - ANEXO III - Preencher'!Z1099</f>
        <v>0</v>
      </c>
      <c r="Z1090" s="16">
        <f t="shared" si="101"/>
        <v>1653.3100000000002</v>
      </c>
      <c r="AA1090" s="17" t="str">
        <f>IF('[1]TCE - ANEXO III - Preencher'!AB1099="","",'[1]TCE - ANEXO III - Preencher'!AB1099)</f>
        <v>PL14434</v>
      </c>
      <c r="AB1090" s="15">
        <f t="shared" si="96"/>
        <v>1874.16</v>
      </c>
    </row>
    <row r="1091" spans="1:28" x14ac:dyDescent="0.2">
      <c r="A1091" s="8">
        <f>IFERROR(VLOOKUP(B1091,'[1]DADOS (OCULTAR)'!$Q$3:$S$135,3,0),"")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JOAO TAVARES CLEMENTE NETO</v>
      </c>
      <c r="E1091" s="9" t="str">
        <f>IF('[1]TCE - ANEXO III - Preencher'!F1100="4 - Assistência Odontológica","2 - Outros Profissionais da Saúde",'[1]TCE - ANEXO III - Preencher'!F1100)</f>
        <v>1 - Médico</v>
      </c>
      <c r="F1091" s="12" t="str">
        <f>'[1]TCE - ANEXO III - Preencher'!G1100</f>
        <v>225150</v>
      </c>
      <c r="G1091" s="13">
        <f>IF('[1]TCE - ANEXO III - Preencher'!H1100="","",'[1]TCE - ANEXO III - Preencher'!H1100)</f>
        <v>45352</v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113.3372377</v>
      </c>
      <c r="L1091" s="15">
        <f>'[1]TCE - ANEXO III - Preencher'!M1100</f>
        <v>3.95</v>
      </c>
      <c r="M1091" s="15">
        <f t="shared" si="97"/>
        <v>109.3872377</v>
      </c>
      <c r="N1091" s="15">
        <f>'[1]TCE - ANEXO III - Preencher'!O1100</f>
        <v>5.77</v>
      </c>
      <c r="O1091" s="15">
        <f>'[1]TCE - ANEXO III - Preencher'!P1100</f>
        <v>1.23</v>
      </c>
      <c r="P1091" s="16">
        <f t="shared" si="98"/>
        <v>4.5399999999999991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113.92723770000001</v>
      </c>
    </row>
    <row r="1092" spans="1:28" x14ac:dyDescent="0.2">
      <c r="A1092" s="8">
        <f>IFERROR(VLOOKUP(B1092,'[1]DADOS (OCULTAR)'!$Q$3:$S$135,3,0),"")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JOAO VEIGA LEITAO DE ALBUQUERQUE FILHO</v>
      </c>
      <c r="E1092" s="9" t="str">
        <f>IF('[1]TCE - ANEXO III - Preencher'!F1101="4 - Assistência Odontológica","2 - Outros Profissionais da Saúde",'[1]TCE - ANEXO III - Preencher'!F1101)</f>
        <v>1 - Médico</v>
      </c>
      <c r="F1092" s="12" t="str">
        <f>'[1]TCE - ANEXO III - Preencher'!G1101</f>
        <v>225225</v>
      </c>
      <c r="G1092" s="13">
        <f>IF('[1]TCE - ANEXO III - Preencher'!H1101="","",'[1]TCE - ANEXO III - Preencher'!H1101)</f>
        <v>45352</v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113.3372377</v>
      </c>
      <c r="L1092" s="15">
        <f>'[1]TCE - ANEXO III - Preencher'!M1101</f>
        <v>4.24</v>
      </c>
      <c r="M1092" s="15">
        <f t="shared" ref="M1092:M1155" si="103">K1092-L1092</f>
        <v>109.09723770000001</v>
      </c>
      <c r="N1092" s="15">
        <f>'[1]TCE - ANEXO III - Preencher'!O1101</f>
        <v>5.77</v>
      </c>
      <c r="O1092" s="15">
        <f>'[1]TCE - ANEXO III - Preencher'!P1101</f>
        <v>1.23</v>
      </c>
      <c r="P1092" s="16">
        <f t="shared" ref="P1092:P1155" si="104">N1092-O1092</f>
        <v>4.5399999999999991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113.63723770000001</v>
      </c>
    </row>
    <row r="1093" spans="1:28" x14ac:dyDescent="0.2">
      <c r="A1093" s="8">
        <f>IFERROR(VLOOKUP(B1093,'[1]DADOS (OCULTAR)'!$Q$3:$S$135,3,0),"")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JOAO VICTOR BATISTA CAXIADO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411005</v>
      </c>
      <c r="G1093" s="13">
        <f>IF('[1]TCE - ANEXO III - Preencher'!H1102="","",'[1]TCE - ANEXO III - Preencher'!H1102)</f>
        <v>45352</v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403.2</v>
      </c>
      <c r="R1093" s="15">
        <f>'[1]TCE - ANEXO III - Preencher'!S1102</f>
        <v>39.74</v>
      </c>
      <c r="S1093" s="16">
        <f t="shared" si="105"/>
        <v>363.46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365.28</v>
      </c>
    </row>
    <row r="1094" spans="1:28" x14ac:dyDescent="0.2">
      <c r="A1094" s="8">
        <f>IFERROR(VLOOKUP(B1094,'[1]DADOS (OCULTAR)'!$Q$3:$S$135,3,0),"")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JOAO VICTOR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45352</v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113.3372377</v>
      </c>
      <c r="L1094" s="15">
        <f>'[1]TCE - ANEXO III - Preencher'!M1103</f>
        <v>27.43</v>
      </c>
      <c r="M1094" s="15">
        <f t="shared" si="103"/>
        <v>85.907237699999996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1653.3100000000002</v>
      </c>
      <c r="Y1094" s="15">
        <f>'[1]TCE - ANEXO III - Preencher'!Z1103</f>
        <v>0</v>
      </c>
      <c r="Z1094" s="16">
        <f t="shared" si="107"/>
        <v>1653.3100000000002</v>
      </c>
      <c r="AA1094" s="17" t="str">
        <f>IF('[1]TCE - ANEXO III - Preencher'!AB1103="","",'[1]TCE - ANEXO III - Preencher'!AB1103)</f>
        <v>PL14434</v>
      </c>
      <c r="AB1094" s="15">
        <f t="shared" si="102"/>
        <v>1741.0372377000001</v>
      </c>
    </row>
    <row r="1095" spans="1:28" x14ac:dyDescent="0.2">
      <c r="A1095" s="8">
        <f>IFERROR(VLOOKUP(B1095,'[1]DADOS (OCULTAR)'!$Q$3:$S$135,3,0),"")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JOAO VICTOR PINTO DE AZEVEDO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517410</v>
      </c>
      <c r="G1095" s="13">
        <f>IF('[1]TCE - ANEXO III - Preencher'!H1104="","",'[1]TCE - ANEXO III - Preencher'!H1104)</f>
        <v>45352</v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113.3372377</v>
      </c>
      <c r="L1095" s="15">
        <f>'[1]TCE - ANEXO III - Preencher'!M1104</f>
        <v>28.24</v>
      </c>
      <c r="M1095" s="15">
        <f t="shared" si="103"/>
        <v>85.097237700000008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86.917237700000001</v>
      </c>
    </row>
    <row r="1096" spans="1:28" x14ac:dyDescent="0.2">
      <c r="A1096" s="8">
        <f>IFERROR(VLOOKUP(B1096,'[1]DADOS (OCULTAR)'!$Q$3:$S$135,3,0),"")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JOAQUIM JULIO DOS SANTOS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763305</v>
      </c>
      <c r="G1096" s="13">
        <f>IF('[1]TCE - ANEXO III - Preencher'!H1105="","",'[1]TCE - ANEXO III - Preencher'!H1105)</f>
        <v>45352</v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113.3372377</v>
      </c>
      <c r="L1096" s="15">
        <f>'[1]TCE - ANEXO III - Preencher'!M1105</f>
        <v>28.24</v>
      </c>
      <c r="M1096" s="15">
        <f t="shared" si="103"/>
        <v>85.097237700000008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86.917237700000001</v>
      </c>
    </row>
    <row r="1097" spans="1:28" x14ac:dyDescent="0.2">
      <c r="A1097" s="8">
        <f>IFERROR(VLOOKUP(B1097,'[1]DADOS (OCULTAR)'!$Q$3:$S$135,3,0),"")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JOCEANE MARIA DA SILVA LOFREDO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513430</v>
      </c>
      <c r="G1097" s="13">
        <f>IF('[1]TCE - ANEXO III - Preencher'!H1106="","",'[1]TCE - ANEXO III - Preencher'!H1106)</f>
        <v>45352</v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113.3372377</v>
      </c>
      <c r="L1097" s="15">
        <f>'[1]TCE - ANEXO III - Preencher'!M1106</f>
        <v>24.47</v>
      </c>
      <c r="M1097" s="15">
        <f t="shared" si="103"/>
        <v>88.867237700000004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403.2</v>
      </c>
      <c r="R1097" s="15">
        <f>'[1]TCE - ANEXO III - Preencher'!S1106</f>
        <v>84.72</v>
      </c>
      <c r="S1097" s="16">
        <f t="shared" si="105"/>
        <v>318.48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409.16723769999999</v>
      </c>
    </row>
    <row r="1098" spans="1:28" x14ac:dyDescent="0.2">
      <c r="A1098" s="8">
        <f>IFERROR(VLOOKUP(B1098,'[1]DADOS (OCULTAR)'!$Q$3:$S$135,3,0),"")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JOEDLA GABRIELLA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223505</v>
      </c>
      <c r="G1098" s="13">
        <f>IF('[1]TCE - ANEXO III - Preencher'!H1107="","",'[1]TCE - ANEXO III - Preencher'!H1107)</f>
        <v>45352</v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1.35</v>
      </c>
      <c r="O1098" s="15">
        <f>'[1]TCE - ANEXO III - Preencher'!P1107</f>
        <v>0</v>
      </c>
      <c r="P1098" s="16">
        <f t="shared" si="104"/>
        <v>1.35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1597.24</v>
      </c>
      <c r="Y1098" s="15">
        <f>'[1]TCE - ANEXO III - Preencher'!Z1107</f>
        <v>0</v>
      </c>
      <c r="Z1098" s="16">
        <f t="shared" si="107"/>
        <v>1597.24</v>
      </c>
      <c r="AA1098" s="17" t="str">
        <f>IF('[1]TCE - ANEXO III - Preencher'!AB1107="","",'[1]TCE - ANEXO III - Preencher'!AB1107)</f>
        <v>PL14434</v>
      </c>
      <c r="AB1098" s="15">
        <f t="shared" si="102"/>
        <v>1598.59</v>
      </c>
    </row>
    <row r="1099" spans="1:28" x14ac:dyDescent="0.2">
      <c r="A1099" s="8">
        <f>IFERROR(VLOOKUP(B1099,'[1]DADOS (OCULTAR)'!$Q$3:$S$135,3,0),"")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JOEL MARIANO DE SOUZA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411010</v>
      </c>
      <c r="G1099" s="13">
        <f>IF('[1]TCE - ANEXO III - Preencher'!H1108="","",'[1]TCE - ANEXO III - Preencher'!H1108)</f>
        <v>45352</v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113.3372377</v>
      </c>
      <c r="L1099" s="15">
        <f>'[1]TCE - ANEXO III - Preencher'!M1108</f>
        <v>29.32</v>
      </c>
      <c r="M1099" s="15">
        <f t="shared" si="103"/>
        <v>84.01723770000001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85.837237700000003</v>
      </c>
    </row>
    <row r="1100" spans="1:28" x14ac:dyDescent="0.2">
      <c r="A1100" s="8">
        <f>IFERROR(VLOOKUP(B1100,'[1]DADOS (OCULTAR)'!$Q$3:$S$135,3,0),"")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JOELMA DA SILVA LEITE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514320</v>
      </c>
      <c r="G1100" s="13">
        <f>IF('[1]TCE - ANEXO III - Preencher'!H1109="","",'[1]TCE - ANEXO III - Preencher'!H1109)</f>
        <v>45352</v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113.3372377</v>
      </c>
      <c r="L1100" s="15">
        <f>'[1]TCE - ANEXO III - Preencher'!M1109</f>
        <v>27.3</v>
      </c>
      <c r="M1100" s="15">
        <f t="shared" si="103"/>
        <v>86.037237700000006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307.2</v>
      </c>
      <c r="R1100" s="15">
        <f>'[1]TCE - ANEXO III - Preencher'!S1109</f>
        <v>84.72</v>
      </c>
      <c r="S1100" s="16">
        <f t="shared" si="105"/>
        <v>222.48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310.3372377</v>
      </c>
    </row>
    <row r="1101" spans="1:28" x14ac:dyDescent="0.2">
      <c r="A1101" s="8">
        <f>IFERROR(VLOOKUP(B1101,'[1]DADOS (OCULTAR)'!$Q$3:$S$135,3,0),"")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JOELMA DE ALBUQUERQUE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322205</v>
      </c>
      <c r="G1101" s="13">
        <f>IF('[1]TCE - ANEXO III - Preencher'!H1110="","",'[1]TCE - ANEXO III - Preencher'!H1110)</f>
        <v>45352</v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307.2</v>
      </c>
      <c r="R1101" s="15">
        <f>'[1]TCE - ANEXO III - Preencher'!S1110</f>
        <v>88.17</v>
      </c>
      <c r="S1101" s="16">
        <f t="shared" si="105"/>
        <v>219.02999999999997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1653.3100000000002</v>
      </c>
      <c r="Y1101" s="15">
        <f>'[1]TCE - ANEXO III - Preencher'!Z1110</f>
        <v>0</v>
      </c>
      <c r="Z1101" s="16">
        <f t="shared" si="107"/>
        <v>1653.3100000000002</v>
      </c>
      <c r="AA1101" s="17" t="str">
        <f>IF('[1]TCE - ANEXO III - Preencher'!AB1110="","",'[1]TCE - ANEXO III - Preencher'!AB1110)</f>
        <v>PL14434</v>
      </c>
      <c r="AB1101" s="15">
        <f t="shared" si="102"/>
        <v>1874.16</v>
      </c>
    </row>
    <row r="1102" spans="1:28" x14ac:dyDescent="0.2">
      <c r="A1102" s="8">
        <f>IFERROR(VLOOKUP(B1102,'[1]DADOS (OCULTAR)'!$Q$3:$S$135,3,0),"")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JOELMA MARIA DOS SANTOS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322205</v>
      </c>
      <c r="G1102" s="13">
        <f>IF('[1]TCE - ANEXO III - Preencher'!H1111="","",'[1]TCE - ANEXO III - Preencher'!H1111)</f>
        <v>45352</v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113.3372377</v>
      </c>
      <c r="L1102" s="15">
        <f>'[1]TCE - ANEXO III - Preencher'!M1111</f>
        <v>28.41</v>
      </c>
      <c r="M1102" s="15">
        <f t="shared" si="103"/>
        <v>84.927237700000006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1653.3100000000002</v>
      </c>
      <c r="Y1102" s="15">
        <f>'[1]TCE - ANEXO III - Preencher'!Z1111</f>
        <v>0</v>
      </c>
      <c r="Z1102" s="16">
        <f t="shared" si="107"/>
        <v>1653.3100000000002</v>
      </c>
      <c r="AA1102" s="17" t="str">
        <f>IF('[1]TCE - ANEXO III - Preencher'!AB1111="","",'[1]TCE - ANEXO III - Preencher'!AB1111)</f>
        <v>PL14434</v>
      </c>
      <c r="AB1102" s="15">
        <f t="shared" si="102"/>
        <v>1740.0572377000001</v>
      </c>
    </row>
    <row r="1103" spans="1:28" x14ac:dyDescent="0.2">
      <c r="A1103" s="8">
        <f>IFERROR(VLOOKUP(B1103,'[1]DADOS (OCULTAR)'!$Q$3:$S$135,3,0),"")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JOELMA REJANE LOPES BEZERRA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322205</v>
      </c>
      <c r="G1103" s="13">
        <f>IF('[1]TCE - ANEXO III - Preencher'!H1112="","",'[1]TCE - ANEXO III - Preencher'!H1112)</f>
        <v>45352</v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113.3372377</v>
      </c>
      <c r="L1103" s="15">
        <f>'[1]TCE - ANEXO III - Preencher'!M1112</f>
        <v>29.39</v>
      </c>
      <c r="M1103" s="15">
        <f t="shared" si="103"/>
        <v>83.947237700000002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153.6</v>
      </c>
      <c r="R1103" s="15">
        <f>'[1]TCE - ANEXO III - Preencher'!S1112</f>
        <v>88.17</v>
      </c>
      <c r="S1103" s="16">
        <f t="shared" si="105"/>
        <v>65.429999999999993</v>
      </c>
      <c r="T1103" s="15">
        <f>'[1]TCE - ANEXO III - Preencher'!U1112</f>
        <v>77.55</v>
      </c>
      <c r="U1103" s="15">
        <f>'[1]TCE - ANEXO III - Preencher'!V1112</f>
        <v>0</v>
      </c>
      <c r="V1103" s="16">
        <f t="shared" si="106"/>
        <v>77.55</v>
      </c>
      <c r="W1103" s="17" t="str">
        <f>IF('[1]TCE - ANEXO III - Preencher'!X1112="","",'[1]TCE - ANEXO III - Preencher'!X1112)</f>
        <v>AUX. CRECHE I</v>
      </c>
      <c r="X1103" s="15">
        <f>'[1]TCE - ANEXO III - Preencher'!Y1112</f>
        <v>1653.3100000000002</v>
      </c>
      <c r="Y1103" s="15">
        <f>'[1]TCE - ANEXO III - Preencher'!Z1112</f>
        <v>0</v>
      </c>
      <c r="Z1103" s="16">
        <f t="shared" si="107"/>
        <v>1653.3100000000002</v>
      </c>
      <c r="AA1103" s="17" t="str">
        <f>IF('[1]TCE - ANEXO III - Preencher'!AB1112="","",'[1]TCE - ANEXO III - Preencher'!AB1112)</f>
        <v>PL14434</v>
      </c>
      <c r="AB1103" s="15">
        <f t="shared" si="102"/>
        <v>1882.0572377000001</v>
      </c>
    </row>
    <row r="1104" spans="1:28" x14ac:dyDescent="0.2">
      <c r="A1104" s="8">
        <f>IFERROR(VLOOKUP(B1104,'[1]DADOS (OCULTAR)'!$Q$3:$S$135,3,0),"")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JOHNATAN VILELA SOUZA</v>
      </c>
      <c r="E1104" s="9" t="str">
        <f>IF('[1]TCE - ANEXO III - Preencher'!F1113="4 - Assistência Odontológica","2 - Outros Profissionais da Saúde",'[1]TCE - ANEXO III - Preencher'!F1113)</f>
        <v>1 - Médico</v>
      </c>
      <c r="F1104" s="12" t="str">
        <f>'[1]TCE - ANEXO III - Preencher'!G1113</f>
        <v>225125</v>
      </c>
      <c r="G1104" s="13">
        <f>IF('[1]TCE - ANEXO III - Preencher'!H1113="","",'[1]TCE - ANEXO III - Preencher'!H1113)</f>
        <v>45352</v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113.3372377</v>
      </c>
      <c r="L1104" s="15">
        <f>'[1]TCE - ANEXO III - Preencher'!M1113</f>
        <v>4.24</v>
      </c>
      <c r="M1104" s="15">
        <f t="shared" si="103"/>
        <v>109.09723770000001</v>
      </c>
      <c r="N1104" s="15">
        <f>'[1]TCE - ANEXO III - Preencher'!O1113</f>
        <v>5.77</v>
      </c>
      <c r="O1104" s="15">
        <f>'[1]TCE - ANEXO III - Preencher'!P1113</f>
        <v>1.23</v>
      </c>
      <c r="P1104" s="16">
        <f t="shared" si="104"/>
        <v>4.5399999999999991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113.63723770000001</v>
      </c>
    </row>
    <row r="1105" spans="1:28" x14ac:dyDescent="0.2">
      <c r="A1105" s="8">
        <f>IFERROR(VLOOKUP(B1105,'[1]DADOS (OCULTAR)'!$Q$3:$S$135,3,0),"")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JOICE MARQUES CAVALCANTI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322205</v>
      </c>
      <c r="G1105" s="13">
        <f>IF('[1]TCE - ANEXO III - Preencher'!H1114="","",'[1]TCE - ANEXO III - Preencher'!H1114)</f>
        <v>45352</v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1653.3100000000002</v>
      </c>
      <c r="Y1105" s="15">
        <f>'[1]TCE - ANEXO III - Preencher'!Z1114</f>
        <v>0</v>
      </c>
      <c r="Z1105" s="16">
        <f t="shared" si="107"/>
        <v>1653.3100000000002</v>
      </c>
      <c r="AA1105" s="17" t="str">
        <f>IF('[1]TCE - ANEXO III - Preencher'!AB1114="","",'[1]TCE - ANEXO III - Preencher'!AB1114)</f>
        <v>PL14434</v>
      </c>
      <c r="AB1105" s="15">
        <f t="shared" si="102"/>
        <v>1655.13</v>
      </c>
    </row>
    <row r="1106" spans="1:28" x14ac:dyDescent="0.2">
      <c r="A1106" s="8">
        <f>IFERROR(VLOOKUP(B1106,'[1]DADOS (OCULTAR)'!$Q$3:$S$135,3,0),"")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JONAS DE MOURA OLIVEIRA</v>
      </c>
      <c r="E1106" s="9" t="str">
        <f>IF('[1]TCE - ANEXO III - Preencher'!F1115="4 - Assistência Odontológica","2 - Outros Profissionais da Saúde",'[1]TCE - ANEXO III - Preencher'!F1115)</f>
        <v>1 - Médico</v>
      </c>
      <c r="F1106" s="12" t="str">
        <f>'[1]TCE - ANEXO III - Preencher'!G1115</f>
        <v>225125</v>
      </c>
      <c r="G1106" s="13">
        <f>IF('[1]TCE - ANEXO III - Preencher'!H1115="","",'[1]TCE - ANEXO III - Preencher'!H1115)</f>
        <v>45352</v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113.3372377</v>
      </c>
      <c r="L1106" s="15">
        <f>'[1]TCE - ANEXO III - Preencher'!M1115</f>
        <v>4.24</v>
      </c>
      <c r="M1106" s="15">
        <f t="shared" si="103"/>
        <v>109.09723770000001</v>
      </c>
      <c r="N1106" s="15">
        <f>'[1]TCE - ANEXO III - Preencher'!O1115</f>
        <v>5.77</v>
      </c>
      <c r="O1106" s="15">
        <f>'[1]TCE - ANEXO III - Preencher'!P1115</f>
        <v>1.23</v>
      </c>
      <c r="P1106" s="16">
        <f t="shared" si="104"/>
        <v>4.5399999999999991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113.63723770000001</v>
      </c>
    </row>
    <row r="1107" spans="1:28" x14ac:dyDescent="0.2">
      <c r="A1107" s="8">
        <f>IFERROR(VLOOKUP(B1107,'[1]DADOS (OCULTAR)'!$Q$3:$S$135,3,0),"")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JONATAS FERREIRA DE SOUZA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324205</v>
      </c>
      <c r="G1107" s="13">
        <f>IF('[1]TCE - ANEXO III - Preencher'!H1116="","",'[1]TCE - ANEXO III - Preencher'!H1116)</f>
        <v>45352</v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1.82</v>
      </c>
    </row>
    <row r="1108" spans="1:28" x14ac:dyDescent="0.2">
      <c r="A1108" s="8">
        <f>IFERROR(VLOOKUP(B1108,'[1]DADOS (OCULTAR)'!$Q$3:$S$135,3,0),"")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JONATHA ALEX ARAGAO DE SOUZA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517410</v>
      </c>
      <c r="G1108" s="13">
        <f>IF('[1]TCE - ANEXO III - Preencher'!H1117="","",'[1]TCE - ANEXO III - Preencher'!H1117)</f>
        <v>45352</v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113.3372377</v>
      </c>
      <c r="L1108" s="15">
        <f>'[1]TCE - ANEXO III - Preencher'!M1117</f>
        <v>22.59</v>
      </c>
      <c r="M1108" s="15">
        <f t="shared" si="103"/>
        <v>90.747237699999999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92.567237699999993</v>
      </c>
    </row>
    <row r="1109" spans="1:28" x14ac:dyDescent="0.2">
      <c r="A1109" s="8">
        <f>IFERROR(VLOOKUP(B1109,'[1]DADOS (OCULTAR)'!$Q$3:$S$135,3,0),"")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JONATHAN DANILO SANTOS SILVA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 t="str">
        <f>'[1]TCE - ANEXO III - Preencher'!G1118</f>
        <v>225125</v>
      </c>
      <c r="G1109" s="13">
        <f>IF('[1]TCE - ANEXO III - Preencher'!H1118="","",'[1]TCE - ANEXO III - Preencher'!H1118)</f>
        <v>45352</v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113.3372377</v>
      </c>
      <c r="L1109" s="15">
        <f>'[1]TCE - ANEXO III - Preencher'!M1118</f>
        <v>4.24</v>
      </c>
      <c r="M1109" s="15">
        <f t="shared" si="103"/>
        <v>109.09723770000001</v>
      </c>
      <c r="N1109" s="15">
        <f>'[1]TCE - ANEXO III - Preencher'!O1118</f>
        <v>5.77</v>
      </c>
      <c r="O1109" s="15">
        <f>'[1]TCE - ANEXO III - Preencher'!P1118</f>
        <v>1.23</v>
      </c>
      <c r="P1109" s="16">
        <f t="shared" si="104"/>
        <v>4.5399999999999991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113.63723770000001</v>
      </c>
    </row>
    <row r="1110" spans="1:28" x14ac:dyDescent="0.2">
      <c r="A1110" s="8">
        <f>IFERROR(VLOOKUP(B1110,'[1]DADOS (OCULTAR)'!$Q$3:$S$135,3,0),"")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JONATHAN DOS ANJOS RANGEL</v>
      </c>
      <c r="E1110" s="9" t="str">
        <f>IF('[1]TCE - ANEXO III - Preencher'!F1119="4 - Assistência Odontológica","2 - Outros Profissionais da Saúde",'[1]TCE - ANEXO III - Preencher'!F1119)</f>
        <v>1 - Médico</v>
      </c>
      <c r="F1110" s="12" t="str">
        <f>'[1]TCE - ANEXO III - Preencher'!G1119</f>
        <v>225170</v>
      </c>
      <c r="G1110" s="13">
        <f>IF('[1]TCE - ANEXO III - Preencher'!H1119="","",'[1]TCE - ANEXO III - Preencher'!H1119)</f>
        <v>45352</v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113.3372377</v>
      </c>
      <c r="L1110" s="15">
        <f>'[1]TCE - ANEXO III - Preencher'!M1119</f>
        <v>4.24</v>
      </c>
      <c r="M1110" s="15">
        <f t="shared" si="103"/>
        <v>109.09723770000001</v>
      </c>
      <c r="N1110" s="15">
        <f>'[1]TCE - ANEXO III - Preencher'!O1119</f>
        <v>5.77</v>
      </c>
      <c r="O1110" s="15">
        <f>'[1]TCE - ANEXO III - Preencher'!P1119</f>
        <v>1.23</v>
      </c>
      <c r="P1110" s="16">
        <f t="shared" si="104"/>
        <v>4.5399999999999991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113.63723770000001</v>
      </c>
    </row>
    <row r="1111" spans="1:28" x14ac:dyDescent="0.2">
      <c r="A1111" s="8">
        <f>IFERROR(VLOOKUP(B1111,'[1]DADOS (OCULTAR)'!$Q$3:$S$135,3,0),"")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JONATHAN MISAEL ALENCAR NASCIMENTO</v>
      </c>
      <c r="E1111" s="9" t="str">
        <f>IF('[1]TCE - ANEXO III - Preencher'!F1120="4 - Assistência Odontológica","2 - Outros Profissionais da Saúde",'[1]TCE - ANEXO III - Preencher'!F1120)</f>
        <v>1 - Médico</v>
      </c>
      <c r="F1111" s="12" t="str">
        <f>'[1]TCE - ANEXO III - Preencher'!G1120</f>
        <v>225125</v>
      </c>
      <c r="G1111" s="13">
        <f>IF('[1]TCE - ANEXO III - Preencher'!H1120="","",'[1]TCE - ANEXO III - Preencher'!H1120)</f>
        <v>45352</v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113.3372377</v>
      </c>
      <c r="L1111" s="15">
        <f>'[1]TCE - ANEXO III - Preencher'!M1120</f>
        <v>4.24</v>
      </c>
      <c r="M1111" s="15">
        <f t="shared" si="103"/>
        <v>109.09723770000001</v>
      </c>
      <c r="N1111" s="15">
        <f>'[1]TCE - ANEXO III - Preencher'!O1120</f>
        <v>5.77</v>
      </c>
      <c r="O1111" s="15">
        <f>'[1]TCE - ANEXO III - Preencher'!P1120</f>
        <v>1.23</v>
      </c>
      <c r="P1111" s="16">
        <f t="shared" si="104"/>
        <v>4.5399999999999991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113.63723770000001</v>
      </c>
    </row>
    <row r="1112" spans="1:28" x14ac:dyDescent="0.2">
      <c r="A1112" s="8">
        <f>IFERROR(VLOOKUP(B1112,'[1]DADOS (OCULTAR)'!$Q$3:$S$135,3,0),"")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JONATHAN SAMUEL SILVESTRE JORGENSEN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411010</v>
      </c>
      <c r="G1112" s="13">
        <f>IF('[1]TCE - ANEXO III - Preencher'!H1121="","",'[1]TCE - ANEXO III - Preencher'!H1121)</f>
        <v>45352</v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113.3372377</v>
      </c>
      <c r="L1112" s="15">
        <f>'[1]TCE - ANEXO III - Preencher'!M1121</f>
        <v>29.32</v>
      </c>
      <c r="M1112" s="15">
        <f t="shared" si="103"/>
        <v>84.01723770000001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307.2</v>
      </c>
      <c r="R1112" s="15">
        <f>'[1]TCE - ANEXO III - Preencher'!S1121</f>
        <v>87.97</v>
      </c>
      <c r="S1112" s="16">
        <f t="shared" si="105"/>
        <v>219.23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305.06723769999996</v>
      </c>
    </row>
    <row r="1113" spans="1:28" x14ac:dyDescent="0.2">
      <c r="A1113" s="8">
        <f>IFERROR(VLOOKUP(B1113,'[1]DADOS (OCULTAR)'!$Q$3:$S$135,3,0),"")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JORDANNA ABDALLA BATISTA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223505</v>
      </c>
      <c r="G1113" s="13">
        <f>IF('[1]TCE - ANEXO III - Preencher'!H1122="","",'[1]TCE - ANEXO III - Preencher'!H1122)</f>
        <v>45352</v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113.3372377</v>
      </c>
      <c r="L1113" s="15">
        <f>'[1]TCE - ANEXO III - Preencher'!M1122</f>
        <v>4.1100000000000003</v>
      </c>
      <c r="M1113" s="15">
        <f t="shared" si="103"/>
        <v>109.2272377</v>
      </c>
      <c r="N1113" s="15">
        <f>'[1]TCE - ANEXO III - Preencher'!O1122</f>
        <v>1.35</v>
      </c>
      <c r="O1113" s="15">
        <f>'[1]TCE - ANEXO III - Preencher'!P1122</f>
        <v>0</v>
      </c>
      <c r="P1113" s="16">
        <f t="shared" si="104"/>
        <v>1.35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972.42</v>
      </c>
      <c r="Y1113" s="15">
        <f>'[1]TCE - ANEXO III - Preencher'!Z1122</f>
        <v>0</v>
      </c>
      <c r="Z1113" s="16">
        <f t="shared" si="107"/>
        <v>972.42</v>
      </c>
      <c r="AA1113" s="17" t="str">
        <f>IF('[1]TCE - ANEXO III - Preencher'!AB1122="","",'[1]TCE - ANEXO III - Preencher'!AB1122)</f>
        <v>PL14434</v>
      </c>
      <c r="AB1113" s="15">
        <f t="shared" si="102"/>
        <v>1082.9972376999999</v>
      </c>
    </row>
    <row r="1114" spans="1:28" x14ac:dyDescent="0.2">
      <c r="A1114" s="8">
        <f>IFERROR(VLOOKUP(B1114,'[1]DADOS (OCULTAR)'!$Q$3:$S$135,3,0),"")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JORGE ALVES MARINHO FILHO</v>
      </c>
      <c r="E1114" s="9" t="str">
        <f>IF('[1]TCE - ANEXO III - Preencher'!F1123="4 - Assistência Odontológica","2 - Outros Profissionais da Saúde",'[1]TCE - ANEXO III - Preencher'!F1123)</f>
        <v>1 - Médico</v>
      </c>
      <c r="F1114" s="12" t="str">
        <f>'[1]TCE - ANEXO III - Preencher'!G1123</f>
        <v>225150</v>
      </c>
      <c r="G1114" s="13">
        <f>IF('[1]TCE - ANEXO III - Preencher'!H1123="","",'[1]TCE - ANEXO III - Preencher'!H1123)</f>
        <v>45352</v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113.3372377</v>
      </c>
      <c r="L1114" s="15">
        <f>'[1]TCE - ANEXO III - Preencher'!M1123</f>
        <v>4.24</v>
      </c>
      <c r="M1114" s="15">
        <f t="shared" si="103"/>
        <v>109.09723770000001</v>
      </c>
      <c r="N1114" s="15">
        <f>'[1]TCE - ANEXO III - Preencher'!O1123</f>
        <v>5.77</v>
      </c>
      <c r="O1114" s="15">
        <f>'[1]TCE - ANEXO III - Preencher'!P1123</f>
        <v>1.23</v>
      </c>
      <c r="P1114" s="16">
        <f t="shared" si="104"/>
        <v>4.5399999999999991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113.63723770000001</v>
      </c>
    </row>
    <row r="1115" spans="1:28" x14ac:dyDescent="0.2">
      <c r="A1115" s="8">
        <f>IFERROR(VLOOKUP(B1115,'[1]DADOS (OCULTAR)'!$Q$3:$S$135,3,0),"")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ADRIANO LAURENTINO TORRES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515110</v>
      </c>
      <c r="G1115" s="13">
        <f>IF('[1]TCE - ANEXO III - Preencher'!H1124="","",'[1]TCE - ANEXO III - Preencher'!H1124)</f>
        <v>45352</v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113.3372377</v>
      </c>
      <c r="L1115" s="15">
        <f>'[1]TCE - ANEXO III - Preencher'!M1124</f>
        <v>28.24</v>
      </c>
      <c r="M1115" s="15">
        <f t="shared" si="103"/>
        <v>85.097237700000008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86.917237700000001</v>
      </c>
    </row>
    <row r="1116" spans="1:28" x14ac:dyDescent="0.2">
      <c r="A1116" s="8">
        <f>IFERROR(VLOOKUP(B1116,'[1]DADOS (OCULTAR)'!$Q$3:$S$135,3,0),"")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AILTON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312105</v>
      </c>
      <c r="G1116" s="13">
        <f>IF('[1]TCE - ANEXO III - Preencher'!H1125="","",'[1]TCE - ANEXO III - Preencher'!H1125)</f>
        <v>45352</v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49.5</v>
      </c>
      <c r="U1116" s="15">
        <f>'[1]TCE - ANEXO III - Preencher'!V1125</f>
        <v>0</v>
      </c>
      <c r="V1116" s="16">
        <f t="shared" si="106"/>
        <v>49.5</v>
      </c>
      <c r="W1116" s="17" t="str">
        <f>IF('[1]TCE - ANEXO III - Preencher'!X1125="","",'[1]TCE - ANEXO III - Preencher'!X1125)</f>
        <v>AUX DE FERRAMENTA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51.32</v>
      </c>
    </row>
    <row r="1117" spans="1:28" x14ac:dyDescent="0.2">
      <c r="A1117" s="8">
        <f>IFERROR(VLOOKUP(B1117,'[1]DADOS (OCULTAR)'!$Q$3:$S$135,3,0),"")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AILTON SOBRAL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515110</v>
      </c>
      <c r="G1117" s="13">
        <f>IF('[1]TCE - ANEXO III - Preencher'!H1126="","",'[1]TCE - ANEXO III - Preencher'!H1126)</f>
        <v>45352</v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113.3372377</v>
      </c>
      <c r="L1117" s="15">
        <f>'[1]TCE - ANEXO III - Preencher'!M1126</f>
        <v>28.24</v>
      </c>
      <c r="M1117" s="15">
        <f t="shared" si="103"/>
        <v>85.097237700000008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86.917237700000001</v>
      </c>
    </row>
    <row r="1118" spans="1:28" x14ac:dyDescent="0.2">
      <c r="A1118" s="8">
        <f>IFERROR(VLOOKUP(B1118,'[1]DADOS (OCULTAR)'!$Q$3:$S$135,3,0),"")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ALDIERES GOMES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223605</v>
      </c>
      <c r="G1118" s="13">
        <f>IF('[1]TCE - ANEXO III - Preencher'!H1127="","",'[1]TCE - ANEXO III - Preencher'!H1127)</f>
        <v>45352</v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113.3372377</v>
      </c>
      <c r="L1118" s="15">
        <f>'[1]TCE - ANEXO III - Preencher'!M1127</f>
        <v>3.24</v>
      </c>
      <c r="M1118" s="15">
        <f t="shared" si="103"/>
        <v>110.09723770000001</v>
      </c>
      <c r="N1118" s="15">
        <f>'[1]TCE - ANEXO III - Preencher'!O1127</f>
        <v>1.35</v>
      </c>
      <c r="O1118" s="15">
        <f>'[1]TCE - ANEXO III - Preencher'!P1127</f>
        <v>0</v>
      </c>
      <c r="P1118" s="16">
        <f t="shared" si="104"/>
        <v>1.35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111.4472377</v>
      </c>
    </row>
    <row r="1119" spans="1:28" x14ac:dyDescent="0.2">
      <c r="A1119" s="8">
        <f>IFERROR(VLOOKUP(B1119,'[1]DADOS (OCULTAR)'!$Q$3:$S$135,3,0),"")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ALEFF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45352</v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113.3372377</v>
      </c>
      <c r="L1119" s="15">
        <f>'[1]TCE - ANEXO III - Preencher'!M1128</f>
        <v>29.39</v>
      </c>
      <c r="M1119" s="15">
        <f t="shared" si="103"/>
        <v>83.947237700000002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1653.3100000000002</v>
      </c>
      <c r="Y1119" s="15">
        <f>'[1]TCE - ANEXO III - Preencher'!Z1128</f>
        <v>0</v>
      </c>
      <c r="Z1119" s="16">
        <f t="shared" si="107"/>
        <v>1653.3100000000002</v>
      </c>
      <c r="AA1119" s="17" t="str">
        <f>IF('[1]TCE - ANEXO III - Preencher'!AB1128="","",'[1]TCE - ANEXO III - Preencher'!AB1128)</f>
        <v>PL14434</v>
      </c>
      <c r="AB1119" s="15">
        <f t="shared" si="102"/>
        <v>1739.0772377000001</v>
      </c>
    </row>
    <row r="1120" spans="1:28" x14ac:dyDescent="0.2">
      <c r="A1120" s="8">
        <f>IFERROR(VLOOKUP(B1120,'[1]DADOS (OCULTAR)'!$Q$3:$S$135,3,0),"")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ALEXANDRE DE TORRES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322205</v>
      </c>
      <c r="G1120" s="13">
        <f>IF('[1]TCE - ANEXO III - Preencher'!H1129="","",'[1]TCE - ANEXO III - Preencher'!H1129)</f>
        <v>45352</v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113.3372377</v>
      </c>
      <c r="L1120" s="15">
        <f>'[1]TCE - ANEXO III - Preencher'!M1129</f>
        <v>29.39</v>
      </c>
      <c r="M1120" s="15">
        <f t="shared" si="103"/>
        <v>83.947237700000002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1653.3100000000002</v>
      </c>
      <c r="Y1120" s="15">
        <f>'[1]TCE - ANEXO III - Preencher'!Z1129</f>
        <v>0</v>
      </c>
      <c r="Z1120" s="16">
        <f t="shared" si="107"/>
        <v>1653.3100000000002</v>
      </c>
      <c r="AA1120" s="17" t="str">
        <f>IF('[1]TCE - ANEXO III - Preencher'!AB1129="","",'[1]TCE - ANEXO III - Preencher'!AB1129)</f>
        <v>PL14434</v>
      </c>
      <c r="AB1120" s="15">
        <f t="shared" si="102"/>
        <v>1739.0772377000001</v>
      </c>
    </row>
    <row r="1121" spans="1:28" x14ac:dyDescent="0.2">
      <c r="A1121" s="8">
        <f>IFERROR(VLOOKUP(B1121,'[1]DADOS (OCULTAR)'!$Q$3:$S$135,3,0),"")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ALISSON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45352</v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113.3372377</v>
      </c>
      <c r="L1121" s="15">
        <f>'[1]TCE - ANEXO III - Preencher'!M1130</f>
        <v>29.39</v>
      </c>
      <c r="M1121" s="15">
        <f t="shared" si="103"/>
        <v>83.947237700000002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1653.3100000000002</v>
      </c>
      <c r="Y1121" s="15">
        <f>'[1]TCE - ANEXO III - Preencher'!Z1130</f>
        <v>0</v>
      </c>
      <c r="Z1121" s="16">
        <f t="shared" si="107"/>
        <v>1653.3100000000002</v>
      </c>
      <c r="AA1121" s="17" t="str">
        <f>IF('[1]TCE - ANEXO III - Preencher'!AB1130="","",'[1]TCE - ANEXO III - Preencher'!AB1130)</f>
        <v>PL14434</v>
      </c>
      <c r="AB1121" s="15">
        <f t="shared" si="102"/>
        <v>1739.0772377000001</v>
      </c>
    </row>
    <row r="1122" spans="1:28" x14ac:dyDescent="0.2">
      <c r="A1122" s="8">
        <f>IFERROR(VLOOKUP(B1122,'[1]DADOS (OCULTAR)'!$Q$3:$S$135,3,0),"")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ALMEIDA DE MELO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45352</v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113.3372377</v>
      </c>
      <c r="L1122" s="15">
        <f>'[1]TCE - ANEXO III - Preencher'!M1131</f>
        <v>29.39</v>
      </c>
      <c r="M1122" s="15">
        <f t="shared" si="103"/>
        <v>83.947237700000002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1653.3100000000002</v>
      </c>
      <c r="Y1122" s="15">
        <f>'[1]TCE - ANEXO III - Preencher'!Z1131</f>
        <v>0</v>
      </c>
      <c r="Z1122" s="16">
        <f t="shared" si="107"/>
        <v>1653.3100000000002</v>
      </c>
      <c r="AA1122" s="17" t="str">
        <f>IF('[1]TCE - ANEXO III - Preencher'!AB1131="","",'[1]TCE - ANEXO III - Preencher'!AB1131)</f>
        <v>PL14434</v>
      </c>
      <c r="AB1122" s="15">
        <f t="shared" si="102"/>
        <v>1739.0772377000001</v>
      </c>
    </row>
    <row r="1123" spans="1:28" x14ac:dyDescent="0.2">
      <c r="A1123" s="8">
        <f>IFERROR(VLOOKUP(B1123,'[1]DADOS (OCULTAR)'!$Q$3:$S$135,3,0),"")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ANDERSON CABRAL DA ROCHA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521130</v>
      </c>
      <c r="G1123" s="13">
        <f>IF('[1]TCE - ANEXO III - Preencher'!H1132="","",'[1]TCE - ANEXO III - Preencher'!H1132)</f>
        <v>45352</v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1.82</v>
      </c>
    </row>
    <row r="1124" spans="1:28" x14ac:dyDescent="0.2">
      <c r="A1124" s="8">
        <f>IFERROR(VLOOKUP(B1124,'[1]DADOS (OCULTAR)'!$Q$3:$S$135,3,0),"")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ANGELO MIGUEL PEREIRA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411005</v>
      </c>
      <c r="G1124" s="13">
        <f>IF('[1]TCE - ANEXO III - Preencher'!H1133="","",'[1]TCE - ANEXO III - Preencher'!H1133)</f>
        <v>45352</v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1.82</v>
      </c>
    </row>
    <row r="1125" spans="1:28" x14ac:dyDescent="0.2">
      <c r="A1125" s="8">
        <f>IFERROR(VLOOKUP(B1125,'[1]DADOS (OCULTAR)'!$Q$3:$S$135,3,0),"")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ANTONIO DA SILVA NETO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328105</v>
      </c>
      <c r="G1125" s="13">
        <f>IF('[1]TCE - ANEXO III - Preencher'!H1134="","",'[1]TCE - ANEXO III - Preencher'!H1134)</f>
        <v>45352</v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113.3372377</v>
      </c>
      <c r="L1125" s="15">
        <f>'[1]TCE - ANEXO III - Preencher'!M1134</f>
        <v>28.24</v>
      </c>
      <c r="M1125" s="15">
        <f t="shared" si="103"/>
        <v>85.097237700000008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153.6</v>
      </c>
      <c r="R1125" s="15">
        <f>'[1]TCE - ANEXO III - Preencher'!S1134</f>
        <v>84.72</v>
      </c>
      <c r="S1125" s="16">
        <f t="shared" si="105"/>
        <v>68.88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155.79723769999998</v>
      </c>
    </row>
    <row r="1126" spans="1:28" x14ac:dyDescent="0.2">
      <c r="A1126" s="8">
        <f>IFERROR(VLOOKUP(B1126,'[1]DADOS (OCULTAR)'!$Q$3:$S$135,3,0),"")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APARECIDO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513505</v>
      </c>
      <c r="G1126" s="13">
        <f>IF('[1]TCE - ANEXO III - Preencher'!H1135="","",'[1]TCE - ANEXO III - Preencher'!H1135)</f>
        <v>45352</v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1.82</v>
      </c>
    </row>
    <row r="1127" spans="1:28" x14ac:dyDescent="0.2">
      <c r="A1127" s="8">
        <f>IFERROR(VLOOKUP(B1127,'[1]DADOS (OCULTAR)'!$Q$3:$S$135,3,0),"")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ATENILSON SANTOS MELO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517410</v>
      </c>
      <c r="G1127" s="13">
        <f>IF('[1]TCE - ANEXO III - Preencher'!H1136="","",'[1]TCE - ANEXO III - Preencher'!H1136)</f>
        <v>45352</v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1.82</v>
      </c>
    </row>
    <row r="1128" spans="1:28" x14ac:dyDescent="0.2">
      <c r="A1128" s="8">
        <f>IFERROR(VLOOKUP(B1128,'[1]DADOS (OCULTAR)'!$Q$3:$S$135,3,0),"")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AUGUSTO DOS SANTOS FILHO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322205</v>
      </c>
      <c r="G1128" s="13">
        <f>IF('[1]TCE - ANEXO III - Preencher'!H1137="","",'[1]TCE - ANEXO III - Preencher'!H1137)</f>
        <v>45352</v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113.3372377</v>
      </c>
      <c r="L1128" s="15">
        <f>'[1]TCE - ANEXO III - Preencher'!M1137</f>
        <v>28.41</v>
      </c>
      <c r="M1128" s="15">
        <f t="shared" si="103"/>
        <v>84.927237700000006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1653.3100000000002</v>
      </c>
      <c r="Y1128" s="15">
        <f>'[1]TCE - ANEXO III - Preencher'!Z1137</f>
        <v>0</v>
      </c>
      <c r="Z1128" s="16">
        <f t="shared" si="107"/>
        <v>1653.3100000000002</v>
      </c>
      <c r="AA1128" s="17" t="str">
        <f>IF('[1]TCE - ANEXO III - Preencher'!AB1137="","",'[1]TCE - ANEXO III - Preencher'!AB1137)</f>
        <v>PL14434</v>
      </c>
      <c r="AB1128" s="15">
        <f t="shared" si="102"/>
        <v>1740.0572377000001</v>
      </c>
    </row>
    <row r="1129" spans="1:28" x14ac:dyDescent="0.2">
      <c r="A1129" s="8">
        <f>IFERROR(VLOOKUP(B1129,'[1]DADOS (OCULTAR)'!$Q$3:$S$135,3,0),"")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AUGUSTO GOMES FERREIRA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763305</v>
      </c>
      <c r="G1129" s="13">
        <f>IF('[1]TCE - ANEXO III - Preencher'!H1138="","",'[1]TCE - ANEXO III - Preencher'!H1138)</f>
        <v>45352</v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113.3372377</v>
      </c>
      <c r="L1129" s="15">
        <f>'[1]TCE - ANEXO III - Preencher'!M1138</f>
        <v>28.24</v>
      </c>
      <c r="M1129" s="15">
        <f t="shared" si="103"/>
        <v>85.097237700000008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86.917237700000001</v>
      </c>
    </row>
    <row r="1130" spans="1:28" x14ac:dyDescent="0.2">
      <c r="A1130" s="8">
        <f>IFERROR(VLOOKUP(B1130,'[1]DADOS (OCULTAR)'!$Q$3:$S$135,3,0),"")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AURELIO FERREIRA DE SOUZA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517410</v>
      </c>
      <c r="G1130" s="13">
        <f>IF('[1]TCE - ANEXO III - Preencher'!H1139="","",'[1]TCE - ANEXO III - Preencher'!H1139)</f>
        <v>45352</v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1.82</v>
      </c>
    </row>
    <row r="1131" spans="1:28" x14ac:dyDescent="0.2">
      <c r="A1131" s="8">
        <f>IFERROR(VLOOKUP(B1131,'[1]DADOS (OCULTAR)'!$Q$3:$S$135,3,0),"")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CAMILO DA SILVA FILHO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45352</v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307.2</v>
      </c>
      <c r="R1131" s="15">
        <f>'[1]TCE - ANEXO III - Preencher'!S1140</f>
        <v>88.17</v>
      </c>
      <c r="S1131" s="16">
        <f t="shared" si="105"/>
        <v>219.02999999999997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1653.3100000000002</v>
      </c>
      <c r="Y1131" s="15">
        <f>'[1]TCE - ANEXO III - Preencher'!Z1140</f>
        <v>0</v>
      </c>
      <c r="Z1131" s="16">
        <f t="shared" si="107"/>
        <v>1653.3100000000002</v>
      </c>
      <c r="AA1131" s="17" t="str">
        <f>IF('[1]TCE - ANEXO III - Preencher'!AB1140="","",'[1]TCE - ANEXO III - Preencher'!AB1140)</f>
        <v>PL14434</v>
      </c>
      <c r="AB1131" s="15">
        <f t="shared" si="102"/>
        <v>1874.16</v>
      </c>
    </row>
    <row r="1132" spans="1:28" x14ac:dyDescent="0.2">
      <c r="A1132" s="8">
        <f>IFERROR(VLOOKUP(B1132,'[1]DADOS (OCULTAR)'!$Q$3:$S$135,3,0),"")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CANDIDO FILHO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515110</v>
      </c>
      <c r="G1132" s="13">
        <f>IF('[1]TCE - ANEXO III - Preencher'!H1141="","",'[1]TCE - ANEXO III - Preencher'!H1141)</f>
        <v>45352</v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113.3372377</v>
      </c>
      <c r="L1132" s="15">
        <f>'[1]TCE - ANEXO III - Preencher'!M1141</f>
        <v>28.24</v>
      </c>
      <c r="M1132" s="15">
        <f t="shared" si="103"/>
        <v>85.097237700000008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86.917237700000001</v>
      </c>
    </row>
    <row r="1133" spans="1:28" x14ac:dyDescent="0.2">
      <c r="A1133" s="8">
        <f>IFERROR(VLOOKUP(B1133,'[1]DADOS (OCULTAR)'!$Q$3:$S$135,3,0),"")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CARLOS ALVES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517410</v>
      </c>
      <c r="G1133" s="13">
        <f>IF('[1]TCE - ANEXO III - Preencher'!H1142="","",'[1]TCE - ANEXO III - Preencher'!H1142)</f>
        <v>45352</v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1.82</v>
      </c>
    </row>
    <row r="1134" spans="1:28" x14ac:dyDescent="0.2">
      <c r="A1134" s="8">
        <f>IFERROR(VLOOKUP(B1134,'[1]DADOS (OCULTAR)'!$Q$3:$S$135,3,0),"")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CARLOS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513505</v>
      </c>
      <c r="G1134" s="13">
        <f>IF('[1]TCE - ANEXO III - Preencher'!H1143="","",'[1]TCE - ANEXO III - Preencher'!H1143)</f>
        <v>45352</v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113.3372377</v>
      </c>
      <c r="L1134" s="15">
        <f>'[1]TCE - ANEXO III - Preencher'!M1143</f>
        <v>25.42</v>
      </c>
      <c r="M1134" s="15">
        <f t="shared" si="103"/>
        <v>87.917237700000001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89.737237699999994</v>
      </c>
    </row>
    <row r="1135" spans="1:28" x14ac:dyDescent="0.2">
      <c r="A1135" s="8">
        <f>IFERROR(VLOOKUP(B1135,'[1]DADOS (OCULTAR)'!$Q$3:$S$135,3,0),"")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CARLOS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312105</v>
      </c>
      <c r="G1135" s="13">
        <f>IF('[1]TCE - ANEXO III - Preencher'!H1144="","",'[1]TCE - ANEXO III - Preencher'!H1144)</f>
        <v>45352</v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49.5</v>
      </c>
      <c r="U1135" s="15">
        <f>'[1]TCE - ANEXO III - Preencher'!V1144</f>
        <v>0</v>
      </c>
      <c r="V1135" s="16">
        <f t="shared" si="106"/>
        <v>49.5</v>
      </c>
      <c r="W1135" s="17" t="str">
        <f>IF('[1]TCE - ANEXO III - Preencher'!X1144="","",'[1]TCE - ANEXO III - Preencher'!X1144)</f>
        <v>AUX DE FERRAMENTA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51.32</v>
      </c>
    </row>
    <row r="1136" spans="1:28" x14ac:dyDescent="0.2">
      <c r="A1136" s="8">
        <f>IFERROR(VLOOKUP(B1136,'[1]DADOS (OCULTAR)'!$Q$3:$S$135,3,0),"")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CLAUDIANO ALVES CAVALCANTE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45352</v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1653.3100000000002</v>
      </c>
      <c r="Y1136" s="15">
        <f>'[1]TCE - ANEXO III - Preencher'!Z1145</f>
        <v>0</v>
      </c>
      <c r="Z1136" s="16">
        <f t="shared" si="107"/>
        <v>1653.3100000000002</v>
      </c>
      <c r="AA1136" s="17" t="str">
        <f>IF('[1]TCE - ANEXO III - Preencher'!AB1145="","",'[1]TCE - ANEXO III - Preencher'!AB1145)</f>
        <v>PL14434</v>
      </c>
      <c r="AB1136" s="15">
        <f t="shared" si="102"/>
        <v>1655.13</v>
      </c>
    </row>
    <row r="1137" spans="1:28" x14ac:dyDescent="0.2">
      <c r="A1137" s="8">
        <f>IFERROR(VLOOKUP(B1137,'[1]DADOS (OCULTAR)'!$Q$3:$S$135,3,0),"")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CLOVIS DE MENEZES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515110</v>
      </c>
      <c r="G1137" s="13">
        <f>IF('[1]TCE - ANEXO III - Preencher'!H1146="","",'[1]TCE - ANEXO III - Preencher'!H1146)</f>
        <v>45352</v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1.82</v>
      </c>
    </row>
    <row r="1138" spans="1:28" x14ac:dyDescent="0.2">
      <c r="A1138" s="8">
        <f>IFERROR(VLOOKUP(B1138,'[1]DADOS (OCULTAR)'!$Q$3:$S$135,3,0),"")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DA SILVA PEREIRA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322205</v>
      </c>
      <c r="G1138" s="13">
        <f>IF('[1]TCE - ANEXO III - Preencher'!H1147="","",'[1]TCE - ANEXO III - Preencher'!H1147)</f>
        <v>45352</v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113.3372377</v>
      </c>
      <c r="L1138" s="15">
        <f>'[1]TCE - ANEXO III - Preencher'!M1147</f>
        <v>29.39</v>
      </c>
      <c r="M1138" s="15">
        <f t="shared" si="103"/>
        <v>83.947237700000002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1653.3100000000002</v>
      </c>
      <c r="Y1138" s="15">
        <f>'[1]TCE - ANEXO III - Preencher'!Z1147</f>
        <v>0</v>
      </c>
      <c r="Z1138" s="16">
        <f t="shared" si="107"/>
        <v>1653.3100000000002</v>
      </c>
      <c r="AA1138" s="17" t="str">
        <f>IF('[1]TCE - ANEXO III - Preencher'!AB1147="","",'[1]TCE - ANEXO III - Preencher'!AB1147)</f>
        <v>PL14434</v>
      </c>
      <c r="AB1138" s="15">
        <f t="shared" si="102"/>
        <v>1739.0772377000001</v>
      </c>
    </row>
    <row r="1139" spans="1:28" x14ac:dyDescent="0.2">
      <c r="A1139" s="8">
        <f>IFERROR(VLOOKUP(B1139,'[1]DADOS (OCULTAR)'!$Q$3:$S$135,3,0),"")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DANIEL FRANCISCO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517410</v>
      </c>
      <c r="G1139" s="13">
        <f>IF('[1]TCE - ANEXO III - Preencher'!H1148="","",'[1]TCE - ANEXO III - Preencher'!H1148)</f>
        <v>45352</v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113.3372377</v>
      </c>
      <c r="L1139" s="15">
        <f>'[1]TCE - ANEXO III - Preencher'!M1148</f>
        <v>5.65</v>
      </c>
      <c r="M1139" s="15">
        <f t="shared" si="103"/>
        <v>107.6872377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307.2</v>
      </c>
      <c r="R1139" s="15">
        <f>'[1]TCE - ANEXO III - Preencher'!S1148</f>
        <v>84.72</v>
      </c>
      <c r="S1139" s="16">
        <f t="shared" si="105"/>
        <v>222.48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331.98723769999998</v>
      </c>
    </row>
    <row r="1140" spans="1:28" x14ac:dyDescent="0.2">
      <c r="A1140" s="8">
        <f>IFERROR(VLOOKUP(B1140,'[1]DADOS (OCULTAR)'!$Q$3:$S$135,3,0),"")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DAVI FERREIRA LOPES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223605</v>
      </c>
      <c r="G1140" s="13">
        <f>IF('[1]TCE - ANEXO III - Preencher'!H1149="","",'[1]TCE - ANEXO III - Preencher'!H1149)</f>
        <v>45352</v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113.3372377</v>
      </c>
      <c r="L1140" s="15">
        <f>'[1]TCE - ANEXO III - Preencher'!M1149</f>
        <v>3.54</v>
      </c>
      <c r="M1140" s="15">
        <f t="shared" si="103"/>
        <v>109.7972377</v>
      </c>
      <c r="N1140" s="15">
        <f>'[1]TCE - ANEXO III - Preencher'!O1149</f>
        <v>1.35</v>
      </c>
      <c r="O1140" s="15">
        <f>'[1]TCE - ANEXO III - Preencher'!P1149</f>
        <v>0</v>
      </c>
      <c r="P1140" s="16">
        <f t="shared" si="104"/>
        <v>1.35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111.14723769999999</v>
      </c>
    </row>
    <row r="1141" spans="1:28" x14ac:dyDescent="0.2">
      <c r="A1141" s="8">
        <f>IFERROR(VLOOKUP(B1141,'[1]DADOS (OCULTAR)'!$Q$3:$S$135,3,0),"")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DIEGO DOS SANTOS PEREIRA</v>
      </c>
      <c r="E1141" s="9" t="str">
        <f>IF('[1]TCE - ANEXO III - Preencher'!F1150="4 - Assistência Odontológica","2 - Outros Profissionais da Saúde",'[1]TCE - ANEXO III - Preencher'!F1150)</f>
        <v>1 - Médico</v>
      </c>
      <c r="F1141" s="12" t="str">
        <f>'[1]TCE - ANEXO III - Preencher'!G1150</f>
        <v>225150</v>
      </c>
      <c r="G1141" s="13">
        <f>IF('[1]TCE - ANEXO III - Preencher'!H1150="","",'[1]TCE - ANEXO III - Preencher'!H1150)</f>
        <v>45352</v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113.3372377</v>
      </c>
      <c r="L1141" s="15">
        <f>'[1]TCE - ANEXO III - Preencher'!M1150</f>
        <v>4.24</v>
      </c>
      <c r="M1141" s="15">
        <f t="shared" si="103"/>
        <v>109.09723770000001</v>
      </c>
      <c r="N1141" s="15">
        <f>'[1]TCE - ANEXO III - Preencher'!O1150</f>
        <v>5.77</v>
      </c>
      <c r="O1141" s="15">
        <f>'[1]TCE - ANEXO III - Preencher'!P1150</f>
        <v>1.23</v>
      </c>
      <c r="P1141" s="16">
        <f t="shared" si="104"/>
        <v>4.5399999999999991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113.63723770000001</v>
      </c>
    </row>
    <row r="1142" spans="1:28" x14ac:dyDescent="0.2">
      <c r="A1142" s="8">
        <f>IFERROR(VLOOKUP(B1142,'[1]DADOS (OCULTAR)'!$Q$3:$S$135,3,0),"")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DIEGO MACIEL DE SOUZA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411010</v>
      </c>
      <c r="G1142" s="13">
        <f>IF('[1]TCE - ANEXO III - Preencher'!H1151="","",'[1]TCE - ANEXO III - Preencher'!H1151)</f>
        <v>45352</v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113.3372377</v>
      </c>
      <c r="L1142" s="15">
        <f>'[1]TCE - ANEXO III - Preencher'!M1151</f>
        <v>27.37</v>
      </c>
      <c r="M1142" s="15">
        <f t="shared" si="103"/>
        <v>85.967237699999998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87.787237699999991</v>
      </c>
    </row>
    <row r="1143" spans="1:28" x14ac:dyDescent="0.2">
      <c r="A1143" s="8">
        <f>IFERROR(VLOOKUP(B1143,'[1]DADOS (OCULTAR)'!$Q$3:$S$135,3,0),"")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EDBERTO DE CARVALHO SOUZA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413105</v>
      </c>
      <c r="G1143" s="13">
        <f>IF('[1]TCE - ANEXO III - Preencher'!H1152="","",'[1]TCE - ANEXO III - Preencher'!H1152)</f>
        <v>45352</v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1.82</v>
      </c>
    </row>
    <row r="1144" spans="1:28" x14ac:dyDescent="0.2">
      <c r="A1144" s="8">
        <f>IFERROR(VLOOKUP(B1144,'[1]DADOS (OCULTAR)'!$Q$3:$S$135,3,0),"")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EDBERTO TAVARES DE QUENTAL</v>
      </c>
      <c r="E1144" s="9" t="str">
        <f>IF('[1]TCE - ANEXO III - Preencher'!F1153="4 - Assistência Odontológica","2 - Outros Profissionais da Saúde",'[1]TCE - ANEXO III - Preencher'!F1153)</f>
        <v>1 - Médico</v>
      </c>
      <c r="F1144" s="12" t="str">
        <f>'[1]TCE - ANEXO III - Preencher'!G1153</f>
        <v>225125</v>
      </c>
      <c r="G1144" s="13">
        <f>IF('[1]TCE - ANEXO III - Preencher'!H1153="","",'[1]TCE - ANEXO III - Preencher'!H1153)</f>
        <v>45352</v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113.3372377</v>
      </c>
      <c r="L1144" s="15">
        <f>'[1]TCE - ANEXO III - Preencher'!M1153</f>
        <v>4.24</v>
      </c>
      <c r="M1144" s="15">
        <f t="shared" si="103"/>
        <v>109.09723770000001</v>
      </c>
      <c r="N1144" s="15">
        <f>'[1]TCE - ANEXO III - Preencher'!O1153</f>
        <v>5.77</v>
      </c>
      <c r="O1144" s="15">
        <f>'[1]TCE - ANEXO III - Preencher'!P1153</f>
        <v>1.23</v>
      </c>
      <c r="P1144" s="16">
        <f t="shared" si="104"/>
        <v>4.5399999999999991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113.63723770000001</v>
      </c>
    </row>
    <row r="1145" spans="1:28" x14ac:dyDescent="0.2">
      <c r="A1145" s="8">
        <f>IFERROR(VLOOKUP(B1145,'[1]DADOS (OCULTAR)'!$Q$3:$S$135,3,0),"")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EDENILSON DANTAS JUNIOR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410105</v>
      </c>
      <c r="G1145" s="13">
        <f>IF('[1]TCE - ANEXO III - Preencher'!H1154="","",'[1]TCE - ANEXO III - Preencher'!H1154)</f>
        <v>45352</v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1.82</v>
      </c>
    </row>
    <row r="1146" spans="1:28" x14ac:dyDescent="0.2">
      <c r="A1146" s="8">
        <f>IFERROR(VLOOKUP(B1146,'[1]DADOS (OCULTAR)'!$Q$3:$S$135,3,0),"")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EDILSON DE LIMA JUNIOR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45352</v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113.3372377</v>
      </c>
      <c r="L1146" s="15">
        <f>'[1]TCE - ANEXO III - Preencher'!M1155</f>
        <v>29.39</v>
      </c>
      <c r="M1146" s="15">
        <f t="shared" si="103"/>
        <v>83.947237700000002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1653.3100000000002</v>
      </c>
      <c r="Y1146" s="15">
        <f>'[1]TCE - ANEXO III - Preencher'!Z1155</f>
        <v>0</v>
      </c>
      <c r="Z1146" s="16">
        <f t="shared" si="107"/>
        <v>1653.3100000000002</v>
      </c>
      <c r="AA1146" s="17" t="str">
        <f>IF('[1]TCE - ANEXO III - Preencher'!AB1155="","",'[1]TCE - ANEXO III - Preencher'!AB1155)</f>
        <v>PL14434</v>
      </c>
      <c r="AB1146" s="15">
        <f t="shared" si="102"/>
        <v>1739.0772377000001</v>
      </c>
    </row>
    <row r="1147" spans="1:28" x14ac:dyDescent="0.2">
      <c r="A1147" s="8">
        <f>IFERROR(VLOOKUP(B1147,'[1]DADOS (OCULTAR)'!$Q$3:$S$135,3,0),"")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EDINIVENSON MARINHO DE LIMA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782320</v>
      </c>
      <c r="G1147" s="13">
        <f>IF('[1]TCE - ANEXO III - Preencher'!H1156="","",'[1]TCE - ANEXO III - Preencher'!H1156)</f>
        <v>45352</v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113.3372377</v>
      </c>
      <c r="L1147" s="15">
        <f>'[1]TCE - ANEXO III - Preencher'!M1156</f>
        <v>44.04</v>
      </c>
      <c r="M1147" s="15">
        <f t="shared" si="103"/>
        <v>69.297237700000011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218.51</v>
      </c>
      <c r="U1147" s="15">
        <f>'[1]TCE - ANEXO III - Preencher'!V1156</f>
        <v>0</v>
      </c>
      <c r="V1147" s="16">
        <f t="shared" si="106"/>
        <v>218.51</v>
      </c>
      <c r="W1147" s="17" t="str">
        <f>IF('[1]TCE - ANEXO III - Preencher'!X1156="","",'[1]TCE - ANEXO III - Preencher'!X1156)</f>
        <v>GRATIFICAÇÃO I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289.62723770000002</v>
      </c>
    </row>
    <row r="1148" spans="1:28" x14ac:dyDescent="0.2">
      <c r="A1148" s="8">
        <f>IFERROR(VLOOKUP(B1148,'[1]DADOS (OCULTAR)'!$Q$3:$S$135,3,0),"")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EDNALDO RODRIGUES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514320</v>
      </c>
      <c r="G1148" s="13">
        <f>IF('[1]TCE - ANEXO III - Preencher'!H1157="","",'[1]TCE - ANEXO III - Preencher'!H1157)</f>
        <v>45352</v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113.3372377</v>
      </c>
      <c r="L1148" s="15">
        <f>'[1]TCE - ANEXO III - Preencher'!M1157</f>
        <v>28.24</v>
      </c>
      <c r="M1148" s="15">
        <f t="shared" si="103"/>
        <v>85.097237700000008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86.917237700000001</v>
      </c>
    </row>
    <row r="1149" spans="1:28" x14ac:dyDescent="0.2">
      <c r="A1149" s="8">
        <f>IFERROR(VLOOKUP(B1149,'[1]DADOS (OCULTAR)'!$Q$3:$S$135,3,0),"")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EDVALDO ALVES DOS SANTOS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514310</v>
      </c>
      <c r="G1149" s="13">
        <f>IF('[1]TCE - ANEXO III - Preencher'!H1158="","",'[1]TCE - ANEXO III - Preencher'!H1158)</f>
        <v>45352</v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1.82</v>
      </c>
    </row>
    <row r="1150" spans="1:28" x14ac:dyDescent="0.2">
      <c r="A1150" s="8">
        <f>IFERROR(VLOOKUP(B1150,'[1]DADOS (OCULTAR)'!$Q$3:$S$135,3,0),"")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EDVAN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223505</v>
      </c>
      <c r="G1150" s="13">
        <f>IF('[1]TCE - ANEXO III - Preencher'!H1159="","",'[1]TCE - ANEXO III - Preencher'!H1159)</f>
        <v>45352</v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113.3372377</v>
      </c>
      <c r="L1150" s="15">
        <f>'[1]TCE - ANEXO III - Preencher'!M1159</f>
        <v>4.1100000000000003</v>
      </c>
      <c r="M1150" s="15">
        <f t="shared" si="103"/>
        <v>109.2272377</v>
      </c>
      <c r="N1150" s="15">
        <f>'[1]TCE - ANEXO III - Preencher'!O1159</f>
        <v>1.35</v>
      </c>
      <c r="O1150" s="15">
        <f>'[1]TCE - ANEXO III - Preencher'!P1159</f>
        <v>0</v>
      </c>
      <c r="P1150" s="16">
        <f t="shared" si="104"/>
        <v>1.35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972.42</v>
      </c>
      <c r="Y1150" s="15">
        <f>'[1]TCE - ANEXO III - Preencher'!Z1159</f>
        <v>0</v>
      </c>
      <c r="Z1150" s="16">
        <f t="shared" si="107"/>
        <v>972.42</v>
      </c>
      <c r="AA1150" s="17" t="str">
        <f>IF('[1]TCE - ANEXO III - Preencher'!AB1159="","",'[1]TCE - ANEXO III - Preencher'!AB1159)</f>
        <v>PL14434</v>
      </c>
      <c r="AB1150" s="15">
        <f t="shared" si="102"/>
        <v>1082.9972376999999</v>
      </c>
    </row>
    <row r="1151" spans="1:28" x14ac:dyDescent="0.2">
      <c r="A1151" s="8">
        <f>IFERROR(VLOOKUP(B1151,'[1]DADOS (OCULTAR)'!$Q$3:$S$135,3,0),"")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ELIONALDO DE ALMEIDA DOS SANTOS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514320</v>
      </c>
      <c r="G1151" s="13">
        <f>IF('[1]TCE - ANEXO III - Preencher'!H1160="","",'[1]TCE - ANEXO III - Preencher'!H1160)</f>
        <v>45352</v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1.82</v>
      </c>
    </row>
    <row r="1152" spans="1:28" x14ac:dyDescent="0.2">
      <c r="A1152" s="8">
        <f>IFERROR(VLOOKUP(B1152,'[1]DADOS (OCULTAR)'!$Q$3:$S$135,3,0),"")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ELIVELTON BEZERRA DE BARROS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411010</v>
      </c>
      <c r="G1152" s="13">
        <f>IF('[1]TCE - ANEXO III - Preencher'!H1161="","",'[1]TCE - ANEXO III - Preencher'!H1161)</f>
        <v>45352</v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1.82</v>
      </c>
    </row>
    <row r="1153" spans="1:28" x14ac:dyDescent="0.2">
      <c r="A1153" s="8">
        <f>IFERROR(VLOOKUP(B1153,'[1]DADOS (OCULTAR)'!$Q$3:$S$135,3,0),"")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EMANOEL DA SILVA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514320</v>
      </c>
      <c r="G1153" s="13">
        <f>IF('[1]TCE - ANEXO III - Preencher'!H1162="","",'[1]TCE - ANEXO III - Preencher'!H1162)</f>
        <v>45352</v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113.3372377</v>
      </c>
      <c r="L1153" s="15">
        <f>'[1]TCE - ANEXO III - Preencher'!M1162</f>
        <v>27.3</v>
      </c>
      <c r="M1153" s="15">
        <f t="shared" si="103"/>
        <v>86.037237700000006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87.857237699999999</v>
      </c>
    </row>
    <row r="1154" spans="1:28" x14ac:dyDescent="0.2">
      <c r="A1154" s="8">
        <f>IFERROR(VLOOKUP(B1154,'[1]DADOS (OCULTAR)'!$Q$3:$S$135,3,0),"")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EMERSON DA SILVA BARROS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514320</v>
      </c>
      <c r="G1154" s="13">
        <f>IF('[1]TCE - ANEXO III - Preencher'!H1163="","",'[1]TCE - ANEXO III - Preencher'!H1163)</f>
        <v>45352</v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113.3372377</v>
      </c>
      <c r="L1154" s="15">
        <f>'[1]TCE - ANEXO III - Preencher'!M1163</f>
        <v>28.24</v>
      </c>
      <c r="M1154" s="15">
        <f t="shared" si="103"/>
        <v>85.097237700000008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86.917237700000001</v>
      </c>
    </row>
    <row r="1155" spans="1:28" x14ac:dyDescent="0.2">
      <c r="A1155" s="8">
        <f>IFERROR(VLOOKUP(B1155,'[1]DADOS (OCULTAR)'!$Q$3:$S$135,3,0),"")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EVERTON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763305</v>
      </c>
      <c r="G1155" s="13">
        <f>IF('[1]TCE - ANEXO III - Preencher'!H1164="","",'[1]TCE - ANEXO III - Preencher'!H1164)</f>
        <v>45352</v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113.3372377</v>
      </c>
      <c r="L1155" s="15">
        <f>'[1]TCE - ANEXO III - Preencher'!M1164</f>
        <v>28.24</v>
      </c>
      <c r="M1155" s="15">
        <f t="shared" si="103"/>
        <v>85.097237700000008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86.917237700000001</v>
      </c>
    </row>
    <row r="1156" spans="1:28" x14ac:dyDescent="0.2">
      <c r="A1156" s="8">
        <f>IFERROR(VLOOKUP(B1156,'[1]DADOS (OCULTAR)'!$Q$3:$S$135,3,0),"")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FARIAS DA COSTA NETO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763305</v>
      </c>
      <c r="G1156" s="13">
        <f>IF('[1]TCE - ANEXO III - Preencher'!H1165="","",'[1]TCE - ANEXO III - Preencher'!H1165)</f>
        <v>45352</v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113.3372377</v>
      </c>
      <c r="L1156" s="15">
        <f>'[1]TCE - ANEXO III - Preencher'!M1165</f>
        <v>28.24</v>
      </c>
      <c r="M1156" s="15">
        <f t="shared" ref="M1156:M1219" si="109">K1156-L1156</f>
        <v>85.097237700000008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86.917237700000001</v>
      </c>
    </row>
    <row r="1157" spans="1:28" x14ac:dyDescent="0.2">
      <c r="A1157" s="8">
        <f>IFERROR(VLOOKUP(B1157,'[1]DADOS (OCULTAR)'!$Q$3:$S$135,3,0),"")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FERNANDO DE SOBRAL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45352</v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1653.3100000000002</v>
      </c>
      <c r="Y1157" s="15">
        <f>'[1]TCE - ANEXO III - Preencher'!Z1166</f>
        <v>0</v>
      </c>
      <c r="Z1157" s="16">
        <f t="shared" si="113"/>
        <v>1653.3100000000002</v>
      </c>
      <c r="AA1157" s="17" t="str">
        <f>IF('[1]TCE - ANEXO III - Preencher'!AB1166="","",'[1]TCE - ANEXO III - Preencher'!AB1166)</f>
        <v>PL14434</v>
      </c>
      <c r="AB1157" s="15">
        <f t="shared" si="108"/>
        <v>1655.13</v>
      </c>
    </row>
    <row r="1158" spans="1:28" x14ac:dyDescent="0.2">
      <c r="A1158" s="8">
        <f>IFERROR(VLOOKUP(B1158,'[1]DADOS (OCULTAR)'!$Q$3:$S$135,3,0),"")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FERNANDO DO NASCIMENTO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45352</v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113.3372377</v>
      </c>
      <c r="L1158" s="15">
        <f>'[1]TCE - ANEXO III - Preencher'!M1167</f>
        <v>27.43</v>
      </c>
      <c r="M1158" s="15">
        <f t="shared" si="109"/>
        <v>85.907237699999996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1653.3100000000002</v>
      </c>
      <c r="Y1158" s="15">
        <f>'[1]TCE - ANEXO III - Preencher'!Z1167</f>
        <v>0</v>
      </c>
      <c r="Z1158" s="16">
        <f t="shared" si="113"/>
        <v>1653.3100000000002</v>
      </c>
      <c r="AA1158" s="17" t="str">
        <f>IF('[1]TCE - ANEXO III - Preencher'!AB1167="","",'[1]TCE - ANEXO III - Preencher'!AB1167)</f>
        <v>PL14434</v>
      </c>
      <c r="AB1158" s="15">
        <f t="shared" si="108"/>
        <v>1741.0372377000001</v>
      </c>
    </row>
    <row r="1159" spans="1:28" x14ac:dyDescent="0.2">
      <c r="A1159" s="8">
        <f>IFERROR(VLOOKUP(B1159,'[1]DADOS (OCULTAR)'!$Q$3:$S$135,3,0),"")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FILIPE DA SILVA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517410</v>
      </c>
      <c r="G1159" s="13">
        <f>IF('[1]TCE - ANEXO III - Preencher'!H1168="","",'[1]TCE - ANEXO III - Preencher'!H1168)</f>
        <v>45352</v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113.3372377</v>
      </c>
      <c r="L1159" s="15">
        <f>'[1]TCE - ANEXO III - Preencher'!M1168</f>
        <v>28.24</v>
      </c>
      <c r="M1159" s="15">
        <f t="shared" si="109"/>
        <v>85.097237700000008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86.917237700000001</v>
      </c>
    </row>
    <row r="1160" spans="1:28" x14ac:dyDescent="0.2">
      <c r="A1160" s="8">
        <f>IFERROR(VLOOKUP(B1160,'[1]DADOS (OCULTAR)'!$Q$3:$S$135,3,0),"")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FLAVIO FERREIRA DE LIMA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517410</v>
      </c>
      <c r="G1160" s="13">
        <f>IF('[1]TCE - ANEXO III - Preencher'!H1169="","",'[1]TCE - ANEXO III - Preencher'!H1169)</f>
        <v>45352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113.3372377</v>
      </c>
      <c r="L1160" s="15">
        <f>'[1]TCE - ANEXO III - Preencher'!M1169</f>
        <v>28.24</v>
      </c>
      <c r="M1160" s="15">
        <f t="shared" si="109"/>
        <v>85.097237700000008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86.917237700000001</v>
      </c>
    </row>
    <row r="1161" spans="1:28" x14ac:dyDescent="0.2">
      <c r="A1161" s="8">
        <f>IFERROR(VLOOKUP(B1161,'[1]DADOS (OCULTAR)'!$Q$3:$S$135,3,0),"")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FRANCISCO PEREIRA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521130</v>
      </c>
      <c r="G1161" s="13">
        <f>IF('[1]TCE - ANEXO III - Preencher'!H1170="","",'[1]TCE - ANEXO III - Preencher'!H1170)</f>
        <v>45352</v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113.3372377</v>
      </c>
      <c r="L1161" s="15">
        <f>'[1]TCE - ANEXO III - Preencher'!M1170</f>
        <v>28.24</v>
      </c>
      <c r="M1161" s="15">
        <f t="shared" si="109"/>
        <v>85.097237700000008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86.917237700000001</v>
      </c>
    </row>
    <row r="1162" spans="1:28" x14ac:dyDescent="0.2">
      <c r="A1162" s="8">
        <f>IFERROR(VLOOKUP(B1162,'[1]DADOS (OCULTAR)'!$Q$3:$S$135,3,0),"")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GENTILI DE FRANCA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45352</v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113.3372377</v>
      </c>
      <c r="L1162" s="15">
        <f>'[1]TCE - ANEXO III - Preencher'!M1171</f>
        <v>26.45</v>
      </c>
      <c r="M1162" s="15">
        <f t="shared" si="109"/>
        <v>86.8872377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1653.3100000000002</v>
      </c>
      <c r="Y1162" s="15">
        <f>'[1]TCE - ANEXO III - Preencher'!Z1171</f>
        <v>0</v>
      </c>
      <c r="Z1162" s="16">
        <f t="shared" si="113"/>
        <v>1653.3100000000002</v>
      </c>
      <c r="AA1162" s="17" t="str">
        <f>IF('[1]TCE - ANEXO III - Preencher'!AB1171="","",'[1]TCE - ANEXO III - Preencher'!AB1171)</f>
        <v>PL14434</v>
      </c>
      <c r="AB1162" s="15">
        <f t="shared" si="108"/>
        <v>1742.0172377000001</v>
      </c>
    </row>
    <row r="1163" spans="1:28" x14ac:dyDescent="0.2">
      <c r="A1163" s="8">
        <f>IFERROR(VLOOKUP(B1163,'[1]DADOS (OCULTAR)'!$Q$3:$S$135,3,0),"")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GILSON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45352</v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113.3372377</v>
      </c>
      <c r="L1163" s="15">
        <f>'[1]TCE - ANEXO III - Preencher'!M1172</f>
        <v>22.53</v>
      </c>
      <c r="M1163" s="15">
        <f t="shared" si="109"/>
        <v>90.807237700000002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1653.3100000000002</v>
      </c>
      <c r="Y1163" s="15">
        <f>'[1]TCE - ANEXO III - Preencher'!Z1172</f>
        <v>0</v>
      </c>
      <c r="Z1163" s="16">
        <f t="shared" si="113"/>
        <v>1653.3100000000002</v>
      </c>
      <c r="AA1163" s="17" t="str">
        <f>IF('[1]TCE - ANEXO III - Preencher'!AB1172="","",'[1]TCE - ANEXO III - Preencher'!AB1172)</f>
        <v>PL14434</v>
      </c>
      <c r="AB1163" s="15">
        <f t="shared" si="108"/>
        <v>1745.9372377000002</v>
      </c>
    </row>
    <row r="1164" spans="1:28" x14ac:dyDescent="0.2">
      <c r="A1164" s="8">
        <f>IFERROR(VLOOKUP(B1164,'[1]DADOS (OCULTAR)'!$Q$3:$S$135,3,0),"")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GOMES VILAR</v>
      </c>
      <c r="E1164" s="9" t="str">
        <f>IF('[1]TCE - ANEXO III - Preencher'!F1173="4 - Assistência Odontológica","2 - Outros Profissionais da Saúde",'[1]TCE - ANEXO III - Preencher'!F1173)</f>
        <v>1 - Médico</v>
      </c>
      <c r="F1164" s="12" t="str">
        <f>'[1]TCE - ANEXO III - Preencher'!G1173</f>
        <v>225150</v>
      </c>
      <c r="G1164" s="13">
        <f>IF('[1]TCE - ANEXO III - Preencher'!H1173="","",'[1]TCE - ANEXO III - Preencher'!H1173)</f>
        <v>45352</v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113.3372377</v>
      </c>
      <c r="L1164" s="15">
        <f>'[1]TCE - ANEXO III - Preencher'!M1173</f>
        <v>4.09</v>
      </c>
      <c r="M1164" s="15">
        <f t="shared" si="109"/>
        <v>109.2472377</v>
      </c>
      <c r="N1164" s="15">
        <f>'[1]TCE - ANEXO III - Preencher'!O1173</f>
        <v>5.77</v>
      </c>
      <c r="O1164" s="15">
        <f>'[1]TCE - ANEXO III - Preencher'!P1173</f>
        <v>1.23</v>
      </c>
      <c r="P1164" s="16">
        <f t="shared" si="110"/>
        <v>4.5399999999999991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113.78723769999999</v>
      </c>
    </row>
    <row r="1165" spans="1:28" x14ac:dyDescent="0.2">
      <c r="A1165" s="8">
        <f>IFERROR(VLOOKUP(B1165,'[1]DADOS (OCULTAR)'!$Q$3:$S$135,3,0),"")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GONCALVES ALVES NETO</v>
      </c>
      <c r="E1165" s="9" t="str">
        <f>IF('[1]TCE - ANEXO III - Preencher'!F1174="4 - Assistência Odontológica","2 - Outros Profissionais da Saúde",'[1]TCE - ANEXO III - Preencher'!F1174)</f>
        <v>1 - Médico</v>
      </c>
      <c r="F1165" s="12" t="str">
        <f>'[1]TCE - ANEXO III - Preencher'!G1174</f>
        <v>225225</v>
      </c>
      <c r="G1165" s="13">
        <f>IF('[1]TCE - ANEXO III - Preencher'!H1174="","",'[1]TCE - ANEXO III - Preencher'!H1174)</f>
        <v>45352</v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113.3372377</v>
      </c>
      <c r="L1165" s="15">
        <f>'[1]TCE - ANEXO III - Preencher'!M1174</f>
        <v>4.09</v>
      </c>
      <c r="M1165" s="15">
        <f t="shared" si="109"/>
        <v>109.2472377</v>
      </c>
      <c r="N1165" s="15">
        <f>'[1]TCE - ANEXO III - Preencher'!O1174</f>
        <v>5.77</v>
      </c>
      <c r="O1165" s="15">
        <f>'[1]TCE - ANEXO III - Preencher'!P1174</f>
        <v>1.23</v>
      </c>
      <c r="P1165" s="16">
        <f t="shared" si="110"/>
        <v>4.5399999999999991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113.78723769999999</v>
      </c>
    </row>
    <row r="1166" spans="1:28" x14ac:dyDescent="0.2">
      <c r="A1166" s="8">
        <f>IFERROR(VLOOKUP(B1166,'[1]DADOS (OCULTAR)'!$Q$3:$S$135,3,0),"")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GREGORIO NETO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221205</v>
      </c>
      <c r="G1166" s="13">
        <f>IF('[1]TCE - ANEXO III - Preencher'!H1175="","",'[1]TCE - ANEXO III - Preencher'!H1175)</f>
        <v>45352</v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113.3372377</v>
      </c>
      <c r="L1166" s="15">
        <f>'[1]TCE - ANEXO III - Preencher'!M1175</f>
        <v>16.329999999999998</v>
      </c>
      <c r="M1166" s="15">
        <f t="shared" si="109"/>
        <v>97.007237700000005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98.827237699999998</v>
      </c>
    </row>
    <row r="1167" spans="1:28" x14ac:dyDescent="0.2">
      <c r="A1167" s="8">
        <f>IFERROR(VLOOKUP(B1167,'[1]DADOS (OCULTAR)'!$Q$3:$S$135,3,0),"")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HAYRTON FERREIRA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45352</v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113.3372377</v>
      </c>
      <c r="L1167" s="15">
        <f>'[1]TCE - ANEXO III - Preencher'!M1176</f>
        <v>29.39</v>
      </c>
      <c r="M1167" s="15">
        <f t="shared" si="109"/>
        <v>83.947237700000002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1653.3100000000002</v>
      </c>
      <c r="Y1167" s="15">
        <f>'[1]TCE - ANEXO III - Preencher'!Z1176</f>
        <v>0</v>
      </c>
      <c r="Z1167" s="16">
        <f t="shared" si="113"/>
        <v>1653.3100000000002</v>
      </c>
      <c r="AA1167" s="17" t="str">
        <f>IF('[1]TCE - ANEXO III - Preencher'!AB1176="","",'[1]TCE - ANEXO III - Preencher'!AB1176)</f>
        <v>PL14434</v>
      </c>
      <c r="AB1167" s="15">
        <f t="shared" si="108"/>
        <v>1739.0772377000001</v>
      </c>
    </row>
    <row r="1168" spans="1:28" x14ac:dyDescent="0.2">
      <c r="A1168" s="8">
        <f>IFERROR(VLOOKUP(B1168,'[1]DADOS (OCULTAR)'!$Q$3:$S$135,3,0),"")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IVO DA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517410</v>
      </c>
      <c r="G1168" s="13">
        <f>IF('[1]TCE - ANEXO III - Preencher'!H1177="","",'[1]TCE - ANEXO III - Preencher'!H1177)</f>
        <v>45352</v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1.82</v>
      </c>
    </row>
    <row r="1169" spans="1:28" x14ac:dyDescent="0.2">
      <c r="A1169" s="8">
        <f>IFERROR(VLOOKUP(B1169,'[1]DADOS (OCULTAR)'!$Q$3:$S$135,3,0),"")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JAILTON DA SILVA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515110</v>
      </c>
      <c r="G1169" s="13">
        <f>IF('[1]TCE - ANEXO III - Preencher'!H1178="","",'[1]TCE - ANEXO III - Preencher'!H1178)</f>
        <v>45352</v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113.3372377</v>
      </c>
      <c r="L1169" s="15">
        <f>'[1]TCE - ANEXO III - Preencher'!M1178</f>
        <v>28.24</v>
      </c>
      <c r="M1169" s="15">
        <f t="shared" si="109"/>
        <v>85.097237700000008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86.917237700000001</v>
      </c>
    </row>
    <row r="1170" spans="1:28" x14ac:dyDescent="0.2">
      <c r="A1170" s="8">
        <f>IFERROR(VLOOKUP(B1170,'[1]DADOS (OCULTAR)'!$Q$3:$S$135,3,0),"")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JEFFERSON DE SOUZA CANDIDO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328105</v>
      </c>
      <c r="G1170" s="13">
        <f>IF('[1]TCE - ANEXO III - Preencher'!H1179="","",'[1]TCE - ANEXO III - Preencher'!H1179)</f>
        <v>45352</v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113.3372377</v>
      </c>
      <c r="L1170" s="15">
        <f>'[1]TCE - ANEXO III - Preencher'!M1179</f>
        <v>28.24</v>
      </c>
      <c r="M1170" s="15">
        <f t="shared" si="109"/>
        <v>85.097237700000008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86.917237700000001</v>
      </c>
    </row>
    <row r="1171" spans="1:28" x14ac:dyDescent="0.2">
      <c r="A1171" s="8">
        <f>IFERROR(VLOOKUP(B1171,'[1]DADOS (OCULTAR)'!$Q$3:$S$135,3,0),"")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JONATAS FREIRE DE OLIVEIRA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223605</v>
      </c>
      <c r="G1171" s="13">
        <f>IF('[1]TCE - ANEXO III - Preencher'!H1180="","",'[1]TCE - ANEXO III - Preencher'!H1180)</f>
        <v>45352</v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113.3372377</v>
      </c>
      <c r="L1171" s="15">
        <f>'[1]TCE - ANEXO III - Preencher'!M1180</f>
        <v>3.54</v>
      </c>
      <c r="M1171" s="15">
        <f t="shared" si="109"/>
        <v>109.7972377</v>
      </c>
      <c r="N1171" s="15">
        <f>'[1]TCE - ANEXO III - Preencher'!O1180</f>
        <v>1.35</v>
      </c>
      <c r="O1171" s="15">
        <f>'[1]TCE - ANEXO III - Preencher'!P1180</f>
        <v>0</v>
      </c>
      <c r="P1171" s="16">
        <f t="shared" si="110"/>
        <v>1.35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111.14723769999999</v>
      </c>
    </row>
    <row r="1172" spans="1:28" x14ac:dyDescent="0.2">
      <c r="A1172" s="8">
        <f>IFERROR(VLOOKUP(B1172,'[1]DADOS (OCULTAR)'!$Q$3:$S$135,3,0),"")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JUNIOR HENRIQUE DE ARAUJO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515110</v>
      </c>
      <c r="G1172" s="13">
        <f>IF('[1]TCE - ANEXO III - Preencher'!H1181="","",'[1]TCE - ANEXO III - Preencher'!H1181)</f>
        <v>45352</v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1.82</v>
      </c>
    </row>
    <row r="1173" spans="1:28" x14ac:dyDescent="0.2">
      <c r="A1173" s="8">
        <f>IFERROR(VLOOKUP(B1173,'[1]DADOS (OCULTAR)'!$Q$3:$S$135,3,0),"")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LEILSON FERREIRA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521130</v>
      </c>
      <c r="G1173" s="13">
        <f>IF('[1]TCE - ANEXO III - Preencher'!H1182="","",'[1]TCE - ANEXO III - Preencher'!H1182)</f>
        <v>45352</v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113.3372377</v>
      </c>
      <c r="L1173" s="15">
        <f>'[1]TCE - ANEXO III - Preencher'!M1182</f>
        <v>28.24</v>
      </c>
      <c r="M1173" s="15">
        <f t="shared" si="109"/>
        <v>85.097237700000008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86.917237700000001</v>
      </c>
    </row>
    <row r="1174" spans="1:28" x14ac:dyDescent="0.2">
      <c r="A1174" s="8">
        <f>IFERROR(VLOOKUP(B1174,'[1]DADOS (OCULTAR)'!$Q$3:$S$135,3,0),"")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LOURINALDO DA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324115</v>
      </c>
      <c r="G1174" s="13">
        <f>IF('[1]TCE - ANEXO III - Preencher'!H1183="","",'[1]TCE - ANEXO III - Preencher'!H1183)</f>
        <v>45352</v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113.3372377</v>
      </c>
      <c r="L1174" s="15">
        <f>'[1]TCE - ANEXO III - Preencher'!M1183</f>
        <v>2.41</v>
      </c>
      <c r="M1174" s="15">
        <f t="shared" si="109"/>
        <v>110.92723770000001</v>
      </c>
      <c r="N1174" s="15">
        <f>'[1]TCE - ANEXO III - Preencher'!O1183</f>
        <v>10</v>
      </c>
      <c r="O1174" s="15">
        <f>'[1]TCE - ANEXO III - Preencher'!P1183</f>
        <v>0</v>
      </c>
      <c r="P1174" s="16">
        <f t="shared" si="110"/>
        <v>10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120.92723770000001</v>
      </c>
    </row>
    <row r="1175" spans="1:28" x14ac:dyDescent="0.2">
      <c r="A1175" s="8">
        <f>IFERROR(VLOOKUP(B1175,'[1]DADOS (OCULTAR)'!$Q$3:$S$135,3,0),"")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LUCAS DA SILVA FEITOSA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514320</v>
      </c>
      <c r="G1175" s="13">
        <f>IF('[1]TCE - ANEXO III - Preencher'!H1184="","",'[1]TCE - ANEXO III - Preencher'!H1184)</f>
        <v>45352</v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113.3372377</v>
      </c>
      <c r="L1175" s="15">
        <f>'[1]TCE - ANEXO III - Preencher'!M1184</f>
        <v>28.24</v>
      </c>
      <c r="M1175" s="15">
        <f t="shared" si="109"/>
        <v>85.097237700000008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86.917237700000001</v>
      </c>
    </row>
    <row r="1176" spans="1:28" x14ac:dyDescent="0.2">
      <c r="A1176" s="8">
        <f>IFERROR(VLOOKUP(B1176,'[1]DADOS (OCULTAR)'!$Q$3:$S$135,3,0),"")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MANOEL DE ALBUQUERQUE NETO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521130</v>
      </c>
      <c r="G1176" s="13">
        <f>IF('[1]TCE - ANEXO III - Preencher'!H1185="","",'[1]TCE - ANEXO III - Preencher'!H1185)</f>
        <v>45352</v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113.3372377</v>
      </c>
      <c r="L1176" s="15">
        <f>'[1]TCE - ANEXO III - Preencher'!M1185</f>
        <v>28.24</v>
      </c>
      <c r="M1176" s="15">
        <f t="shared" si="109"/>
        <v>85.097237700000008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86.917237700000001</v>
      </c>
    </row>
    <row r="1177" spans="1:28" x14ac:dyDescent="0.2">
      <c r="A1177" s="8">
        <f>IFERROR(VLOOKUP(B1177,'[1]DADOS (OCULTAR)'!$Q$3:$S$135,3,0),"")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MARCELO BARROS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324115</v>
      </c>
      <c r="G1177" s="13">
        <f>IF('[1]TCE - ANEXO III - Preencher'!H1186="","",'[1]TCE - ANEXO III - Preencher'!H1186)</f>
        <v>45352</v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113.3372377</v>
      </c>
      <c r="L1177" s="15">
        <f>'[1]TCE - ANEXO III - Preencher'!M1186</f>
        <v>2.41</v>
      </c>
      <c r="M1177" s="15">
        <f t="shared" si="109"/>
        <v>110.92723770000001</v>
      </c>
      <c r="N1177" s="15">
        <f>'[1]TCE - ANEXO III - Preencher'!O1186</f>
        <v>10</v>
      </c>
      <c r="O1177" s="15">
        <f>'[1]TCE - ANEXO III - Preencher'!P1186</f>
        <v>0</v>
      </c>
      <c r="P1177" s="16">
        <f t="shared" si="110"/>
        <v>10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120.92723770000001</v>
      </c>
    </row>
    <row r="1178" spans="1:28" x14ac:dyDescent="0.2">
      <c r="A1178" s="8">
        <f>IFERROR(VLOOKUP(B1178,'[1]DADOS (OCULTAR)'!$Q$3:$S$135,3,0),"")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MARCELO DO REGO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312105</v>
      </c>
      <c r="G1178" s="13">
        <f>IF('[1]TCE - ANEXO III - Preencher'!H1187="","",'[1]TCE - ANEXO III - Preencher'!H1187)</f>
        <v>45352</v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113.3372377</v>
      </c>
      <c r="L1178" s="15">
        <f>'[1]TCE - ANEXO III - Preencher'!M1187</f>
        <v>35.799999999999997</v>
      </c>
      <c r="M1178" s="15">
        <f t="shared" si="109"/>
        <v>77.537237700000006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49.5</v>
      </c>
      <c r="U1178" s="15">
        <f>'[1]TCE - ANEXO III - Preencher'!V1187</f>
        <v>0</v>
      </c>
      <c r="V1178" s="16">
        <f t="shared" si="112"/>
        <v>49.5</v>
      </c>
      <c r="W1178" s="17" t="str">
        <f>IF('[1]TCE - ANEXO III - Preencher'!X1187="","",'[1]TCE - ANEXO III - Preencher'!X1187)</f>
        <v>AUX DE FERRAMENTA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128.85723769999998</v>
      </c>
    </row>
    <row r="1179" spans="1:28" x14ac:dyDescent="0.2">
      <c r="A1179" s="8">
        <f>IFERROR(VLOOKUP(B1179,'[1]DADOS (OCULTAR)'!$Q$3:$S$135,3,0),"")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MARCOS MUNIZ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515110</v>
      </c>
      <c r="G1179" s="13">
        <f>IF('[1]TCE - ANEXO III - Preencher'!H1188="","",'[1]TCE - ANEXO III - Preencher'!H1188)</f>
        <v>45352</v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1.82</v>
      </c>
    </row>
    <row r="1180" spans="1:28" x14ac:dyDescent="0.2">
      <c r="A1180" s="8">
        <f>IFERROR(VLOOKUP(B1180,'[1]DADOS (OCULTAR)'!$Q$3:$S$135,3,0),"")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RAFAEL DA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45352</v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113.3372377</v>
      </c>
      <c r="L1180" s="15">
        <f>'[1]TCE - ANEXO III - Preencher'!M1189</f>
        <v>29.39</v>
      </c>
      <c r="M1180" s="15">
        <f t="shared" si="109"/>
        <v>83.947237700000002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1653.3100000000002</v>
      </c>
      <c r="Y1180" s="15">
        <f>'[1]TCE - ANEXO III - Preencher'!Z1189</f>
        <v>0</v>
      </c>
      <c r="Z1180" s="16">
        <f t="shared" si="113"/>
        <v>1653.3100000000002</v>
      </c>
      <c r="AA1180" s="17" t="str">
        <f>IF('[1]TCE - ANEXO III - Preencher'!AB1189="","",'[1]TCE - ANEXO III - Preencher'!AB1189)</f>
        <v>PL14434</v>
      </c>
      <c r="AB1180" s="15">
        <f t="shared" si="108"/>
        <v>1739.0772377000001</v>
      </c>
    </row>
    <row r="1181" spans="1:28" x14ac:dyDescent="0.2">
      <c r="A1181" s="8">
        <f>IFERROR(VLOOKUP(B1181,'[1]DADOS (OCULTAR)'!$Q$3:$S$135,3,0),"")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RENATO MACIEL GOMES FILHO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223405</v>
      </c>
      <c r="G1181" s="13">
        <f>IF('[1]TCE - ANEXO III - Preencher'!H1190="","",'[1]TCE - ANEXO III - Preencher'!H1190)</f>
        <v>45352</v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113.3372377</v>
      </c>
      <c r="L1181" s="15">
        <f>'[1]TCE - ANEXO III - Preencher'!M1190</f>
        <v>25.91</v>
      </c>
      <c r="M1181" s="15">
        <f t="shared" si="109"/>
        <v>87.427237700000006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89.247237699999999</v>
      </c>
    </row>
    <row r="1182" spans="1:28" x14ac:dyDescent="0.2">
      <c r="A1182" s="8">
        <f>IFERROR(VLOOKUP(B1182,'[1]DADOS (OCULTAR)'!$Q$3:$S$135,3,0),"")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ROBERTO BARROS DE OLIVEIRA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515110</v>
      </c>
      <c r="G1182" s="13">
        <f>IF('[1]TCE - ANEXO III - Preencher'!H1191="","",'[1]TCE - ANEXO III - Preencher'!H1191)</f>
        <v>45352</v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113.3372377</v>
      </c>
      <c r="L1182" s="15">
        <f>'[1]TCE - ANEXO III - Preencher'!M1191</f>
        <v>27.3</v>
      </c>
      <c r="M1182" s="15">
        <f t="shared" si="109"/>
        <v>86.037237700000006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87.857237699999999</v>
      </c>
    </row>
    <row r="1183" spans="1:28" x14ac:dyDescent="0.2">
      <c r="A1183" s="8">
        <f>IFERROR(VLOOKUP(B1183,'[1]DADOS (OCULTAR)'!$Q$3:$S$135,3,0),"")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ROBERTO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45352</v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113.3372377</v>
      </c>
      <c r="L1183" s="15">
        <f>'[1]TCE - ANEXO III - Preencher'!M1192</f>
        <v>29.39</v>
      </c>
      <c r="M1183" s="15">
        <f t="shared" si="109"/>
        <v>83.947237700000002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1653.3100000000002</v>
      </c>
      <c r="Y1183" s="15">
        <f>'[1]TCE - ANEXO III - Preencher'!Z1192</f>
        <v>0</v>
      </c>
      <c r="Z1183" s="16">
        <f t="shared" si="113"/>
        <v>1653.3100000000002</v>
      </c>
      <c r="AA1183" s="17" t="str">
        <f>IF('[1]TCE - ANEXO III - Preencher'!AB1192="","",'[1]TCE - ANEXO III - Preencher'!AB1192)</f>
        <v>PL14434</v>
      </c>
      <c r="AB1183" s="15">
        <f t="shared" si="108"/>
        <v>1739.0772377000001</v>
      </c>
    </row>
    <row r="1184" spans="1:28" x14ac:dyDescent="0.2">
      <c r="A1184" s="8">
        <f>IFERROR(VLOOKUP(B1184,'[1]DADOS (OCULTAR)'!$Q$3:$S$135,3,0),"")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 ROMERO SILVA DE BARROS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411010</v>
      </c>
      <c r="G1184" s="13">
        <f>IF('[1]TCE - ANEXO III - Preencher'!H1193="","",'[1]TCE - ANEXO III - Preencher'!H1193)</f>
        <v>45352</v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1.82</v>
      </c>
    </row>
    <row r="1185" spans="1:28" x14ac:dyDescent="0.2">
      <c r="A1185" s="8">
        <f>IFERROR(VLOOKUP(B1185,'[1]DADOS (OCULTAR)'!$Q$3:$S$135,3,0),"")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 SERGIO DA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517410</v>
      </c>
      <c r="G1185" s="13">
        <f>IF('[1]TCE - ANEXO III - Preencher'!H1194="","",'[1]TCE - ANEXO III - Preencher'!H1194)</f>
        <v>45352</v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113.3372377</v>
      </c>
      <c r="L1185" s="15">
        <f>'[1]TCE - ANEXO III - Preencher'!M1194</f>
        <v>28.24</v>
      </c>
      <c r="M1185" s="15">
        <f t="shared" si="109"/>
        <v>85.097237700000008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86.917237700000001</v>
      </c>
    </row>
    <row r="1186" spans="1:28" x14ac:dyDescent="0.2">
      <c r="A1186" s="8">
        <f>IFERROR(VLOOKUP(B1186,'[1]DADOS (OCULTAR)'!$Q$3:$S$135,3,0),"")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 VALDIR SOARES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312105</v>
      </c>
      <c r="G1186" s="13">
        <f>IF('[1]TCE - ANEXO III - Preencher'!H1195="","",'[1]TCE - ANEXO III - Preencher'!H1195)</f>
        <v>45352</v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49.5</v>
      </c>
      <c r="U1186" s="15">
        <f>'[1]TCE - ANEXO III - Preencher'!V1195</f>
        <v>0</v>
      </c>
      <c r="V1186" s="16">
        <f t="shared" si="112"/>
        <v>49.5</v>
      </c>
      <c r="W1186" s="17" t="str">
        <f>IF('[1]TCE - ANEXO III - Preencher'!X1195="","",'[1]TCE - ANEXO III - Preencher'!X1195)</f>
        <v>AUX DE FERRAMENTA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51.32</v>
      </c>
    </row>
    <row r="1187" spans="1:28" x14ac:dyDescent="0.2">
      <c r="A1187" s="8">
        <f>IFERROR(VLOOKUP(B1187,'[1]DADOS (OCULTAR)'!$Q$3:$S$135,3,0),"")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 VICENTE SOUZA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517410</v>
      </c>
      <c r="G1187" s="13">
        <f>IF('[1]TCE - ANEXO III - Preencher'!H1196="","",'[1]TCE - ANEXO III - Preencher'!H1196)</f>
        <v>45352</v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1.82</v>
      </c>
    </row>
    <row r="1188" spans="1:28" x14ac:dyDescent="0.2">
      <c r="A1188" s="8">
        <f>IFERROR(VLOOKUP(B1188,'[1]DADOS (OCULTAR)'!$Q$3:$S$135,3,0),"")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 WAGNER BARBOSA DE SANTANA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45352</v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113.3372377</v>
      </c>
      <c r="L1188" s="15">
        <f>'[1]TCE - ANEXO III - Preencher'!M1197</f>
        <v>28.41</v>
      </c>
      <c r="M1188" s="15">
        <f t="shared" si="109"/>
        <v>84.927237700000006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1653.3100000000002</v>
      </c>
      <c r="Y1188" s="15">
        <f>'[1]TCE - ANEXO III - Preencher'!Z1197</f>
        <v>0</v>
      </c>
      <c r="Z1188" s="16">
        <f t="shared" si="113"/>
        <v>1653.3100000000002</v>
      </c>
      <c r="AA1188" s="17" t="str">
        <f>IF('[1]TCE - ANEXO III - Preencher'!AB1197="","",'[1]TCE - ANEXO III - Preencher'!AB1197)</f>
        <v>PL14434</v>
      </c>
      <c r="AB1188" s="15">
        <f t="shared" si="108"/>
        <v>1740.0572377000001</v>
      </c>
    </row>
    <row r="1189" spans="1:28" x14ac:dyDescent="0.2">
      <c r="A1189" s="8">
        <f>IFERROR(VLOOKUP(B1189,'[1]DADOS (OCULTAR)'!$Q$3:$S$135,3,0),"")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 WAGNER OLIVEIRA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515205</v>
      </c>
      <c r="G1189" s="13">
        <f>IF('[1]TCE - ANEXO III - Preencher'!H1198="","",'[1]TCE - ANEXO III - Preencher'!H1198)</f>
        <v>45352</v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1.82</v>
      </c>
    </row>
    <row r="1190" spans="1:28" x14ac:dyDescent="0.2">
      <c r="A1190" s="8">
        <f>IFERROR(VLOOKUP(B1190,'[1]DADOS (OCULTAR)'!$Q$3:$S$135,3,0),"")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 WELLINGTON DA SILVA DOMINGOS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517410</v>
      </c>
      <c r="G1190" s="13">
        <f>IF('[1]TCE - ANEXO III - Preencher'!H1199="","",'[1]TCE - ANEXO III - Preencher'!H1199)</f>
        <v>45352</v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113.3372377</v>
      </c>
      <c r="L1190" s="15">
        <f>'[1]TCE - ANEXO III - Preencher'!M1199</f>
        <v>28.24</v>
      </c>
      <c r="M1190" s="15">
        <f t="shared" si="109"/>
        <v>85.097237700000008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86.917237700000001</v>
      </c>
    </row>
    <row r="1191" spans="1:28" x14ac:dyDescent="0.2">
      <c r="A1191" s="8">
        <f>IFERROR(VLOOKUP(B1191,'[1]DADOS (OCULTAR)'!$Q$3:$S$135,3,0),"")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 WELLINGTON DEODATO CABRAL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517410</v>
      </c>
      <c r="G1191" s="13">
        <f>IF('[1]TCE - ANEXO III - Preencher'!H1200="","",'[1]TCE - ANEXO III - Preencher'!H1200)</f>
        <v>45352</v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113.3372377</v>
      </c>
      <c r="L1191" s="15">
        <f>'[1]TCE - ANEXO III - Preencher'!M1200</f>
        <v>28.24</v>
      </c>
      <c r="M1191" s="15">
        <f t="shared" si="109"/>
        <v>85.097237700000008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86.917237700000001</v>
      </c>
    </row>
    <row r="1192" spans="1:28" x14ac:dyDescent="0.2">
      <c r="A1192" s="8">
        <f>IFERROR(VLOOKUP(B1192,'[1]DADOS (OCULTAR)'!$Q$3:$S$135,3,0),"")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 WELLINGTON F DA SILVA HIRAKAWA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413115</v>
      </c>
      <c r="G1192" s="13">
        <f>IF('[1]TCE - ANEXO III - Preencher'!H1201="","",'[1]TCE - ANEXO III - Preencher'!H1201)</f>
        <v>45352</v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113.3372377</v>
      </c>
      <c r="L1192" s="15">
        <f>'[1]TCE - ANEXO III - Preencher'!M1201</f>
        <v>35.700000000000003</v>
      </c>
      <c r="M1192" s="15">
        <f t="shared" si="109"/>
        <v>77.6372377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79.457237699999993</v>
      </c>
    </row>
    <row r="1193" spans="1:28" x14ac:dyDescent="0.2">
      <c r="A1193" s="8">
        <f>IFERROR(VLOOKUP(B1193,'[1]DADOS (OCULTAR)'!$Q$3:$S$135,3,0),"")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 WEMERSON DA SILVA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514320</v>
      </c>
      <c r="G1193" s="13">
        <f>IF('[1]TCE - ANEXO III - Preencher'!H1202="","",'[1]TCE - ANEXO III - Preencher'!H1202)</f>
        <v>45352</v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1.82</v>
      </c>
    </row>
    <row r="1194" spans="1:28" x14ac:dyDescent="0.2">
      <c r="A1194" s="8">
        <f>IFERROR(VLOOKUP(B1194,'[1]DADOS (OCULTAR)'!$Q$3:$S$135,3,0),"")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 WILKER RODRIGUES MENDONCA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45352</v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1653.3100000000002</v>
      </c>
      <c r="Y1194" s="15">
        <f>'[1]TCE - ANEXO III - Preencher'!Z1203</f>
        <v>0</v>
      </c>
      <c r="Z1194" s="16">
        <f t="shared" si="113"/>
        <v>1653.3100000000002</v>
      </c>
      <c r="AA1194" s="17" t="str">
        <f>IF('[1]TCE - ANEXO III - Preencher'!AB1203="","",'[1]TCE - ANEXO III - Preencher'!AB1203)</f>
        <v>PL14434</v>
      </c>
      <c r="AB1194" s="15">
        <f t="shared" si="108"/>
        <v>1655.13</v>
      </c>
    </row>
    <row r="1195" spans="1:28" x14ac:dyDescent="0.2">
      <c r="A1195" s="8">
        <f>IFERROR(VLOOKUP(B1195,'[1]DADOS (OCULTAR)'!$Q$3:$S$135,3,0),"")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 WINALAN DE OLIVEIRA</v>
      </c>
      <c r="E1195" s="9" t="str">
        <f>IF('[1]TCE - ANEXO III - Preencher'!F1204="4 - Assistência Odontológica","2 - Outros Profissionais da Saúde",'[1]TCE - ANEXO III - Preencher'!F1204)</f>
        <v>1 - Médico</v>
      </c>
      <c r="F1195" s="12" t="str">
        <f>'[1]TCE - ANEXO III - Preencher'!G1204</f>
        <v>225120</v>
      </c>
      <c r="G1195" s="13">
        <f>IF('[1]TCE - ANEXO III - Preencher'!H1204="","",'[1]TCE - ANEXO III - Preencher'!H1204)</f>
        <v>45352</v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113.3372377</v>
      </c>
      <c r="L1195" s="15">
        <f>'[1]TCE - ANEXO III - Preencher'!M1204</f>
        <v>4.24</v>
      </c>
      <c r="M1195" s="15">
        <f t="shared" si="109"/>
        <v>109.09723770000001</v>
      </c>
      <c r="N1195" s="15">
        <f>'[1]TCE - ANEXO III - Preencher'!O1204</f>
        <v>5.77</v>
      </c>
      <c r="O1195" s="15">
        <f>'[1]TCE - ANEXO III - Preencher'!P1204</f>
        <v>1.23</v>
      </c>
      <c r="P1195" s="16">
        <f t="shared" si="110"/>
        <v>4.5399999999999991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113.63723770000001</v>
      </c>
    </row>
    <row r="1196" spans="1:28" x14ac:dyDescent="0.2">
      <c r="A1196" s="8">
        <f>IFERROR(VLOOKUP(B1196,'[1]DADOS (OCULTAR)'!$Q$3:$S$135,3,0),"")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JOSEANE COSMO TENORIO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45352</v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307.2</v>
      </c>
      <c r="R1196" s="15">
        <f>'[1]TCE - ANEXO III - Preencher'!S1205</f>
        <v>88.17</v>
      </c>
      <c r="S1196" s="16">
        <f t="shared" si="111"/>
        <v>219.02999999999997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1653.3100000000002</v>
      </c>
      <c r="Y1196" s="15">
        <f>'[1]TCE - ANEXO III - Preencher'!Z1205</f>
        <v>0</v>
      </c>
      <c r="Z1196" s="16">
        <f t="shared" si="113"/>
        <v>1653.3100000000002</v>
      </c>
      <c r="AA1196" s="17" t="str">
        <f>IF('[1]TCE - ANEXO III - Preencher'!AB1205="","",'[1]TCE - ANEXO III - Preencher'!AB1205)</f>
        <v>PL14434</v>
      </c>
      <c r="AB1196" s="15">
        <f t="shared" si="108"/>
        <v>1874.16</v>
      </c>
    </row>
    <row r="1197" spans="1:28" x14ac:dyDescent="0.2">
      <c r="A1197" s="8">
        <f>IFERROR(VLOOKUP(B1197,'[1]DADOS (OCULTAR)'!$Q$3:$S$135,3,0),"")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JOSEANE MARIA OLIVEIRA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411010</v>
      </c>
      <c r="G1197" s="13">
        <f>IF('[1]TCE - ANEXO III - Preencher'!H1206="","",'[1]TCE - ANEXO III - Preencher'!H1206)</f>
        <v>45352</v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307.2</v>
      </c>
      <c r="R1197" s="15">
        <f>'[1]TCE - ANEXO III - Preencher'!S1206</f>
        <v>87.97</v>
      </c>
      <c r="S1197" s="16">
        <f t="shared" si="111"/>
        <v>219.23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221.04999999999998</v>
      </c>
    </row>
    <row r="1198" spans="1:28" x14ac:dyDescent="0.2">
      <c r="A1198" s="8">
        <f>IFERROR(VLOOKUP(B1198,'[1]DADOS (OCULTAR)'!$Q$3:$S$135,3,0),"")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JOSEFA ALDENIZE DE SANTANA VIEIRA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45352</v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113.3372377</v>
      </c>
      <c r="L1198" s="15">
        <f>'[1]TCE - ANEXO III - Preencher'!M1207</f>
        <v>28.41</v>
      </c>
      <c r="M1198" s="15">
        <f t="shared" si="109"/>
        <v>84.927237700000006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86.747237699999999</v>
      </c>
    </row>
    <row r="1199" spans="1:28" x14ac:dyDescent="0.2">
      <c r="A1199" s="8">
        <f>IFERROR(VLOOKUP(B1199,'[1]DADOS (OCULTAR)'!$Q$3:$S$135,3,0),"")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JOSEFA ALINE DOS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45352</v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113.3372377</v>
      </c>
      <c r="L1199" s="15">
        <f>'[1]TCE - ANEXO III - Preencher'!M1208</f>
        <v>29.39</v>
      </c>
      <c r="M1199" s="15">
        <f t="shared" si="109"/>
        <v>83.947237700000002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77.55</v>
      </c>
      <c r="U1199" s="15">
        <f>'[1]TCE - ANEXO III - Preencher'!V1208</f>
        <v>0</v>
      </c>
      <c r="V1199" s="16">
        <f t="shared" si="112"/>
        <v>77.55</v>
      </c>
      <c r="W1199" s="17" t="str">
        <f>IF('[1]TCE - ANEXO III - Preencher'!X1208="","",'[1]TCE - ANEXO III - Preencher'!X1208)</f>
        <v>AUX. CRECHE I</v>
      </c>
      <c r="X1199" s="15">
        <f>'[1]TCE - ANEXO III - Preencher'!Y1208</f>
        <v>1653.3100000000002</v>
      </c>
      <c r="Y1199" s="15">
        <f>'[1]TCE - ANEXO III - Preencher'!Z1208</f>
        <v>0</v>
      </c>
      <c r="Z1199" s="16">
        <f t="shared" si="113"/>
        <v>1653.3100000000002</v>
      </c>
      <c r="AA1199" s="17" t="str">
        <f>IF('[1]TCE - ANEXO III - Preencher'!AB1208="","",'[1]TCE - ANEXO III - Preencher'!AB1208)</f>
        <v>PL14434</v>
      </c>
      <c r="AB1199" s="15">
        <f t="shared" si="108"/>
        <v>1816.6272377000003</v>
      </c>
    </row>
    <row r="1200" spans="1:28" x14ac:dyDescent="0.2">
      <c r="A1200" s="8">
        <f>IFERROR(VLOOKUP(B1200,'[1]DADOS (OCULTAR)'!$Q$3:$S$135,3,0),"")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JOSEFA ANTONIA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45352</v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113.3372377</v>
      </c>
      <c r="L1200" s="15">
        <f>'[1]TCE - ANEXO III - Preencher'!M1209</f>
        <v>28.41</v>
      </c>
      <c r="M1200" s="15">
        <f t="shared" si="109"/>
        <v>84.927237700000006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1653.3100000000002</v>
      </c>
      <c r="Y1200" s="15">
        <f>'[1]TCE - ANEXO III - Preencher'!Z1209</f>
        <v>0</v>
      </c>
      <c r="Z1200" s="16">
        <f t="shared" si="113"/>
        <v>1653.3100000000002</v>
      </c>
      <c r="AA1200" s="17" t="str">
        <f>IF('[1]TCE - ANEXO III - Preencher'!AB1209="","",'[1]TCE - ANEXO III - Preencher'!AB1209)</f>
        <v>PL14434</v>
      </c>
      <c r="AB1200" s="15">
        <f t="shared" si="108"/>
        <v>1740.0572377000001</v>
      </c>
    </row>
    <row r="1201" spans="1:28" x14ac:dyDescent="0.2">
      <c r="A1201" s="8">
        <f>IFERROR(VLOOKUP(B1201,'[1]DADOS (OCULTAR)'!$Q$3:$S$135,3,0),"")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JOSEFA EDUARDA LUCENA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45352</v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113.3372377</v>
      </c>
      <c r="L1201" s="15">
        <f>'[1]TCE - ANEXO III - Preencher'!M1210</f>
        <v>29.39</v>
      </c>
      <c r="M1201" s="15">
        <f t="shared" si="109"/>
        <v>83.947237700000002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155.1</v>
      </c>
      <c r="U1201" s="15">
        <f>'[1]TCE - ANEXO III - Preencher'!V1210</f>
        <v>0</v>
      </c>
      <c r="V1201" s="16">
        <f t="shared" si="112"/>
        <v>155.1</v>
      </c>
      <c r="W1201" s="17" t="str">
        <f>IF('[1]TCE - ANEXO III - Preencher'!X1210="","",'[1]TCE - ANEXO III - Preencher'!X1210)</f>
        <v>AUX. CRECHE I, AUX.CRECHE II</v>
      </c>
      <c r="X1201" s="15">
        <f>'[1]TCE - ANEXO III - Preencher'!Y1210</f>
        <v>1653.3100000000002</v>
      </c>
      <c r="Y1201" s="15">
        <f>'[1]TCE - ANEXO III - Preencher'!Z1210</f>
        <v>0</v>
      </c>
      <c r="Z1201" s="16">
        <f t="shared" si="113"/>
        <v>1653.3100000000002</v>
      </c>
      <c r="AA1201" s="17" t="str">
        <f>IF('[1]TCE - ANEXO III - Preencher'!AB1210="","",'[1]TCE - ANEXO III - Preencher'!AB1210)</f>
        <v>PL14434</v>
      </c>
      <c r="AB1201" s="15">
        <f t="shared" si="108"/>
        <v>1894.1772377000002</v>
      </c>
    </row>
    <row r="1202" spans="1:28" x14ac:dyDescent="0.2">
      <c r="A1202" s="8">
        <f>IFERROR(VLOOKUP(B1202,'[1]DADOS (OCULTAR)'!$Q$3:$S$135,3,0),"")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JOSEFA IVONEIDE DE SOUZA BEZERRA SILVA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45352</v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113.3372377</v>
      </c>
      <c r="L1202" s="15">
        <f>'[1]TCE - ANEXO III - Preencher'!M1211</f>
        <v>29.39</v>
      </c>
      <c r="M1202" s="15">
        <f t="shared" si="109"/>
        <v>83.947237700000002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1653.3100000000002</v>
      </c>
      <c r="Y1202" s="15">
        <f>'[1]TCE - ANEXO III - Preencher'!Z1211</f>
        <v>0</v>
      </c>
      <c r="Z1202" s="16">
        <f t="shared" si="113"/>
        <v>1653.3100000000002</v>
      </c>
      <c r="AA1202" s="17" t="str">
        <f>IF('[1]TCE - ANEXO III - Preencher'!AB1211="","",'[1]TCE - ANEXO III - Preencher'!AB1211)</f>
        <v>PL14434</v>
      </c>
      <c r="AB1202" s="15">
        <f t="shared" si="108"/>
        <v>1739.0772377000001</v>
      </c>
    </row>
    <row r="1203" spans="1:28" x14ac:dyDescent="0.2">
      <c r="A1203" s="8">
        <f>IFERROR(VLOOKUP(B1203,'[1]DADOS (OCULTAR)'!$Q$3:$S$135,3,0),"")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JOSEFA LETICIA DIAS ILDEFONSO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45352</v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113.3372377</v>
      </c>
      <c r="L1203" s="15">
        <f>'[1]TCE - ANEXO III - Preencher'!M1212</f>
        <v>29.39</v>
      </c>
      <c r="M1203" s="15">
        <f t="shared" si="109"/>
        <v>83.947237700000002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1653.3100000000002</v>
      </c>
      <c r="Y1203" s="15">
        <f>'[1]TCE - ANEXO III - Preencher'!Z1212</f>
        <v>0</v>
      </c>
      <c r="Z1203" s="16">
        <f t="shared" si="113"/>
        <v>1653.3100000000002</v>
      </c>
      <c r="AA1203" s="17" t="str">
        <f>IF('[1]TCE - ANEXO III - Preencher'!AB1212="","",'[1]TCE - ANEXO III - Preencher'!AB1212)</f>
        <v>PL14434</v>
      </c>
      <c r="AB1203" s="15">
        <f t="shared" si="108"/>
        <v>1739.0772377000001</v>
      </c>
    </row>
    <row r="1204" spans="1:28" x14ac:dyDescent="0.2">
      <c r="A1204" s="8">
        <f>IFERROR(VLOOKUP(B1204,'[1]DADOS (OCULTAR)'!$Q$3:$S$135,3,0),"")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JOSEFA RAINNE DE ALMEIDA SANTOS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45352</v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1.82</v>
      </c>
    </row>
    <row r="1205" spans="1:28" x14ac:dyDescent="0.2">
      <c r="A1205" s="8">
        <f>IFERROR(VLOOKUP(B1205,'[1]DADOS (OCULTAR)'!$Q$3:$S$135,3,0),"")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JOSEFA ROBERTA BEZERRA DA SILVA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513430</v>
      </c>
      <c r="G1205" s="13">
        <f>IF('[1]TCE - ANEXO III - Preencher'!H1214="","",'[1]TCE - ANEXO III - Preencher'!H1214)</f>
        <v>45352</v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113.3372377</v>
      </c>
      <c r="L1205" s="15">
        <f>'[1]TCE - ANEXO III - Preencher'!M1214</f>
        <v>28.24</v>
      </c>
      <c r="M1205" s="15">
        <f t="shared" si="109"/>
        <v>85.097237700000008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86.917237700000001</v>
      </c>
    </row>
    <row r="1206" spans="1:28" x14ac:dyDescent="0.2">
      <c r="A1206" s="8">
        <f>IFERROR(VLOOKUP(B1206,'[1]DADOS (OCULTAR)'!$Q$3:$S$135,3,0),"")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JOSEFA VALDINEIDE ALMEIDA ALVES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45352</v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113.3372377</v>
      </c>
      <c r="L1206" s="15">
        <f>'[1]TCE - ANEXO III - Preencher'!M1215</f>
        <v>29.39</v>
      </c>
      <c r="M1206" s="15">
        <f t="shared" si="109"/>
        <v>83.947237700000002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1653.3100000000002</v>
      </c>
      <c r="Y1206" s="15">
        <f>'[1]TCE - ANEXO III - Preencher'!Z1215</f>
        <v>0</v>
      </c>
      <c r="Z1206" s="16">
        <f t="shared" si="113"/>
        <v>1653.3100000000002</v>
      </c>
      <c r="AA1206" s="17" t="str">
        <f>IF('[1]TCE - ANEXO III - Preencher'!AB1215="","",'[1]TCE - ANEXO III - Preencher'!AB1215)</f>
        <v>PL14434</v>
      </c>
      <c r="AB1206" s="15">
        <f t="shared" si="108"/>
        <v>1739.0772377000001</v>
      </c>
    </row>
    <row r="1207" spans="1:28" x14ac:dyDescent="0.2">
      <c r="A1207" s="8">
        <f>IFERROR(VLOOKUP(B1207,'[1]DADOS (OCULTAR)'!$Q$3:$S$135,3,0),"")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JOSEILDO FIDELE DE MACEDO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45352</v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1653.3100000000002</v>
      </c>
      <c r="Y1207" s="15">
        <f>'[1]TCE - ANEXO III - Preencher'!Z1216</f>
        <v>0</v>
      </c>
      <c r="Z1207" s="16">
        <f t="shared" si="113"/>
        <v>1653.3100000000002</v>
      </c>
      <c r="AA1207" s="17" t="str">
        <f>IF('[1]TCE - ANEXO III - Preencher'!AB1216="","",'[1]TCE - ANEXO III - Preencher'!AB1216)</f>
        <v>PL14434</v>
      </c>
      <c r="AB1207" s="15">
        <f t="shared" si="108"/>
        <v>1655.13</v>
      </c>
    </row>
    <row r="1208" spans="1:28" x14ac:dyDescent="0.2">
      <c r="A1208" s="8">
        <f>IFERROR(VLOOKUP(B1208,'[1]DADOS (OCULTAR)'!$Q$3:$S$135,3,0),"")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JOSEILMA APARECIDA DE OLIVEIRA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45352</v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113.3372377</v>
      </c>
      <c r="L1208" s="15">
        <f>'[1]TCE - ANEXO III - Preencher'!M1217</f>
        <v>28.41</v>
      </c>
      <c r="M1208" s="15">
        <f t="shared" si="109"/>
        <v>84.927237700000006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1653.3100000000002</v>
      </c>
      <c r="Y1208" s="15">
        <f>'[1]TCE - ANEXO III - Preencher'!Z1217</f>
        <v>0</v>
      </c>
      <c r="Z1208" s="16">
        <f t="shared" si="113"/>
        <v>1653.3100000000002</v>
      </c>
      <c r="AA1208" s="17" t="str">
        <f>IF('[1]TCE - ANEXO III - Preencher'!AB1217="","",'[1]TCE - ANEXO III - Preencher'!AB1217)</f>
        <v>PL14434</v>
      </c>
      <c r="AB1208" s="15">
        <f t="shared" si="108"/>
        <v>1740.0572377000001</v>
      </c>
    </row>
    <row r="1209" spans="1:28" x14ac:dyDescent="0.2">
      <c r="A1209" s="8">
        <f>IFERROR(VLOOKUP(B1209,'[1]DADOS (OCULTAR)'!$Q$3:$S$135,3,0),"")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JOSEILTON DOS SANTOS COSTA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312105</v>
      </c>
      <c r="G1209" s="13">
        <f>IF('[1]TCE - ANEXO III - Preencher'!H1218="","",'[1]TCE - ANEXO III - Preencher'!H1218)</f>
        <v>45352</v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307.2</v>
      </c>
      <c r="R1209" s="15">
        <f>'[1]TCE - ANEXO III - Preencher'!S1218</f>
        <v>107.41</v>
      </c>
      <c r="S1209" s="16">
        <f t="shared" si="111"/>
        <v>199.79</v>
      </c>
      <c r="T1209" s="15">
        <f>'[1]TCE - ANEXO III - Preencher'!U1218</f>
        <v>49.5</v>
      </c>
      <c r="U1209" s="15">
        <f>'[1]TCE - ANEXO III - Preencher'!V1218</f>
        <v>0</v>
      </c>
      <c r="V1209" s="16">
        <f t="shared" si="112"/>
        <v>49.5</v>
      </c>
      <c r="W1209" s="17" t="str">
        <f>IF('[1]TCE - ANEXO III - Preencher'!X1218="","",'[1]TCE - ANEXO III - Preencher'!X1218)</f>
        <v>AUX DE FERRAMENTA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251.10999999999999</v>
      </c>
    </row>
    <row r="1210" spans="1:28" x14ac:dyDescent="0.2">
      <c r="A1210" s="8">
        <f>IFERROR(VLOOKUP(B1210,'[1]DADOS (OCULTAR)'!$Q$3:$S$135,3,0),"")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JOSELI MARIA DOS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223505</v>
      </c>
      <c r="G1210" s="13">
        <f>IF('[1]TCE - ANEXO III - Preencher'!H1219="","",'[1]TCE - ANEXO III - Preencher'!H1219)</f>
        <v>45352</v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113.3372377</v>
      </c>
      <c r="L1210" s="15">
        <f>'[1]TCE - ANEXO III - Preencher'!M1219</f>
        <v>3.09</v>
      </c>
      <c r="M1210" s="15">
        <f t="shared" si="109"/>
        <v>110.2472377</v>
      </c>
      <c r="N1210" s="15">
        <f>'[1]TCE - ANEXO III - Preencher'!O1219</f>
        <v>1.35</v>
      </c>
      <c r="O1210" s="15">
        <f>'[1]TCE - ANEXO III - Preencher'!P1219</f>
        <v>0</v>
      </c>
      <c r="P1210" s="16">
        <f t="shared" si="110"/>
        <v>1.35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1597.24</v>
      </c>
      <c r="Y1210" s="15">
        <f>'[1]TCE - ANEXO III - Preencher'!Z1219</f>
        <v>0</v>
      </c>
      <c r="Z1210" s="16">
        <f t="shared" si="113"/>
        <v>1597.24</v>
      </c>
      <c r="AA1210" s="17" t="str">
        <f>IF('[1]TCE - ANEXO III - Preencher'!AB1219="","",'[1]TCE - ANEXO III - Preencher'!AB1219)</f>
        <v>PL14434</v>
      </c>
      <c r="AB1210" s="15">
        <f t="shared" si="108"/>
        <v>1708.8372377000001</v>
      </c>
    </row>
    <row r="1211" spans="1:28" x14ac:dyDescent="0.2">
      <c r="A1211" s="8">
        <f>IFERROR(VLOOKUP(B1211,'[1]DADOS (OCULTAR)'!$Q$3:$S$135,3,0),"")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JOSELIA ALDEANE LEANDRO RODRIGUES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45352</v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113.3372377</v>
      </c>
      <c r="L1211" s="15">
        <f>'[1]TCE - ANEXO III - Preencher'!M1220</f>
        <v>29.39</v>
      </c>
      <c r="M1211" s="15">
        <f t="shared" si="109"/>
        <v>83.947237700000002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1653.3100000000002</v>
      </c>
      <c r="Y1211" s="15">
        <f>'[1]TCE - ANEXO III - Preencher'!Z1220</f>
        <v>0</v>
      </c>
      <c r="Z1211" s="16">
        <f t="shared" si="113"/>
        <v>1653.3100000000002</v>
      </c>
      <c r="AA1211" s="17" t="str">
        <f>IF('[1]TCE - ANEXO III - Preencher'!AB1220="","",'[1]TCE - ANEXO III - Preencher'!AB1220)</f>
        <v>PL14434</v>
      </c>
      <c r="AB1211" s="15">
        <f t="shared" si="108"/>
        <v>1739.0772377000001</v>
      </c>
    </row>
    <row r="1212" spans="1:28" x14ac:dyDescent="0.2">
      <c r="A1212" s="8">
        <f>IFERROR(VLOOKUP(B1212,'[1]DADOS (OCULTAR)'!$Q$3:$S$135,3,0),"")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JOSELIA MARIA DE NEGREIROS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45352</v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113.3372377</v>
      </c>
      <c r="L1212" s="15">
        <f>'[1]TCE - ANEXO III - Preencher'!M1221</f>
        <v>29.39</v>
      </c>
      <c r="M1212" s="15">
        <f t="shared" si="109"/>
        <v>83.947237700000002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1653.3100000000002</v>
      </c>
      <c r="Y1212" s="15">
        <f>'[1]TCE - ANEXO III - Preencher'!Z1221</f>
        <v>0</v>
      </c>
      <c r="Z1212" s="16">
        <f t="shared" si="113"/>
        <v>1653.3100000000002</v>
      </c>
      <c r="AA1212" s="17" t="str">
        <f>IF('[1]TCE - ANEXO III - Preencher'!AB1221="","",'[1]TCE - ANEXO III - Preencher'!AB1221)</f>
        <v>PL14434</v>
      </c>
      <c r="AB1212" s="15">
        <f t="shared" si="108"/>
        <v>1739.0772377000001</v>
      </c>
    </row>
    <row r="1213" spans="1:28" x14ac:dyDescent="0.2">
      <c r="A1213" s="8">
        <f>IFERROR(VLOOKUP(B1213,'[1]DADOS (OCULTAR)'!$Q$3:$S$135,3,0),"")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JOSELINA BEZERRA BRITO DE CARVALHO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521130</v>
      </c>
      <c r="G1213" s="13">
        <f>IF('[1]TCE - ANEXO III - Preencher'!H1222="","",'[1]TCE - ANEXO III - Preencher'!H1222)</f>
        <v>45352</v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113.3372377</v>
      </c>
      <c r="L1213" s="15">
        <f>'[1]TCE - ANEXO III - Preencher'!M1222</f>
        <v>28.24</v>
      </c>
      <c r="M1213" s="15">
        <f t="shared" si="109"/>
        <v>85.097237700000008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307.2</v>
      </c>
      <c r="R1213" s="15">
        <f>'[1]TCE - ANEXO III - Preencher'!S1222</f>
        <v>84.72</v>
      </c>
      <c r="S1213" s="16">
        <f t="shared" si="111"/>
        <v>222.48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309.39723770000001</v>
      </c>
    </row>
    <row r="1214" spans="1:28" x14ac:dyDescent="0.2">
      <c r="A1214" s="8">
        <f>IFERROR(VLOOKUP(B1214,'[1]DADOS (OCULTAR)'!$Q$3:$S$135,3,0),"")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JOSENEILA ALCANTARA DA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513505</v>
      </c>
      <c r="G1214" s="13">
        <f>IF('[1]TCE - ANEXO III - Preencher'!H1223="","",'[1]TCE - ANEXO III - Preencher'!H1223)</f>
        <v>45352</v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113.3372377</v>
      </c>
      <c r="L1214" s="15">
        <f>'[1]TCE - ANEXO III - Preencher'!M1223</f>
        <v>28.24</v>
      </c>
      <c r="M1214" s="15">
        <f t="shared" si="109"/>
        <v>85.097237700000008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403.2</v>
      </c>
      <c r="R1214" s="15">
        <f>'[1]TCE - ANEXO III - Preencher'!S1223</f>
        <v>84.72</v>
      </c>
      <c r="S1214" s="16">
        <f t="shared" si="111"/>
        <v>318.48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405.39723770000001</v>
      </c>
    </row>
    <row r="1215" spans="1:28" x14ac:dyDescent="0.2">
      <c r="A1215" s="8">
        <f>IFERROR(VLOOKUP(B1215,'[1]DADOS (OCULTAR)'!$Q$3:$S$135,3,0),"")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JOSENICE TIBURCIO DA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45352</v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113.3372377</v>
      </c>
      <c r="L1215" s="15">
        <f>'[1]TCE - ANEXO III - Preencher'!M1224</f>
        <v>27.43</v>
      </c>
      <c r="M1215" s="15">
        <f t="shared" si="109"/>
        <v>85.907237699999996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1653.3100000000002</v>
      </c>
      <c r="Y1215" s="15">
        <f>'[1]TCE - ANEXO III - Preencher'!Z1224</f>
        <v>0</v>
      </c>
      <c r="Z1215" s="16">
        <f t="shared" si="113"/>
        <v>1653.3100000000002</v>
      </c>
      <c r="AA1215" s="17" t="str">
        <f>IF('[1]TCE - ANEXO III - Preencher'!AB1224="","",'[1]TCE - ANEXO III - Preencher'!AB1224)</f>
        <v>PL14434</v>
      </c>
      <c r="AB1215" s="15">
        <f t="shared" si="108"/>
        <v>1741.0372377000001</v>
      </c>
    </row>
    <row r="1216" spans="1:28" x14ac:dyDescent="0.2">
      <c r="A1216" s="8">
        <f>IFERROR(VLOOKUP(B1216,'[1]DADOS (OCULTAR)'!$Q$3:$S$135,3,0),"")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JOSENILDO CORREIA DE LIMA</v>
      </c>
      <c r="E1216" s="9" t="str">
        <f>IF('[1]TCE - ANEXO III - Preencher'!F1225="4 - Assistência Odontológica","2 - Outros Profissionais da Saúde",'[1]TCE - ANEXO III - Preencher'!F1225)</f>
        <v>1 - Médico</v>
      </c>
      <c r="F1216" s="12" t="str">
        <f>'[1]TCE - ANEXO III - Preencher'!G1225</f>
        <v>225125</v>
      </c>
      <c r="G1216" s="13">
        <f>IF('[1]TCE - ANEXO III - Preencher'!H1225="","",'[1]TCE - ANEXO III - Preencher'!H1225)</f>
        <v>45352</v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113.3372377</v>
      </c>
      <c r="L1216" s="15">
        <f>'[1]TCE - ANEXO III - Preencher'!M1225</f>
        <v>4.24</v>
      </c>
      <c r="M1216" s="15">
        <f t="shared" si="109"/>
        <v>109.09723770000001</v>
      </c>
      <c r="N1216" s="15">
        <f>'[1]TCE - ANEXO III - Preencher'!O1225</f>
        <v>5.77</v>
      </c>
      <c r="O1216" s="15">
        <f>'[1]TCE - ANEXO III - Preencher'!P1225</f>
        <v>1.23</v>
      </c>
      <c r="P1216" s="16">
        <f t="shared" si="110"/>
        <v>4.5399999999999991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113.63723770000001</v>
      </c>
    </row>
    <row r="1217" spans="1:28" x14ac:dyDescent="0.2">
      <c r="A1217" s="8">
        <f>IFERROR(VLOOKUP(B1217,'[1]DADOS (OCULTAR)'!$Q$3:$S$135,3,0),"")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JOSENILDO DOS SANTOS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514320</v>
      </c>
      <c r="G1217" s="13">
        <f>IF('[1]TCE - ANEXO III - Preencher'!H1226="","",'[1]TCE - ANEXO III - Preencher'!H1226)</f>
        <v>45352</v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403.2</v>
      </c>
      <c r="R1217" s="15">
        <f>'[1]TCE - ANEXO III - Preencher'!S1226</f>
        <v>84.72</v>
      </c>
      <c r="S1217" s="16">
        <f t="shared" si="111"/>
        <v>318.48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320.3</v>
      </c>
    </row>
    <row r="1218" spans="1:28" x14ac:dyDescent="0.2">
      <c r="A1218" s="8">
        <f>IFERROR(VLOOKUP(B1218,'[1]DADOS (OCULTAR)'!$Q$3:$S$135,3,0),"")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JOSENILDO RIBEIRO SOUSA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521130</v>
      </c>
      <c r="G1218" s="13">
        <f>IF('[1]TCE - ANEXO III - Preencher'!H1227="","",'[1]TCE - ANEXO III - Preencher'!H1227)</f>
        <v>45352</v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113.3372377</v>
      </c>
      <c r="L1218" s="15">
        <f>'[1]TCE - ANEXO III - Preencher'!M1227</f>
        <v>28.24</v>
      </c>
      <c r="M1218" s="15">
        <f t="shared" si="109"/>
        <v>85.097237700000008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307.2</v>
      </c>
      <c r="R1218" s="15">
        <f>'[1]TCE - ANEXO III - Preencher'!S1227</f>
        <v>84.72</v>
      </c>
      <c r="S1218" s="16">
        <f t="shared" si="111"/>
        <v>222.48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309.39723770000001</v>
      </c>
    </row>
    <row r="1219" spans="1:28" x14ac:dyDescent="0.2">
      <c r="A1219" s="8">
        <f>IFERROR(VLOOKUP(B1219,'[1]DADOS (OCULTAR)'!$Q$3:$S$135,3,0),"")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JOSENISSE DA SILVA OLIVEIRA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45352</v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113.3372377</v>
      </c>
      <c r="L1219" s="15">
        <f>'[1]TCE - ANEXO III - Preencher'!M1228</f>
        <v>20.57</v>
      </c>
      <c r="M1219" s="15">
        <f t="shared" si="109"/>
        <v>92.76723770000001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1653.3100000000002</v>
      </c>
      <c r="Y1219" s="15">
        <f>'[1]TCE - ANEXO III - Preencher'!Z1228</f>
        <v>0</v>
      </c>
      <c r="Z1219" s="16">
        <f t="shared" si="113"/>
        <v>1653.3100000000002</v>
      </c>
      <c r="AA1219" s="17" t="str">
        <f>IF('[1]TCE - ANEXO III - Preencher'!AB1228="","",'[1]TCE - ANEXO III - Preencher'!AB1228)</f>
        <v>PL14434</v>
      </c>
      <c r="AB1219" s="15">
        <f t="shared" ref="AB1219:AB1282" si="114">H1219+I1219+J1219+M1219+P1219+S1219+V1219+Z1219</f>
        <v>1747.8972377000002</v>
      </c>
    </row>
    <row r="1220" spans="1:28" x14ac:dyDescent="0.2">
      <c r="A1220" s="8">
        <f>IFERROR(VLOOKUP(B1220,'[1]DADOS (OCULTAR)'!$Q$3:$S$135,3,0),"")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JOSEVANIO MACIEL DA PAZ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45352</v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1653.3100000000002</v>
      </c>
      <c r="Y1220" s="15">
        <f>'[1]TCE - ANEXO III - Preencher'!Z1229</f>
        <v>0</v>
      </c>
      <c r="Z1220" s="16">
        <f t="shared" ref="Z1220:Z1283" si="119">X1220-Y1220</f>
        <v>1653.3100000000002</v>
      </c>
      <c r="AA1220" s="17" t="str">
        <f>IF('[1]TCE - ANEXO III - Preencher'!AB1229="","",'[1]TCE - ANEXO III - Preencher'!AB1229)</f>
        <v>PL14434</v>
      </c>
      <c r="AB1220" s="15">
        <f t="shared" si="114"/>
        <v>1655.13</v>
      </c>
    </row>
    <row r="1221" spans="1:28" x14ac:dyDescent="0.2">
      <c r="A1221" s="8">
        <f>IFERROR(VLOOKUP(B1221,'[1]DADOS (OCULTAR)'!$Q$3:$S$135,3,0),"")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JOSIANE ALZIRA DA SILVA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45352</v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113.3372377</v>
      </c>
      <c r="L1221" s="15">
        <f>'[1]TCE - ANEXO III - Preencher'!M1230</f>
        <v>29.39</v>
      </c>
      <c r="M1221" s="15">
        <f t="shared" si="115"/>
        <v>83.947237700000002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1653.3100000000002</v>
      </c>
      <c r="Y1221" s="15">
        <f>'[1]TCE - ANEXO III - Preencher'!Z1230</f>
        <v>0</v>
      </c>
      <c r="Z1221" s="16">
        <f t="shared" si="119"/>
        <v>1653.3100000000002</v>
      </c>
      <c r="AA1221" s="17" t="str">
        <f>IF('[1]TCE - ANEXO III - Preencher'!AB1230="","",'[1]TCE - ANEXO III - Preencher'!AB1230)</f>
        <v>PL14434</v>
      </c>
      <c r="AB1221" s="15">
        <f t="shared" si="114"/>
        <v>1739.0772377000001</v>
      </c>
    </row>
    <row r="1222" spans="1:28" x14ac:dyDescent="0.2">
      <c r="A1222" s="8">
        <f>IFERROR(VLOOKUP(B1222,'[1]DADOS (OCULTAR)'!$Q$3:$S$135,3,0),"")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JOSIANE GOMES DE MELO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322205</v>
      </c>
      <c r="G1222" s="13">
        <f>IF('[1]TCE - ANEXO III - Preencher'!H1231="","",'[1]TCE - ANEXO III - Preencher'!H1231)</f>
        <v>45352</v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113.3372377</v>
      </c>
      <c r="L1222" s="15">
        <f>'[1]TCE - ANEXO III - Preencher'!M1231</f>
        <v>29.39</v>
      </c>
      <c r="M1222" s="15">
        <f t="shared" si="115"/>
        <v>83.947237700000002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1653.3100000000002</v>
      </c>
      <c r="Y1222" s="15">
        <f>'[1]TCE - ANEXO III - Preencher'!Z1231</f>
        <v>0</v>
      </c>
      <c r="Z1222" s="16">
        <f t="shared" si="119"/>
        <v>1653.3100000000002</v>
      </c>
      <c r="AA1222" s="17" t="str">
        <f>IF('[1]TCE - ANEXO III - Preencher'!AB1231="","",'[1]TCE - ANEXO III - Preencher'!AB1231)</f>
        <v>PL14434</v>
      </c>
      <c r="AB1222" s="15">
        <f t="shared" si="114"/>
        <v>1739.0772377000001</v>
      </c>
    </row>
    <row r="1223" spans="1:28" x14ac:dyDescent="0.2">
      <c r="A1223" s="8">
        <f>IFERROR(VLOOKUP(B1223,'[1]DADOS (OCULTAR)'!$Q$3:$S$135,3,0),"")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JOSIANE VIEIRA DO NASCIMENTO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45352</v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113.3372377</v>
      </c>
      <c r="L1223" s="15">
        <f>'[1]TCE - ANEXO III - Preencher'!M1232</f>
        <v>27.43</v>
      </c>
      <c r="M1223" s="15">
        <f t="shared" si="115"/>
        <v>85.907237699999996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307.2</v>
      </c>
      <c r="R1223" s="15">
        <f>'[1]TCE - ANEXO III - Preencher'!S1232</f>
        <v>88.17</v>
      </c>
      <c r="S1223" s="16">
        <f t="shared" si="117"/>
        <v>219.02999999999997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1653.3100000000002</v>
      </c>
      <c r="Y1223" s="15">
        <f>'[1]TCE - ANEXO III - Preencher'!Z1232</f>
        <v>0</v>
      </c>
      <c r="Z1223" s="16">
        <f t="shared" si="119"/>
        <v>1653.3100000000002</v>
      </c>
      <c r="AA1223" s="17" t="str">
        <f>IF('[1]TCE - ANEXO III - Preencher'!AB1232="","",'[1]TCE - ANEXO III - Preencher'!AB1232)</f>
        <v>PL14434</v>
      </c>
      <c r="AB1223" s="15">
        <f t="shared" si="114"/>
        <v>1960.0672377000001</v>
      </c>
    </row>
    <row r="1224" spans="1:28" x14ac:dyDescent="0.2">
      <c r="A1224" s="8">
        <f>IFERROR(VLOOKUP(B1224,'[1]DADOS (OCULTAR)'!$Q$3:$S$135,3,0),"")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JOSIEL JOSE DA SILVA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312105</v>
      </c>
      <c r="G1224" s="13">
        <f>IF('[1]TCE - ANEXO III - Preencher'!H1233="","",'[1]TCE - ANEXO III - Preencher'!H1233)</f>
        <v>45352</v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49.5</v>
      </c>
      <c r="U1224" s="15">
        <f>'[1]TCE - ANEXO III - Preencher'!V1233</f>
        <v>0</v>
      </c>
      <c r="V1224" s="16">
        <f t="shared" si="118"/>
        <v>49.5</v>
      </c>
      <c r="W1224" s="17" t="str">
        <f>IF('[1]TCE - ANEXO III - Preencher'!X1233="","",'[1]TCE - ANEXO III - Preencher'!X1233)</f>
        <v>AUX DE FERRAMENTA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51.32</v>
      </c>
    </row>
    <row r="1225" spans="1:28" x14ac:dyDescent="0.2">
      <c r="A1225" s="8">
        <f>IFERROR(VLOOKUP(B1225,'[1]DADOS (OCULTAR)'!$Q$3:$S$135,3,0),"")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JOSILENE DA SILVA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514320</v>
      </c>
      <c r="G1225" s="13">
        <f>IF('[1]TCE - ANEXO III - Preencher'!H1234="","",'[1]TCE - ANEXO III - Preencher'!H1234)</f>
        <v>45352</v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230.4</v>
      </c>
      <c r="R1225" s="15">
        <f>'[1]TCE - ANEXO III - Preencher'!S1234</f>
        <v>84.72</v>
      </c>
      <c r="S1225" s="16">
        <f t="shared" si="117"/>
        <v>145.68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147.5</v>
      </c>
    </row>
    <row r="1226" spans="1:28" x14ac:dyDescent="0.2">
      <c r="A1226" s="8">
        <f>IFERROR(VLOOKUP(B1226,'[1]DADOS (OCULTAR)'!$Q$3:$S$135,3,0),"")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JOSILENE MARIA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322205</v>
      </c>
      <c r="G1226" s="13">
        <f>IF('[1]TCE - ANEXO III - Preencher'!H1235="","",'[1]TCE - ANEXO III - Preencher'!H1235)</f>
        <v>45352</v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1653.3100000000002</v>
      </c>
      <c r="Y1226" s="15">
        <f>'[1]TCE - ANEXO III - Preencher'!Z1235</f>
        <v>0</v>
      </c>
      <c r="Z1226" s="16">
        <f t="shared" si="119"/>
        <v>1653.3100000000002</v>
      </c>
      <c r="AA1226" s="17" t="str">
        <f>IF('[1]TCE - ANEXO III - Preencher'!AB1235="","",'[1]TCE - ANEXO III - Preencher'!AB1235)</f>
        <v>PL14434</v>
      </c>
      <c r="AB1226" s="15">
        <f t="shared" si="114"/>
        <v>1655.13</v>
      </c>
    </row>
    <row r="1227" spans="1:28" x14ac:dyDescent="0.2">
      <c r="A1227" s="8">
        <f>IFERROR(VLOOKUP(B1227,'[1]DADOS (OCULTAR)'!$Q$3:$S$135,3,0),"")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JOSIMARA DA SILVA SANTOS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514320</v>
      </c>
      <c r="G1227" s="13">
        <f>IF('[1]TCE - ANEXO III - Preencher'!H1236="","",'[1]TCE - ANEXO III - Preencher'!H1236)</f>
        <v>45352</v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113.3372377</v>
      </c>
      <c r="L1227" s="15">
        <f>'[1]TCE - ANEXO III - Preencher'!M1236</f>
        <v>25.42</v>
      </c>
      <c r="M1227" s="15">
        <f t="shared" si="115"/>
        <v>87.917237700000001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89.737237699999994</v>
      </c>
    </row>
    <row r="1228" spans="1:28" x14ac:dyDescent="0.2">
      <c r="A1228" s="8">
        <f>IFERROR(VLOOKUP(B1228,'[1]DADOS (OCULTAR)'!$Q$3:$S$135,3,0),"")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JOSIMARIO DOS SANTOS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514310</v>
      </c>
      <c r="G1228" s="13">
        <f>IF('[1]TCE - ANEXO III - Preencher'!H1237="","",'[1]TCE - ANEXO III - Preencher'!H1237)</f>
        <v>45352</v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113.3372377</v>
      </c>
      <c r="L1228" s="15">
        <f>'[1]TCE - ANEXO III - Preencher'!M1237</f>
        <v>28.24</v>
      </c>
      <c r="M1228" s="15">
        <f t="shared" si="115"/>
        <v>85.097237700000008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403.2</v>
      </c>
      <c r="R1228" s="15">
        <f>'[1]TCE - ANEXO III - Preencher'!S1237</f>
        <v>84.72</v>
      </c>
      <c r="S1228" s="16">
        <f t="shared" si="117"/>
        <v>318.48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405.39723770000001</v>
      </c>
    </row>
    <row r="1229" spans="1:28" x14ac:dyDescent="0.2">
      <c r="A1229" s="8">
        <f>IFERROR(VLOOKUP(B1229,'[1]DADOS (OCULTAR)'!$Q$3:$S$135,3,0),"")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JOSINEIDE MARIA DE SANTANA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513505</v>
      </c>
      <c r="G1229" s="13">
        <f>IF('[1]TCE - ANEXO III - Preencher'!H1238="","",'[1]TCE - ANEXO III - Preencher'!H1238)</f>
        <v>45352</v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113.3372377</v>
      </c>
      <c r="L1229" s="15">
        <f>'[1]TCE - ANEXO III - Preencher'!M1238</f>
        <v>28.24</v>
      </c>
      <c r="M1229" s="15">
        <f t="shared" si="115"/>
        <v>85.097237700000008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307.2</v>
      </c>
      <c r="R1229" s="15">
        <f>'[1]TCE - ANEXO III - Preencher'!S1238</f>
        <v>84.72</v>
      </c>
      <c r="S1229" s="16">
        <f t="shared" si="117"/>
        <v>222.48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309.39723770000001</v>
      </c>
    </row>
    <row r="1230" spans="1:28" x14ac:dyDescent="0.2">
      <c r="A1230" s="8">
        <f>IFERROR(VLOOKUP(B1230,'[1]DADOS (OCULTAR)'!$Q$3:$S$135,3,0),"")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JOSINETE MARIA DE SOUZA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517410</v>
      </c>
      <c r="G1230" s="13">
        <f>IF('[1]TCE - ANEXO III - Preencher'!H1239="","",'[1]TCE - ANEXO III - Preencher'!H1239)</f>
        <v>45352</v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113.3372377</v>
      </c>
      <c r="L1230" s="15">
        <f>'[1]TCE - ANEXO III - Preencher'!M1239</f>
        <v>26.36</v>
      </c>
      <c r="M1230" s="15">
        <f t="shared" si="115"/>
        <v>86.977237700000003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78.25</v>
      </c>
      <c r="U1230" s="15">
        <f>'[1]TCE - ANEXO III - Preencher'!V1239</f>
        <v>0</v>
      </c>
      <c r="V1230" s="16">
        <f t="shared" si="118"/>
        <v>78.25</v>
      </c>
      <c r="W1230" s="17" t="str">
        <f>IF('[1]TCE - ANEXO III - Preencher'!X1239="","",'[1]TCE - ANEXO III - Preencher'!X1239)</f>
        <v>AUX. CRECHE I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167.04723769999998</v>
      </c>
    </row>
    <row r="1231" spans="1:28" x14ac:dyDescent="0.2">
      <c r="A1231" s="8">
        <f>IFERROR(VLOOKUP(B1231,'[1]DADOS (OCULTAR)'!$Q$3:$S$135,3,0),"")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JOSIVALDO FERREIRA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514320</v>
      </c>
      <c r="G1231" s="13">
        <f>IF('[1]TCE - ANEXO III - Preencher'!H1240="","",'[1]TCE - ANEXO III - Preencher'!H1240)</f>
        <v>45352</v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113.3372377</v>
      </c>
      <c r="L1231" s="15">
        <f>'[1]TCE - ANEXO III - Preencher'!M1240</f>
        <v>28.24</v>
      </c>
      <c r="M1231" s="15">
        <f t="shared" si="115"/>
        <v>85.097237700000008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86.917237700000001</v>
      </c>
    </row>
    <row r="1232" spans="1:28" x14ac:dyDescent="0.2">
      <c r="A1232" s="8">
        <f>IFERROR(VLOOKUP(B1232,'[1]DADOS (OCULTAR)'!$Q$3:$S$135,3,0),"")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JOSIVALDO TAVARES DA SILVA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514320</v>
      </c>
      <c r="G1232" s="13">
        <f>IF('[1]TCE - ANEXO III - Preencher'!H1241="","",'[1]TCE - ANEXO III - Preencher'!H1241)</f>
        <v>45352</v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1.82</v>
      </c>
    </row>
    <row r="1233" spans="1:28" x14ac:dyDescent="0.2">
      <c r="A1233" s="8">
        <f>IFERROR(VLOOKUP(B1233,'[1]DADOS (OCULTAR)'!$Q$3:$S$135,3,0),"")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JOSIVAN BEZERRA DOS SANTOS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517410</v>
      </c>
      <c r="G1233" s="13">
        <f>IF('[1]TCE - ANEXO III - Preencher'!H1242="","",'[1]TCE - ANEXO III - Preencher'!H1242)</f>
        <v>45352</v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1.82</v>
      </c>
    </row>
    <row r="1234" spans="1:28" x14ac:dyDescent="0.2">
      <c r="A1234" s="8">
        <f>IFERROR(VLOOKUP(B1234,'[1]DADOS (OCULTAR)'!$Q$3:$S$135,3,0),"")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JOSIVANIA BELARMINO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513430</v>
      </c>
      <c r="G1234" s="13">
        <f>IF('[1]TCE - ANEXO III - Preencher'!H1243="","",'[1]TCE - ANEXO III - Preencher'!H1243)</f>
        <v>45352</v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113.3372377</v>
      </c>
      <c r="L1234" s="15">
        <f>'[1]TCE - ANEXO III - Preencher'!M1243</f>
        <v>27.3</v>
      </c>
      <c r="M1234" s="15">
        <f t="shared" si="115"/>
        <v>86.037237700000006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307.2</v>
      </c>
      <c r="R1234" s="15">
        <f>'[1]TCE - ANEXO III - Preencher'!S1243</f>
        <v>84.72</v>
      </c>
      <c r="S1234" s="16">
        <f t="shared" si="117"/>
        <v>222.48</v>
      </c>
      <c r="T1234" s="15">
        <f>'[1]TCE - ANEXO III - Preencher'!U1243</f>
        <v>78.25</v>
      </c>
      <c r="U1234" s="15">
        <f>'[1]TCE - ANEXO III - Preencher'!V1243</f>
        <v>0</v>
      </c>
      <c r="V1234" s="16">
        <f t="shared" si="118"/>
        <v>78.25</v>
      </c>
      <c r="W1234" s="17" t="str">
        <f>IF('[1]TCE - ANEXO III - Preencher'!X1243="","",'[1]TCE - ANEXO III - Preencher'!X1243)</f>
        <v>AUX. CRECHE I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388.5872377</v>
      </c>
    </row>
    <row r="1235" spans="1:28" x14ac:dyDescent="0.2">
      <c r="A1235" s="8">
        <f>IFERROR(VLOOKUP(B1235,'[1]DADOS (OCULTAR)'!$Q$3:$S$135,3,0),"")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JOSYANE RAMOS QUEIROZ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411010</v>
      </c>
      <c r="G1235" s="13">
        <f>IF('[1]TCE - ANEXO III - Preencher'!H1244="","",'[1]TCE - ANEXO III - Preencher'!H1244)</f>
        <v>45352</v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1.82</v>
      </c>
    </row>
    <row r="1236" spans="1:28" x14ac:dyDescent="0.2">
      <c r="A1236" s="8">
        <f>IFERROR(VLOOKUP(B1236,'[1]DADOS (OCULTAR)'!$Q$3:$S$135,3,0),"")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JOYCE ARAUJO SOUZA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45352</v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74.97</v>
      </c>
      <c r="U1236" s="15">
        <f>'[1]TCE - ANEXO III - Preencher'!V1245</f>
        <v>0</v>
      </c>
      <c r="V1236" s="16">
        <f t="shared" si="118"/>
        <v>74.97</v>
      </c>
      <c r="W1236" s="17" t="str">
        <f>IF('[1]TCE - ANEXO III - Preencher'!X1245="","",'[1]TCE - ANEXO III - Preencher'!X1245)</f>
        <v>AUX. CRECHE I</v>
      </c>
      <c r="X1236" s="15">
        <f>'[1]TCE - ANEXO III - Preencher'!Y1245</f>
        <v>1653.3100000000002</v>
      </c>
      <c r="Y1236" s="15">
        <f>'[1]TCE - ANEXO III - Preencher'!Z1245</f>
        <v>0</v>
      </c>
      <c r="Z1236" s="16">
        <f t="shared" si="119"/>
        <v>1653.3100000000002</v>
      </c>
      <c r="AA1236" s="17" t="str">
        <f>IF('[1]TCE - ANEXO III - Preencher'!AB1245="","",'[1]TCE - ANEXO III - Preencher'!AB1245)</f>
        <v>PL14434</v>
      </c>
      <c r="AB1236" s="15">
        <f t="shared" si="114"/>
        <v>1730.1000000000001</v>
      </c>
    </row>
    <row r="1237" spans="1:28" x14ac:dyDescent="0.2">
      <c r="A1237" s="8">
        <f>IFERROR(VLOOKUP(B1237,'[1]DADOS (OCULTAR)'!$Q$3:$S$135,3,0),"")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JOYCE DOS SANTOS XAVIER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411010</v>
      </c>
      <c r="G1237" s="13">
        <f>IF('[1]TCE - ANEXO III - Preencher'!H1246="","",'[1]TCE - ANEXO III - Preencher'!H1246)</f>
        <v>45352</v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1.82</v>
      </c>
    </row>
    <row r="1238" spans="1:28" x14ac:dyDescent="0.2">
      <c r="A1238" s="8">
        <f>IFERROR(VLOOKUP(B1238,'[1]DADOS (OCULTAR)'!$Q$3:$S$135,3,0),"")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JOYCEANE VIEIRA DOS SANTOS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322205</v>
      </c>
      <c r="G1238" s="13">
        <f>IF('[1]TCE - ANEXO III - Preencher'!H1247="","",'[1]TCE - ANEXO III - Preencher'!H1247)</f>
        <v>45352</v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113.3372377</v>
      </c>
      <c r="L1238" s="15">
        <f>'[1]TCE - ANEXO III - Preencher'!M1247</f>
        <v>29.39</v>
      </c>
      <c r="M1238" s="15">
        <f t="shared" si="115"/>
        <v>83.947237700000002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77.55</v>
      </c>
      <c r="U1238" s="15">
        <f>'[1]TCE - ANEXO III - Preencher'!V1247</f>
        <v>0</v>
      </c>
      <c r="V1238" s="16">
        <f t="shared" si="118"/>
        <v>77.55</v>
      </c>
      <c r="W1238" s="17" t="str">
        <f>IF('[1]TCE - ANEXO III - Preencher'!X1247="","",'[1]TCE - ANEXO III - Preencher'!X1247)</f>
        <v>AUX. CRECHE I</v>
      </c>
      <c r="X1238" s="15">
        <f>'[1]TCE - ANEXO III - Preencher'!Y1247</f>
        <v>1653.3100000000002</v>
      </c>
      <c r="Y1238" s="15">
        <f>'[1]TCE - ANEXO III - Preencher'!Z1247</f>
        <v>0</v>
      </c>
      <c r="Z1238" s="16">
        <f t="shared" si="119"/>
        <v>1653.3100000000002</v>
      </c>
      <c r="AA1238" s="17" t="str">
        <f>IF('[1]TCE - ANEXO III - Preencher'!AB1247="","",'[1]TCE - ANEXO III - Preencher'!AB1247)</f>
        <v>PL14434</v>
      </c>
      <c r="AB1238" s="15">
        <f t="shared" si="114"/>
        <v>1816.6272377000003</v>
      </c>
    </row>
    <row r="1239" spans="1:28" x14ac:dyDescent="0.2">
      <c r="A1239" s="8">
        <f>IFERROR(VLOOKUP(B1239,'[1]DADOS (OCULTAR)'!$Q$3:$S$135,3,0),"")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JOYSE LARISSE MIRANDA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513430</v>
      </c>
      <c r="G1239" s="13">
        <f>IF('[1]TCE - ANEXO III - Preencher'!H1248="","",'[1]TCE - ANEXO III - Preencher'!H1248)</f>
        <v>45352</v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113.3372377</v>
      </c>
      <c r="L1239" s="15">
        <f>'[1]TCE - ANEXO III - Preencher'!M1248</f>
        <v>28.24</v>
      </c>
      <c r="M1239" s="15">
        <f t="shared" si="115"/>
        <v>85.097237700000008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86.917237700000001</v>
      </c>
    </row>
    <row r="1240" spans="1:28" x14ac:dyDescent="0.2">
      <c r="A1240" s="8">
        <f>IFERROR(VLOOKUP(B1240,'[1]DADOS (OCULTAR)'!$Q$3:$S$135,3,0),"")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JUCIANDRO SIVANILDO DA SILVA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514320</v>
      </c>
      <c r="G1240" s="13">
        <f>IF('[1]TCE - ANEXO III - Preencher'!H1249="","",'[1]TCE - ANEXO III - Preencher'!H1249)</f>
        <v>45352</v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1.82</v>
      </c>
    </row>
    <row r="1241" spans="1:28" x14ac:dyDescent="0.2">
      <c r="A1241" s="8">
        <f>IFERROR(VLOOKUP(B1241,'[1]DADOS (OCULTAR)'!$Q$3:$S$135,3,0),"")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JUCIANO DE MENEZES SANTOS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45352</v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113.3372377</v>
      </c>
      <c r="L1241" s="15">
        <f>'[1]TCE - ANEXO III - Preencher'!M1250</f>
        <v>29.39</v>
      </c>
      <c r="M1241" s="15">
        <f t="shared" si="115"/>
        <v>83.947237700000002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153.6</v>
      </c>
      <c r="R1241" s="15">
        <f>'[1]TCE - ANEXO III - Preencher'!S1250</f>
        <v>88.17</v>
      </c>
      <c r="S1241" s="16">
        <f t="shared" si="117"/>
        <v>65.429999999999993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1653.3100000000002</v>
      </c>
      <c r="Y1241" s="15">
        <f>'[1]TCE - ANEXO III - Preencher'!Z1250</f>
        <v>0</v>
      </c>
      <c r="Z1241" s="16">
        <f t="shared" si="119"/>
        <v>1653.3100000000002</v>
      </c>
      <c r="AA1241" s="17" t="str">
        <f>IF('[1]TCE - ANEXO III - Preencher'!AB1250="","",'[1]TCE - ANEXO III - Preencher'!AB1250)</f>
        <v>PL14434</v>
      </c>
      <c r="AB1241" s="15">
        <f t="shared" si="114"/>
        <v>1804.5072377000001</v>
      </c>
    </row>
    <row r="1242" spans="1:28" x14ac:dyDescent="0.2">
      <c r="A1242" s="8">
        <f>IFERROR(VLOOKUP(B1242,'[1]DADOS (OCULTAR)'!$Q$3:$S$135,3,0),"")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JUCIARA CAVALCANTE BEZERRA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411010</v>
      </c>
      <c r="G1242" s="13">
        <f>IF('[1]TCE - ANEXO III - Preencher'!H1251="","",'[1]TCE - ANEXO III - Preencher'!H1251)</f>
        <v>45352</v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307.2</v>
      </c>
      <c r="R1242" s="15">
        <f>'[1]TCE - ANEXO III - Preencher'!S1251</f>
        <v>87.97</v>
      </c>
      <c r="S1242" s="16">
        <f t="shared" si="117"/>
        <v>219.23</v>
      </c>
      <c r="T1242" s="15">
        <f>'[1]TCE - ANEXO III - Preencher'!U1251</f>
        <v>80.95</v>
      </c>
      <c r="U1242" s="15">
        <f>'[1]TCE - ANEXO III - Preencher'!V1251</f>
        <v>0</v>
      </c>
      <c r="V1242" s="16">
        <f t="shared" si="118"/>
        <v>80.95</v>
      </c>
      <c r="W1242" s="17" t="str">
        <f>IF('[1]TCE - ANEXO III - Preencher'!X1251="","",'[1]TCE - ANEXO III - Preencher'!X1251)</f>
        <v>AUX. CRECHE I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302</v>
      </c>
    </row>
    <row r="1243" spans="1:28" x14ac:dyDescent="0.2">
      <c r="A1243" s="8">
        <f>IFERROR(VLOOKUP(B1243,'[1]DADOS (OCULTAR)'!$Q$3:$S$135,3,0),"")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JUCICLEIDE BEZERRA DE OLIVEIRA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45352</v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113.3372377</v>
      </c>
      <c r="L1243" s="15">
        <f>'[1]TCE - ANEXO III - Preencher'!M1252</f>
        <v>29.39</v>
      </c>
      <c r="M1243" s="15">
        <f t="shared" si="115"/>
        <v>83.947237700000002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1653.3100000000002</v>
      </c>
      <c r="Y1243" s="15">
        <f>'[1]TCE - ANEXO III - Preencher'!Z1252</f>
        <v>0</v>
      </c>
      <c r="Z1243" s="16">
        <f t="shared" si="119"/>
        <v>1653.3100000000002</v>
      </c>
      <c r="AA1243" s="17" t="str">
        <f>IF('[1]TCE - ANEXO III - Preencher'!AB1252="","",'[1]TCE - ANEXO III - Preencher'!AB1252)</f>
        <v>PL14434</v>
      </c>
      <c r="AB1243" s="15">
        <f t="shared" si="114"/>
        <v>1739.0772377000001</v>
      </c>
    </row>
    <row r="1244" spans="1:28" x14ac:dyDescent="0.2">
      <c r="A1244" s="8">
        <f>IFERROR(VLOOKUP(B1244,'[1]DADOS (OCULTAR)'!$Q$3:$S$135,3,0),"")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JUCIEL ALMIR OLIVEIRA SANTOS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322205</v>
      </c>
      <c r="G1244" s="13">
        <f>IF('[1]TCE - ANEXO III - Preencher'!H1253="","",'[1]TCE - ANEXO III - Preencher'!H1253)</f>
        <v>45352</v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1653.3100000000002</v>
      </c>
      <c r="Y1244" s="15">
        <f>'[1]TCE - ANEXO III - Preencher'!Z1253</f>
        <v>0</v>
      </c>
      <c r="Z1244" s="16">
        <f t="shared" si="119"/>
        <v>1653.3100000000002</v>
      </c>
      <c r="AA1244" s="17" t="str">
        <f>IF('[1]TCE - ANEXO III - Preencher'!AB1253="","",'[1]TCE - ANEXO III - Preencher'!AB1253)</f>
        <v>PL14434</v>
      </c>
      <c r="AB1244" s="15">
        <f t="shared" si="114"/>
        <v>1655.13</v>
      </c>
    </row>
    <row r="1245" spans="1:28" x14ac:dyDescent="0.2">
      <c r="A1245" s="8">
        <f>IFERROR(VLOOKUP(B1245,'[1]DADOS (OCULTAR)'!$Q$3:$S$135,3,0),"")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JUCILENE BARBOSA DE SOUZA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45352</v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113.3372377</v>
      </c>
      <c r="L1245" s="15">
        <f>'[1]TCE - ANEXO III - Preencher'!M1254</f>
        <v>3.72</v>
      </c>
      <c r="M1245" s="15">
        <f t="shared" si="115"/>
        <v>109.6172377</v>
      </c>
      <c r="N1245" s="15">
        <f>'[1]TCE - ANEXO III - Preencher'!O1254</f>
        <v>1.35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1597.24</v>
      </c>
      <c r="Y1245" s="15">
        <f>'[1]TCE - ANEXO III - Preencher'!Z1254</f>
        <v>0</v>
      </c>
      <c r="Z1245" s="16">
        <f t="shared" si="119"/>
        <v>1597.24</v>
      </c>
      <c r="AA1245" s="17" t="str">
        <f>IF('[1]TCE - ANEXO III - Preencher'!AB1254="","",'[1]TCE - ANEXO III - Preencher'!AB1254)</f>
        <v>PL14434</v>
      </c>
      <c r="AB1245" s="15">
        <f t="shared" si="114"/>
        <v>1708.2072377</v>
      </c>
    </row>
    <row r="1246" spans="1:28" x14ac:dyDescent="0.2">
      <c r="A1246" s="8">
        <f>IFERROR(VLOOKUP(B1246,'[1]DADOS (OCULTAR)'!$Q$3:$S$135,3,0),"")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JUCILENE SEVERINA DOS SANTOS TINE DE MACEDO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411010</v>
      </c>
      <c r="G1246" s="13">
        <f>IF('[1]TCE - ANEXO III - Preencher'!H1255="","",'[1]TCE - ANEXO III - Preencher'!H1255)</f>
        <v>45352</v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113.3372377</v>
      </c>
      <c r="L1246" s="15">
        <f>'[1]TCE - ANEXO III - Preencher'!M1255</f>
        <v>29.32</v>
      </c>
      <c r="M1246" s="15">
        <f t="shared" si="115"/>
        <v>84.01723770000001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85.837237700000003</v>
      </c>
    </row>
    <row r="1247" spans="1:28" x14ac:dyDescent="0.2">
      <c r="A1247" s="8">
        <f>IFERROR(VLOOKUP(B1247,'[1]DADOS (OCULTAR)'!$Q$3:$S$135,3,0),"")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JUCINEIDE ESTELINA DOS SANTOS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45352</v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113.3372377</v>
      </c>
      <c r="L1247" s="15">
        <f>'[1]TCE - ANEXO III - Preencher'!M1256</f>
        <v>29.39</v>
      </c>
      <c r="M1247" s="15">
        <f t="shared" si="115"/>
        <v>83.947237700000002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77.55</v>
      </c>
      <c r="U1247" s="15">
        <f>'[1]TCE - ANEXO III - Preencher'!V1256</f>
        <v>0</v>
      </c>
      <c r="V1247" s="16">
        <f t="shared" si="118"/>
        <v>77.55</v>
      </c>
      <c r="W1247" s="17" t="str">
        <f>IF('[1]TCE - ANEXO III - Preencher'!X1256="","",'[1]TCE - ANEXO III - Preencher'!X1256)</f>
        <v>AUX. CRECHE I</v>
      </c>
      <c r="X1247" s="15">
        <f>'[1]TCE - ANEXO III - Preencher'!Y1256</f>
        <v>1653.3100000000002</v>
      </c>
      <c r="Y1247" s="15">
        <f>'[1]TCE - ANEXO III - Preencher'!Z1256</f>
        <v>0</v>
      </c>
      <c r="Z1247" s="16">
        <f t="shared" si="119"/>
        <v>1653.3100000000002</v>
      </c>
      <c r="AA1247" s="17" t="str">
        <f>IF('[1]TCE - ANEXO III - Preencher'!AB1256="","",'[1]TCE - ANEXO III - Preencher'!AB1256)</f>
        <v>PL14434</v>
      </c>
      <c r="AB1247" s="15">
        <f t="shared" si="114"/>
        <v>1816.6272377000003</v>
      </c>
    </row>
    <row r="1248" spans="1:28" x14ac:dyDescent="0.2">
      <c r="A1248" s="8">
        <f>IFERROR(VLOOKUP(B1248,'[1]DADOS (OCULTAR)'!$Q$3:$S$135,3,0),"")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JUCINEIDE MARIA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324205</v>
      </c>
      <c r="G1248" s="13">
        <f>IF('[1]TCE - ANEXO III - Preencher'!H1257="","",'[1]TCE - ANEXO III - Preencher'!H1257)</f>
        <v>45352</v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1.82</v>
      </c>
    </row>
    <row r="1249" spans="1:28" x14ac:dyDescent="0.2">
      <c r="A1249" s="8">
        <f>IFERROR(VLOOKUP(B1249,'[1]DADOS (OCULTAR)'!$Q$3:$S$135,3,0),"")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JUCY LEIDE DA SILVA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514320</v>
      </c>
      <c r="G1249" s="13">
        <f>IF('[1]TCE - ANEXO III - Preencher'!H1258="","",'[1]TCE - ANEXO III - Preencher'!H1258)</f>
        <v>45352</v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113.3372377</v>
      </c>
      <c r="L1249" s="15">
        <f>'[1]TCE - ANEXO III - Preencher'!M1258</f>
        <v>28.24</v>
      </c>
      <c r="M1249" s="15">
        <f t="shared" si="115"/>
        <v>85.097237700000008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86.917237700000001</v>
      </c>
    </row>
    <row r="1250" spans="1:28" x14ac:dyDescent="0.2">
      <c r="A1250" s="8">
        <f>IFERROR(VLOOKUP(B1250,'[1]DADOS (OCULTAR)'!$Q$3:$S$135,3,0),"")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 LUIZA CARDOSO DO EGITO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223505</v>
      </c>
      <c r="G1250" s="13">
        <f>IF('[1]TCE - ANEXO III - Preencher'!H1259="","",'[1]TCE - ANEXO III - Preencher'!H1259)</f>
        <v>45352</v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113.3372377</v>
      </c>
      <c r="L1250" s="15">
        <f>'[1]TCE - ANEXO III - Preencher'!M1259</f>
        <v>3.83</v>
      </c>
      <c r="M1250" s="15">
        <f t="shared" si="115"/>
        <v>109.5072377</v>
      </c>
      <c r="N1250" s="15">
        <f>'[1]TCE - ANEXO III - Preencher'!O1259</f>
        <v>1.35</v>
      </c>
      <c r="O1250" s="15">
        <f>'[1]TCE - ANEXO III - Preencher'!P1259</f>
        <v>0</v>
      </c>
      <c r="P1250" s="16">
        <f t="shared" si="116"/>
        <v>1.35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972.42</v>
      </c>
      <c r="Y1250" s="15">
        <f>'[1]TCE - ANEXO III - Preencher'!Z1259</f>
        <v>0</v>
      </c>
      <c r="Z1250" s="16">
        <f t="shared" si="119"/>
        <v>972.42</v>
      </c>
      <c r="AA1250" s="17" t="str">
        <f>IF('[1]TCE - ANEXO III - Preencher'!AB1259="","",'[1]TCE - ANEXO III - Preencher'!AB1259)</f>
        <v>PL14434</v>
      </c>
      <c r="AB1250" s="15">
        <f t="shared" si="114"/>
        <v>1083.2772376999999</v>
      </c>
    </row>
    <row r="1251" spans="1:28" x14ac:dyDescent="0.2">
      <c r="A1251" s="8">
        <f>IFERROR(VLOOKUP(B1251,'[1]DADOS (OCULTAR)'!$Q$3:$S$135,3,0),"")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AMANDA VEIGA MONTEIRO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223505</v>
      </c>
      <c r="G1251" s="13">
        <f>IF('[1]TCE - ANEXO III - Preencher'!H1260="","",'[1]TCE - ANEXO III - Preencher'!H1260)</f>
        <v>45352</v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113.3372377</v>
      </c>
      <c r="L1251" s="15">
        <f>'[1]TCE - ANEXO III - Preencher'!M1260</f>
        <v>4.1100000000000003</v>
      </c>
      <c r="M1251" s="15">
        <f t="shared" si="115"/>
        <v>109.2272377</v>
      </c>
      <c r="N1251" s="15">
        <f>'[1]TCE - ANEXO III - Preencher'!O1260</f>
        <v>1.35</v>
      </c>
      <c r="O1251" s="15">
        <f>'[1]TCE - ANEXO III - Preencher'!P1260</f>
        <v>0</v>
      </c>
      <c r="P1251" s="16">
        <f t="shared" si="116"/>
        <v>1.35</v>
      </c>
      <c r="Q1251" s="15">
        <f>'[1]TCE - ANEXO III - Preencher'!R1260</f>
        <v>201.6</v>
      </c>
      <c r="R1251" s="15">
        <f>'[1]TCE - ANEXO III - Preencher'!S1260</f>
        <v>164.28</v>
      </c>
      <c r="S1251" s="16">
        <f t="shared" si="117"/>
        <v>37.319999999999993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972.42</v>
      </c>
      <c r="Y1251" s="15">
        <f>'[1]TCE - ANEXO III - Preencher'!Z1260</f>
        <v>0</v>
      </c>
      <c r="Z1251" s="16">
        <f t="shared" si="119"/>
        <v>972.42</v>
      </c>
      <c r="AA1251" s="17" t="str">
        <f>IF('[1]TCE - ANEXO III - Preencher'!AB1260="","",'[1]TCE - ANEXO III - Preencher'!AB1260)</f>
        <v>PL14434</v>
      </c>
      <c r="AB1251" s="15">
        <f t="shared" si="114"/>
        <v>1120.3172377000001</v>
      </c>
    </row>
    <row r="1252" spans="1:28" x14ac:dyDescent="0.2">
      <c r="A1252" s="8">
        <f>IFERROR(VLOOKUP(B1252,'[1]DADOS (OCULTAR)'!$Q$3:$S$135,3,0),"")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APOLINARIA DE MORAIS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45352</v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113.3372377</v>
      </c>
      <c r="L1252" s="15">
        <f>'[1]TCE - ANEXO III - Preencher'!M1261</f>
        <v>26.45</v>
      </c>
      <c r="M1252" s="15">
        <f t="shared" si="115"/>
        <v>86.8872377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1653.3100000000002</v>
      </c>
      <c r="Y1252" s="15">
        <f>'[1]TCE - ANEXO III - Preencher'!Z1261</f>
        <v>0</v>
      </c>
      <c r="Z1252" s="16">
        <f t="shared" si="119"/>
        <v>1653.3100000000002</v>
      </c>
      <c r="AA1252" s="17" t="str">
        <f>IF('[1]TCE - ANEXO III - Preencher'!AB1261="","",'[1]TCE - ANEXO III - Preencher'!AB1261)</f>
        <v>PL14434</v>
      </c>
      <c r="AB1252" s="15">
        <f t="shared" si="114"/>
        <v>1742.0172377000001</v>
      </c>
    </row>
    <row r="1253" spans="1:28" x14ac:dyDescent="0.2">
      <c r="A1253" s="8">
        <f>IFERROR(VLOOKUP(B1253,'[1]DADOS (OCULTAR)'!$Q$3:$S$135,3,0),"")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CANDIDA DOS SANTOS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45352</v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113.3372377</v>
      </c>
      <c r="L1253" s="15">
        <f>'[1]TCE - ANEXO III - Preencher'!M1262</f>
        <v>29.39</v>
      </c>
      <c r="M1253" s="15">
        <f t="shared" si="115"/>
        <v>83.947237700000002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1653.3100000000002</v>
      </c>
      <c r="Y1253" s="15">
        <f>'[1]TCE - ANEXO III - Preencher'!Z1262</f>
        <v>0</v>
      </c>
      <c r="Z1253" s="16">
        <f t="shared" si="119"/>
        <v>1653.3100000000002</v>
      </c>
      <c r="AA1253" s="17" t="str">
        <f>IF('[1]TCE - ANEXO III - Preencher'!AB1262="","",'[1]TCE - ANEXO III - Preencher'!AB1262)</f>
        <v>PL14434</v>
      </c>
      <c r="AB1253" s="15">
        <f t="shared" si="114"/>
        <v>1739.0772377000001</v>
      </c>
    </row>
    <row r="1254" spans="1:28" x14ac:dyDescent="0.2">
      <c r="A1254" s="8">
        <f>IFERROR(VLOOKUP(B1254,'[1]DADOS (OCULTAR)'!$Q$3:$S$135,3,0),"")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CIBELE CARVALHO DOS SANTOS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45352</v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113.3372377</v>
      </c>
      <c r="L1254" s="15">
        <f>'[1]TCE - ANEXO III - Preencher'!M1263</f>
        <v>4.1100000000000003</v>
      </c>
      <c r="M1254" s="15">
        <f t="shared" si="115"/>
        <v>109.2272377</v>
      </c>
      <c r="N1254" s="15">
        <f>'[1]TCE - ANEXO III - Preencher'!O1263</f>
        <v>1.35</v>
      </c>
      <c r="O1254" s="15">
        <f>'[1]TCE - ANEXO III - Preencher'!P1263</f>
        <v>0</v>
      </c>
      <c r="P1254" s="16">
        <f t="shared" si="116"/>
        <v>1.35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972.42</v>
      </c>
      <c r="Y1254" s="15">
        <f>'[1]TCE - ANEXO III - Preencher'!Z1263</f>
        <v>0</v>
      </c>
      <c r="Z1254" s="16">
        <f t="shared" si="119"/>
        <v>972.42</v>
      </c>
      <c r="AA1254" s="17" t="str">
        <f>IF('[1]TCE - ANEXO III - Preencher'!AB1263="","",'[1]TCE - ANEXO III - Preencher'!AB1263)</f>
        <v>PL14434</v>
      </c>
      <c r="AB1254" s="15">
        <f t="shared" si="114"/>
        <v>1082.9972376999999</v>
      </c>
    </row>
    <row r="1255" spans="1:28" x14ac:dyDescent="0.2">
      <c r="A1255" s="8">
        <f>IFERROR(VLOOKUP(B1255,'[1]DADOS (OCULTAR)'!$Q$3:$S$135,3,0),"")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CLAUDIA MELO DA COSTA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45352</v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113.3372377</v>
      </c>
      <c r="L1255" s="15">
        <f>'[1]TCE - ANEXO III - Preencher'!M1264</f>
        <v>3.7</v>
      </c>
      <c r="M1255" s="15">
        <f t="shared" si="115"/>
        <v>109.6372377</v>
      </c>
      <c r="N1255" s="15">
        <f>'[1]TCE - ANEXO III - Preencher'!O1264</f>
        <v>1.35</v>
      </c>
      <c r="O1255" s="15">
        <f>'[1]TCE - ANEXO III - Preencher'!P1264</f>
        <v>0</v>
      </c>
      <c r="P1255" s="16">
        <f t="shared" si="116"/>
        <v>1.35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972.42</v>
      </c>
      <c r="Y1255" s="15">
        <f>'[1]TCE - ANEXO III - Preencher'!Z1264</f>
        <v>0</v>
      </c>
      <c r="Z1255" s="16">
        <f t="shared" si="119"/>
        <v>972.42</v>
      </c>
      <c r="AA1255" s="17" t="str">
        <f>IF('[1]TCE - ANEXO III - Preencher'!AB1264="","",'[1]TCE - ANEXO III - Preencher'!AB1264)</f>
        <v>PL14434</v>
      </c>
      <c r="AB1255" s="15">
        <f t="shared" si="114"/>
        <v>1083.4072377</v>
      </c>
    </row>
    <row r="1256" spans="1:28" x14ac:dyDescent="0.2">
      <c r="A1256" s="8">
        <f>IFERROR(VLOOKUP(B1256,'[1]DADOS (OCULTAR)'!$Q$3:$S$135,3,0),"")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CLIS CARNEIRO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223505</v>
      </c>
      <c r="G1256" s="13">
        <f>IF('[1]TCE - ANEXO III - Preencher'!H1265="","",'[1]TCE - ANEXO III - Preencher'!H1265)</f>
        <v>45352</v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113.3372377</v>
      </c>
      <c r="L1256" s="15">
        <f>'[1]TCE - ANEXO III - Preencher'!M1265</f>
        <v>4.1100000000000003</v>
      </c>
      <c r="M1256" s="15">
        <f t="shared" si="115"/>
        <v>109.2272377</v>
      </c>
      <c r="N1256" s="15">
        <f>'[1]TCE - ANEXO III - Preencher'!O1265</f>
        <v>1.35</v>
      </c>
      <c r="O1256" s="15">
        <f>'[1]TCE - ANEXO III - Preencher'!P1265</f>
        <v>0</v>
      </c>
      <c r="P1256" s="16">
        <f t="shared" si="116"/>
        <v>1.35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110.5772377</v>
      </c>
    </row>
    <row r="1257" spans="1:28" x14ac:dyDescent="0.2">
      <c r="A1257" s="8">
        <f>IFERROR(VLOOKUP(B1257,'[1]DADOS (OCULTAR)'!$Q$3:$S$135,3,0),"")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CRISTINE FRANKENBERGER ROMANZEIRA</v>
      </c>
      <c r="E1257" s="9" t="str">
        <f>IF('[1]TCE - ANEXO III - Preencher'!F1266="4 - Assistência Odontológica","2 - Outros Profissionais da Saúde",'[1]TCE - ANEXO III - Preencher'!F1266)</f>
        <v>1 - Médico</v>
      </c>
      <c r="F1257" s="12" t="str">
        <f>'[1]TCE - ANEXO III - Preencher'!G1266</f>
        <v>225124</v>
      </c>
      <c r="G1257" s="13">
        <f>IF('[1]TCE - ANEXO III - Preencher'!H1266="","",'[1]TCE - ANEXO III - Preencher'!H1266)</f>
        <v>45352</v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113.3372377</v>
      </c>
      <c r="L1257" s="15">
        <f>'[1]TCE - ANEXO III - Preencher'!M1266</f>
        <v>4.24</v>
      </c>
      <c r="M1257" s="15">
        <f t="shared" si="115"/>
        <v>109.09723770000001</v>
      </c>
      <c r="N1257" s="15">
        <f>'[1]TCE - ANEXO III - Preencher'!O1266</f>
        <v>5.77</v>
      </c>
      <c r="O1257" s="15">
        <f>'[1]TCE - ANEXO III - Preencher'!P1266</f>
        <v>1.23</v>
      </c>
      <c r="P1257" s="16">
        <f t="shared" si="116"/>
        <v>4.5399999999999991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113.63723770000001</v>
      </c>
    </row>
    <row r="1258" spans="1:28" x14ac:dyDescent="0.2">
      <c r="A1258" s="8">
        <f>IFERROR(VLOOKUP(B1258,'[1]DADOS (OCULTAR)'!$Q$3:$S$135,3,0),"")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JULIANA DOS SANTOS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45352</v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113.3372377</v>
      </c>
      <c r="L1258" s="15">
        <f>'[1]TCE - ANEXO III - Preencher'!M1267</f>
        <v>27.43</v>
      </c>
      <c r="M1258" s="15">
        <f t="shared" si="115"/>
        <v>85.907237699999996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1653.3100000000002</v>
      </c>
      <c r="Y1258" s="15">
        <f>'[1]TCE - ANEXO III - Preencher'!Z1267</f>
        <v>0</v>
      </c>
      <c r="Z1258" s="16">
        <f t="shared" si="119"/>
        <v>1653.3100000000002</v>
      </c>
      <c r="AA1258" s="17" t="str">
        <f>IF('[1]TCE - ANEXO III - Preencher'!AB1267="","",'[1]TCE - ANEXO III - Preencher'!AB1267)</f>
        <v>PL14434</v>
      </c>
      <c r="AB1258" s="15">
        <f t="shared" si="114"/>
        <v>1741.0372377000001</v>
      </c>
    </row>
    <row r="1259" spans="1:28" x14ac:dyDescent="0.2">
      <c r="A1259" s="8">
        <f>IFERROR(VLOOKUP(B1259,'[1]DADOS (OCULTAR)'!$Q$3:$S$135,3,0),"")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JULIANA FELIPE DE SOUSA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223505</v>
      </c>
      <c r="G1259" s="13">
        <f>IF('[1]TCE - ANEXO III - Preencher'!H1268="","",'[1]TCE - ANEXO III - Preencher'!H1268)</f>
        <v>45352</v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113.3372377</v>
      </c>
      <c r="L1259" s="15">
        <f>'[1]TCE - ANEXO III - Preencher'!M1268</f>
        <v>3.59</v>
      </c>
      <c r="M1259" s="15">
        <f t="shared" si="115"/>
        <v>109.7472377</v>
      </c>
      <c r="N1259" s="15">
        <f>'[1]TCE - ANEXO III - Preencher'!O1268</f>
        <v>1.35</v>
      </c>
      <c r="O1259" s="15">
        <f>'[1]TCE - ANEXO III - Preencher'!P1268</f>
        <v>0</v>
      </c>
      <c r="P1259" s="16">
        <f t="shared" si="116"/>
        <v>1.35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1597.24</v>
      </c>
      <c r="Y1259" s="15">
        <f>'[1]TCE - ANEXO III - Preencher'!Z1268</f>
        <v>0</v>
      </c>
      <c r="Z1259" s="16">
        <f t="shared" si="119"/>
        <v>1597.24</v>
      </c>
      <c r="AA1259" s="17" t="str">
        <f>IF('[1]TCE - ANEXO III - Preencher'!AB1268="","",'[1]TCE - ANEXO III - Preencher'!AB1268)</f>
        <v>PL14434</v>
      </c>
      <c r="AB1259" s="15">
        <f t="shared" si="114"/>
        <v>1708.3372377000001</v>
      </c>
    </row>
    <row r="1260" spans="1:28" x14ac:dyDescent="0.2">
      <c r="A1260" s="8">
        <f>IFERROR(VLOOKUP(B1260,'[1]DADOS (OCULTAR)'!$Q$3:$S$135,3,0),"")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JULIANA JOSEFA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521130</v>
      </c>
      <c r="G1260" s="13">
        <f>IF('[1]TCE - ANEXO III - Preencher'!H1269="","",'[1]TCE - ANEXO III - Preencher'!H1269)</f>
        <v>45352</v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307.2</v>
      </c>
      <c r="R1260" s="15">
        <f>'[1]TCE - ANEXO III - Preencher'!S1269</f>
        <v>84.72</v>
      </c>
      <c r="S1260" s="16">
        <f t="shared" si="117"/>
        <v>222.48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224.29999999999998</v>
      </c>
    </row>
    <row r="1261" spans="1:28" x14ac:dyDescent="0.2">
      <c r="A1261" s="8">
        <f>IFERROR(VLOOKUP(B1261,'[1]DADOS (OCULTAR)'!$Q$3:$S$135,3,0),"")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JULIANA KARLA SANTOS DE ALMEIDA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322205</v>
      </c>
      <c r="G1261" s="13">
        <f>IF('[1]TCE - ANEXO III - Preencher'!H1270="","",'[1]TCE - ANEXO III - Preencher'!H1270)</f>
        <v>45352</v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113.3372377</v>
      </c>
      <c r="L1261" s="15">
        <f>'[1]TCE - ANEXO III - Preencher'!M1270</f>
        <v>29.39</v>
      </c>
      <c r="M1261" s="15">
        <f t="shared" si="115"/>
        <v>83.947237700000002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1653.3100000000002</v>
      </c>
      <c r="Y1261" s="15">
        <f>'[1]TCE - ANEXO III - Preencher'!Z1270</f>
        <v>0</v>
      </c>
      <c r="Z1261" s="16">
        <f t="shared" si="119"/>
        <v>1653.3100000000002</v>
      </c>
      <c r="AA1261" s="17" t="str">
        <f>IF('[1]TCE - ANEXO III - Preencher'!AB1270="","",'[1]TCE - ANEXO III - Preencher'!AB1270)</f>
        <v>PL14434</v>
      </c>
      <c r="AB1261" s="15">
        <f t="shared" si="114"/>
        <v>1739.0772377000001</v>
      </c>
    </row>
    <row r="1262" spans="1:28" x14ac:dyDescent="0.2">
      <c r="A1262" s="8">
        <f>IFERROR(VLOOKUP(B1262,'[1]DADOS (OCULTAR)'!$Q$3:$S$135,3,0),"")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JULIANA MARIA DA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45352</v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113.3372377</v>
      </c>
      <c r="L1262" s="15">
        <f>'[1]TCE - ANEXO III - Preencher'!M1271</f>
        <v>24.49</v>
      </c>
      <c r="M1262" s="15">
        <f t="shared" si="115"/>
        <v>88.847237700000008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1653.3100000000002</v>
      </c>
      <c r="Y1262" s="15">
        <f>'[1]TCE - ANEXO III - Preencher'!Z1271</f>
        <v>0</v>
      </c>
      <c r="Z1262" s="16">
        <f t="shared" si="119"/>
        <v>1653.3100000000002</v>
      </c>
      <c r="AA1262" s="17" t="str">
        <f>IF('[1]TCE - ANEXO III - Preencher'!AB1271="","",'[1]TCE - ANEXO III - Preencher'!AB1271)</f>
        <v>PL14434</v>
      </c>
      <c r="AB1262" s="15">
        <f t="shared" si="114"/>
        <v>1743.9772377000002</v>
      </c>
    </row>
    <row r="1263" spans="1:28" x14ac:dyDescent="0.2">
      <c r="A1263" s="8">
        <f>IFERROR(VLOOKUP(B1263,'[1]DADOS (OCULTAR)'!$Q$3:$S$135,3,0),"")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JULIANA MARIA DA SILVA GOMES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322205</v>
      </c>
      <c r="G1263" s="13">
        <f>IF('[1]TCE - ANEXO III - Preencher'!H1272="","",'[1]TCE - ANEXO III - Preencher'!H1272)</f>
        <v>45352</v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113.3372377</v>
      </c>
      <c r="L1263" s="15">
        <f>'[1]TCE - ANEXO III - Preencher'!M1272</f>
        <v>29.39</v>
      </c>
      <c r="M1263" s="15">
        <f t="shared" si="115"/>
        <v>83.947237700000002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1653.3100000000002</v>
      </c>
      <c r="Y1263" s="15">
        <f>'[1]TCE - ANEXO III - Preencher'!Z1272</f>
        <v>0</v>
      </c>
      <c r="Z1263" s="16">
        <f t="shared" si="119"/>
        <v>1653.3100000000002</v>
      </c>
      <c r="AA1263" s="17" t="str">
        <f>IF('[1]TCE - ANEXO III - Preencher'!AB1272="","",'[1]TCE - ANEXO III - Preencher'!AB1272)</f>
        <v>PL14434</v>
      </c>
      <c r="AB1263" s="15">
        <f t="shared" si="114"/>
        <v>1739.0772377000001</v>
      </c>
    </row>
    <row r="1264" spans="1:28" x14ac:dyDescent="0.2">
      <c r="A1264" s="8">
        <f>IFERROR(VLOOKUP(B1264,'[1]DADOS (OCULTAR)'!$Q$3:$S$135,3,0),"")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JULIANA MARQUES SILVA DE ABREU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223505</v>
      </c>
      <c r="G1264" s="13">
        <f>IF('[1]TCE - ANEXO III - Preencher'!H1273="","",'[1]TCE - ANEXO III - Preencher'!H1273)</f>
        <v>45352</v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1.35</v>
      </c>
      <c r="O1264" s="15">
        <f>'[1]TCE - ANEXO III - Preencher'!P1273</f>
        <v>0</v>
      </c>
      <c r="P1264" s="16">
        <f t="shared" si="116"/>
        <v>1.35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120.26</v>
      </c>
      <c r="U1264" s="15">
        <f>'[1]TCE - ANEXO III - Preencher'!V1273</f>
        <v>0</v>
      </c>
      <c r="V1264" s="16">
        <f t="shared" si="118"/>
        <v>120.26</v>
      </c>
      <c r="W1264" s="17" t="str">
        <f>IF('[1]TCE - ANEXO III - Preencher'!X1273="","",'[1]TCE - ANEXO III - Preencher'!X1273)</f>
        <v>AUX. CRECHE I, AUX.CRECHE FÉRIAS</v>
      </c>
      <c r="X1264" s="15">
        <f>'[1]TCE - ANEXO III - Preencher'!Y1273</f>
        <v>972.42</v>
      </c>
      <c r="Y1264" s="15">
        <f>'[1]TCE - ANEXO III - Preencher'!Z1273</f>
        <v>0</v>
      </c>
      <c r="Z1264" s="16">
        <f t="shared" si="119"/>
        <v>972.42</v>
      </c>
      <c r="AA1264" s="17" t="str">
        <f>IF('[1]TCE - ANEXO III - Preencher'!AB1273="","",'[1]TCE - ANEXO III - Preencher'!AB1273)</f>
        <v>PL14434</v>
      </c>
      <c r="AB1264" s="15">
        <f t="shared" si="114"/>
        <v>1094.03</v>
      </c>
    </row>
    <row r="1265" spans="1:28" x14ac:dyDescent="0.2">
      <c r="A1265" s="8">
        <f>IFERROR(VLOOKUP(B1265,'[1]DADOS (OCULTAR)'!$Q$3:$S$135,3,0),"")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JULIANA QUITERIA DA SILVA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45352</v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1653.3100000000002</v>
      </c>
      <c r="Y1265" s="15">
        <f>'[1]TCE - ANEXO III - Preencher'!Z1274</f>
        <v>0</v>
      </c>
      <c r="Z1265" s="16">
        <f t="shared" si="119"/>
        <v>1653.3100000000002</v>
      </c>
      <c r="AA1265" s="17" t="str">
        <f>IF('[1]TCE - ANEXO III - Preencher'!AB1274="","",'[1]TCE - ANEXO III - Preencher'!AB1274)</f>
        <v>PL14434</v>
      </c>
      <c r="AB1265" s="15">
        <f t="shared" si="114"/>
        <v>1655.13</v>
      </c>
    </row>
    <row r="1266" spans="1:28" x14ac:dyDescent="0.2">
      <c r="A1266" s="8">
        <f>IFERROR(VLOOKUP(B1266,'[1]DADOS (OCULTAR)'!$Q$3:$S$135,3,0),"")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JULIANA SANTANA BURGOS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411010</v>
      </c>
      <c r="G1266" s="13">
        <f>IF('[1]TCE - ANEXO III - Preencher'!H1275="","",'[1]TCE - ANEXO III - Preencher'!H1275)</f>
        <v>45352</v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113.3372377</v>
      </c>
      <c r="L1266" s="15">
        <f>'[1]TCE - ANEXO III - Preencher'!M1275</f>
        <v>29.32</v>
      </c>
      <c r="M1266" s="15">
        <f t="shared" si="115"/>
        <v>84.01723770000001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403.2</v>
      </c>
      <c r="R1266" s="15">
        <f>'[1]TCE - ANEXO III - Preencher'!S1275</f>
        <v>87.97</v>
      </c>
      <c r="S1266" s="16">
        <f t="shared" si="117"/>
        <v>315.23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401.06723770000002</v>
      </c>
    </row>
    <row r="1267" spans="1:28" x14ac:dyDescent="0.2">
      <c r="A1267" s="8">
        <f>IFERROR(VLOOKUP(B1267,'[1]DADOS (OCULTAR)'!$Q$3:$S$135,3,0),"")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JULIANA SHIRLEY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322205</v>
      </c>
      <c r="G1267" s="13">
        <f>IF('[1]TCE - ANEXO III - Preencher'!H1276="","",'[1]TCE - ANEXO III - Preencher'!H1276)</f>
        <v>45352</v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113.3372377</v>
      </c>
      <c r="L1267" s="15">
        <f>'[1]TCE - ANEXO III - Preencher'!M1276</f>
        <v>29.39</v>
      </c>
      <c r="M1267" s="15">
        <f t="shared" si="115"/>
        <v>83.947237700000002</v>
      </c>
      <c r="N1267" s="15">
        <f>'[1]TCE - ANEXO III - Preencher'!O1276</f>
        <v>1.82</v>
      </c>
      <c r="O1267" s="15">
        <f>'[1]TCE - ANEXO III - Preencher'!P1276</f>
        <v>0</v>
      </c>
      <c r="P1267" s="16">
        <f t="shared" si="116"/>
        <v>1.82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1653.3100000000002</v>
      </c>
      <c r="Y1267" s="15">
        <f>'[1]TCE - ANEXO III - Preencher'!Z1276</f>
        <v>0</v>
      </c>
      <c r="Z1267" s="16">
        <f t="shared" si="119"/>
        <v>1653.3100000000002</v>
      </c>
      <c r="AA1267" s="17" t="str">
        <f>IF('[1]TCE - ANEXO III - Preencher'!AB1276="","",'[1]TCE - ANEXO III - Preencher'!AB1276)</f>
        <v>PL14434</v>
      </c>
      <c r="AB1267" s="15">
        <f t="shared" si="114"/>
        <v>1739.0772377000001</v>
      </c>
    </row>
    <row r="1268" spans="1:28" x14ac:dyDescent="0.2">
      <c r="A1268" s="8">
        <f>IFERROR(VLOOKUP(B1268,'[1]DADOS (OCULTAR)'!$Q$3:$S$135,3,0),"")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JULIANA VALADARES DE SIQUEIRA</v>
      </c>
      <c r="E1268" s="9" t="str">
        <f>IF('[1]TCE - ANEXO III - Preencher'!F1277="4 - Assistência Odontológica","2 - Outros Profissionais da Saúde",'[1]TCE - ANEXO III - Preencher'!F1277)</f>
        <v>1 - Médico</v>
      </c>
      <c r="F1268" s="12" t="str">
        <f>'[1]TCE - ANEXO III - Preencher'!G1277</f>
        <v>225125</v>
      </c>
      <c r="G1268" s="13">
        <f>IF('[1]TCE - ANEXO III - Preencher'!H1277="","",'[1]TCE - ANEXO III - Preencher'!H1277)</f>
        <v>45352</v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113.3372377</v>
      </c>
      <c r="L1268" s="15">
        <f>'[1]TCE - ANEXO III - Preencher'!M1277</f>
        <v>4.24</v>
      </c>
      <c r="M1268" s="15">
        <f t="shared" si="115"/>
        <v>109.09723770000001</v>
      </c>
      <c r="N1268" s="15">
        <f>'[1]TCE - ANEXO III - Preencher'!O1277</f>
        <v>5.77</v>
      </c>
      <c r="O1268" s="15">
        <f>'[1]TCE - ANEXO III - Preencher'!P1277</f>
        <v>1.23</v>
      </c>
      <c r="P1268" s="16">
        <f t="shared" si="116"/>
        <v>4.5399999999999991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113.63723770000001</v>
      </c>
    </row>
    <row r="1269" spans="1:28" x14ac:dyDescent="0.2">
      <c r="A1269" s="8">
        <f>IFERROR(VLOOKUP(B1269,'[1]DADOS (OCULTAR)'!$Q$3:$S$135,3,0),"")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JULIANA VANESSA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223710</v>
      </c>
      <c r="G1269" s="13">
        <f>IF('[1]TCE - ANEXO III - Preencher'!H1278="","",'[1]TCE - ANEXO III - Preencher'!H1278)</f>
        <v>45352</v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1.82</v>
      </c>
    </row>
    <row r="1270" spans="1:28" x14ac:dyDescent="0.2">
      <c r="A1270" s="8">
        <f>IFERROR(VLOOKUP(B1270,'[1]DADOS (OCULTAR)'!$Q$3:$S$135,3,0),"")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JULIANE CLECIA MARIA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45352</v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113.3372377</v>
      </c>
      <c r="L1270" s="15">
        <f>'[1]TCE - ANEXO III - Preencher'!M1279</f>
        <v>3.09</v>
      </c>
      <c r="M1270" s="15">
        <f t="shared" si="115"/>
        <v>110.2472377</v>
      </c>
      <c r="N1270" s="15">
        <f>'[1]TCE - ANEXO III - Preencher'!O1279</f>
        <v>1.35</v>
      </c>
      <c r="O1270" s="15">
        <f>'[1]TCE - ANEXO III - Preencher'!P1279</f>
        <v>0</v>
      </c>
      <c r="P1270" s="16">
        <f t="shared" si="116"/>
        <v>1.35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1597.24</v>
      </c>
      <c r="Y1270" s="15">
        <f>'[1]TCE - ANEXO III - Preencher'!Z1279</f>
        <v>0</v>
      </c>
      <c r="Z1270" s="16">
        <f t="shared" si="119"/>
        <v>1597.24</v>
      </c>
      <c r="AA1270" s="17" t="str">
        <f>IF('[1]TCE - ANEXO III - Preencher'!AB1279="","",'[1]TCE - ANEXO III - Preencher'!AB1279)</f>
        <v>PL14434</v>
      </c>
      <c r="AB1270" s="15">
        <f t="shared" si="114"/>
        <v>1708.8372377000001</v>
      </c>
    </row>
    <row r="1271" spans="1:28" x14ac:dyDescent="0.2">
      <c r="A1271" s="8">
        <f>IFERROR(VLOOKUP(B1271,'[1]DADOS (OCULTAR)'!$Q$3:$S$135,3,0),"")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JULIANE FERREIRA NASCIMENTO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521130</v>
      </c>
      <c r="G1271" s="13">
        <f>IF('[1]TCE - ANEXO III - Preencher'!H1280="","",'[1]TCE - ANEXO III - Preencher'!H1280)</f>
        <v>45352</v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1.82</v>
      </c>
    </row>
    <row r="1272" spans="1:28" x14ac:dyDescent="0.2">
      <c r="A1272" s="8">
        <f>IFERROR(VLOOKUP(B1272,'[1]DADOS (OCULTAR)'!$Q$3:$S$135,3,0),"")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JULIANE NEVES GONCALVES SARDOU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223605</v>
      </c>
      <c r="G1272" s="13">
        <f>IF('[1]TCE - ANEXO III - Preencher'!H1281="","",'[1]TCE - ANEXO III - Preencher'!H1281)</f>
        <v>45352</v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113.3372377</v>
      </c>
      <c r="L1272" s="15">
        <f>'[1]TCE - ANEXO III - Preencher'!M1281</f>
        <v>1.3</v>
      </c>
      <c r="M1272" s="15">
        <f t="shared" si="115"/>
        <v>112.03723770000001</v>
      </c>
      <c r="N1272" s="15">
        <f>'[1]TCE - ANEXO III - Preencher'!O1281</f>
        <v>1.35</v>
      </c>
      <c r="O1272" s="15">
        <f>'[1]TCE - ANEXO III - Preencher'!P1281</f>
        <v>0</v>
      </c>
      <c r="P1272" s="16">
        <f t="shared" si="116"/>
        <v>1.35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41.15</v>
      </c>
      <c r="U1272" s="15">
        <f>'[1]TCE - ANEXO III - Preencher'!V1281</f>
        <v>0</v>
      </c>
      <c r="V1272" s="16">
        <f t="shared" si="118"/>
        <v>41.15</v>
      </c>
      <c r="W1272" s="17" t="str">
        <f>IF('[1]TCE - ANEXO III - Preencher'!X1281="","",'[1]TCE - ANEXO III - Preencher'!X1281)</f>
        <v xml:space="preserve">AUX.CRECHE II 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154.53723769999999</v>
      </c>
    </row>
    <row r="1273" spans="1:28" x14ac:dyDescent="0.2">
      <c r="A1273" s="8">
        <f>IFERROR(VLOOKUP(B1273,'[1]DADOS (OCULTAR)'!$Q$3:$S$135,3,0),"")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JULIANO ANTONIO DA SILVA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517410</v>
      </c>
      <c r="G1273" s="13">
        <f>IF('[1]TCE - ANEXO III - Preencher'!H1282="","",'[1]TCE - ANEXO III - Preencher'!H1282)</f>
        <v>45352</v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113.3372377</v>
      </c>
      <c r="L1273" s="15">
        <f>'[1]TCE - ANEXO III - Preencher'!M1282</f>
        <v>28.24</v>
      </c>
      <c r="M1273" s="15">
        <f t="shared" si="115"/>
        <v>85.097237700000008</v>
      </c>
      <c r="N1273" s="15">
        <f>'[1]TCE - ANEXO III - Preencher'!O1282</f>
        <v>1.82</v>
      </c>
      <c r="O1273" s="15">
        <f>'[1]TCE - ANEXO III - Preencher'!P1282</f>
        <v>0</v>
      </c>
      <c r="P1273" s="16">
        <f t="shared" si="116"/>
        <v>1.82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86.917237700000001</v>
      </c>
    </row>
    <row r="1274" spans="1:28" x14ac:dyDescent="0.2">
      <c r="A1274" s="8">
        <f>IFERROR(VLOOKUP(B1274,'[1]DADOS (OCULTAR)'!$Q$3:$S$135,3,0),"")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JULIELLY CLARICE SILVA SIMOES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223605</v>
      </c>
      <c r="G1274" s="13">
        <f>IF('[1]TCE - ANEXO III - Preencher'!H1283="","",'[1]TCE - ANEXO III - Preencher'!H1283)</f>
        <v>45352</v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113.3372377</v>
      </c>
      <c r="L1274" s="15">
        <f>'[1]TCE - ANEXO III - Preencher'!M1283</f>
        <v>3.54</v>
      </c>
      <c r="M1274" s="15">
        <f t="shared" si="115"/>
        <v>109.7972377</v>
      </c>
      <c r="N1274" s="15">
        <f>'[1]TCE - ANEXO III - Preencher'!O1283</f>
        <v>1.35</v>
      </c>
      <c r="O1274" s="15">
        <f>'[1]TCE - ANEXO III - Preencher'!P1283</f>
        <v>0</v>
      </c>
      <c r="P1274" s="16">
        <f t="shared" si="116"/>
        <v>1.35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111.14723769999999</v>
      </c>
    </row>
    <row r="1275" spans="1:28" x14ac:dyDescent="0.2">
      <c r="A1275" s="8">
        <f>IFERROR(VLOOKUP(B1275,'[1]DADOS (OCULTAR)'!$Q$3:$S$135,3,0),"")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JULIETE TORRES DE LIMA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322205</v>
      </c>
      <c r="G1275" s="13">
        <f>IF('[1]TCE - ANEXO III - Preencher'!H1284="","",'[1]TCE - ANEXO III - Preencher'!H1284)</f>
        <v>45352</v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113.3372377</v>
      </c>
      <c r="L1275" s="15">
        <f>'[1]TCE - ANEXO III - Preencher'!M1284</f>
        <v>28.41</v>
      </c>
      <c r="M1275" s="15">
        <f t="shared" si="115"/>
        <v>84.927237700000006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1653.3100000000002</v>
      </c>
      <c r="Y1275" s="15">
        <f>'[1]TCE - ANEXO III - Preencher'!Z1284</f>
        <v>0</v>
      </c>
      <c r="Z1275" s="16">
        <f t="shared" si="119"/>
        <v>1653.3100000000002</v>
      </c>
      <c r="AA1275" s="17" t="str">
        <f>IF('[1]TCE - ANEXO III - Preencher'!AB1284="","",'[1]TCE - ANEXO III - Preencher'!AB1284)</f>
        <v>PL14434</v>
      </c>
      <c r="AB1275" s="15">
        <f t="shared" si="114"/>
        <v>1740.0572377000001</v>
      </c>
    </row>
    <row r="1276" spans="1:28" x14ac:dyDescent="0.2">
      <c r="A1276" s="8">
        <f>IFERROR(VLOOKUP(B1276,'[1]DADOS (OCULTAR)'!$Q$3:$S$135,3,0),"")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JULIO CESAR ALVES ALBUQUERQUE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515110</v>
      </c>
      <c r="G1276" s="13">
        <f>IF('[1]TCE - ANEXO III - Preencher'!H1285="","",'[1]TCE - ANEXO III - Preencher'!H1285)</f>
        <v>45352</v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113.3372377</v>
      </c>
      <c r="L1276" s="15">
        <f>'[1]TCE - ANEXO III - Preencher'!M1285</f>
        <v>25.42</v>
      </c>
      <c r="M1276" s="15">
        <f t="shared" si="115"/>
        <v>87.917237700000001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307.2</v>
      </c>
      <c r="R1276" s="15">
        <f>'[1]TCE - ANEXO III - Preencher'!S1285</f>
        <v>84.72</v>
      </c>
      <c r="S1276" s="16">
        <f t="shared" si="117"/>
        <v>222.48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312.2172377</v>
      </c>
    </row>
    <row r="1277" spans="1:28" x14ac:dyDescent="0.2">
      <c r="A1277" s="8">
        <f>IFERROR(VLOOKUP(B1277,'[1]DADOS (OCULTAR)'!$Q$3:$S$135,3,0),"")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JULLIANA KATARINNE CARVALHO DE BRITO</v>
      </c>
      <c r="E1277" s="9" t="str">
        <f>IF('[1]TCE - ANEXO III - Preencher'!F1286="4 - Assistência Odontológica","2 - Outros Profissionais da Saúde",'[1]TCE - ANEXO III - Preencher'!F1286)</f>
        <v>1 - Médico</v>
      </c>
      <c r="F1277" s="12" t="str">
        <f>'[1]TCE - ANEXO III - Preencher'!G1286</f>
        <v>225125</v>
      </c>
      <c r="G1277" s="13">
        <f>IF('[1]TCE - ANEXO III - Preencher'!H1286="","",'[1]TCE - ANEXO III - Preencher'!H1286)</f>
        <v>45352</v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113.3372377</v>
      </c>
      <c r="L1277" s="15">
        <f>'[1]TCE - ANEXO III - Preencher'!M1286</f>
        <v>0.56999999999999995</v>
      </c>
      <c r="M1277" s="15">
        <f t="shared" si="115"/>
        <v>112.76723770000001</v>
      </c>
      <c r="N1277" s="15">
        <f>'[1]TCE - ANEXO III - Preencher'!O1286</f>
        <v>5.77</v>
      </c>
      <c r="O1277" s="15">
        <f>'[1]TCE - ANEXO III - Preencher'!P1286</f>
        <v>1.23</v>
      </c>
      <c r="P1277" s="16">
        <f t="shared" si="116"/>
        <v>4.5399999999999991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117.3072377</v>
      </c>
    </row>
    <row r="1278" spans="1:28" x14ac:dyDescent="0.2">
      <c r="A1278" s="8">
        <f>IFERROR(VLOOKUP(B1278,'[1]DADOS (OCULTAR)'!$Q$3:$S$135,3,0),"")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JULLIANA MARIA DOS SANTOS</v>
      </c>
      <c r="E1278" s="9" t="str">
        <f>IF('[1]TCE - ANEXO III - Preencher'!F1287="4 - Assistência Odontológica","2 - Outros Profissionais da Saúde",'[1]TCE - ANEXO III - Preencher'!F1287)</f>
        <v>1 - Médico</v>
      </c>
      <c r="F1278" s="12" t="str">
        <f>'[1]TCE - ANEXO III - Preencher'!G1287</f>
        <v>225170</v>
      </c>
      <c r="G1278" s="13">
        <f>IF('[1]TCE - ANEXO III - Preencher'!H1287="","",'[1]TCE - ANEXO III - Preencher'!H1287)</f>
        <v>45352</v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113.3372377</v>
      </c>
      <c r="L1278" s="15">
        <f>'[1]TCE - ANEXO III - Preencher'!M1287</f>
        <v>4.24</v>
      </c>
      <c r="M1278" s="15">
        <f t="shared" si="115"/>
        <v>109.09723770000001</v>
      </c>
      <c r="N1278" s="15">
        <f>'[1]TCE - ANEXO III - Preencher'!O1287</f>
        <v>5.77</v>
      </c>
      <c r="O1278" s="15">
        <f>'[1]TCE - ANEXO III - Preencher'!P1287</f>
        <v>1.23</v>
      </c>
      <c r="P1278" s="16">
        <f t="shared" si="116"/>
        <v>4.5399999999999991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113.63723770000001</v>
      </c>
    </row>
    <row r="1279" spans="1:28" x14ac:dyDescent="0.2">
      <c r="A1279" s="8">
        <f>IFERROR(VLOOKUP(B1279,'[1]DADOS (OCULTAR)'!$Q$3:$S$135,3,0),"")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JULLIANA TAYANA FRAGOSO DA SILVA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514320</v>
      </c>
      <c r="G1279" s="13">
        <f>IF('[1]TCE - ANEXO III - Preencher'!H1288="","",'[1]TCE - ANEXO III - Preencher'!H1288)</f>
        <v>45352</v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1.82</v>
      </c>
    </row>
    <row r="1280" spans="1:28" x14ac:dyDescent="0.2">
      <c r="A1280" s="8">
        <f>IFERROR(VLOOKUP(B1280,'[1]DADOS (OCULTAR)'!$Q$3:$S$135,3,0),"")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JULLYANE REBECA RODRIGUES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45352</v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113.3372377</v>
      </c>
      <c r="L1280" s="15">
        <f>'[1]TCE - ANEXO III - Preencher'!M1289</f>
        <v>3.85</v>
      </c>
      <c r="M1280" s="15">
        <f t="shared" si="115"/>
        <v>109.48723770000001</v>
      </c>
      <c r="N1280" s="15">
        <f>'[1]TCE - ANEXO III - Preencher'!O1289</f>
        <v>1.35</v>
      </c>
      <c r="O1280" s="15">
        <f>'[1]TCE - ANEXO III - Preencher'!P1289</f>
        <v>0</v>
      </c>
      <c r="P1280" s="16">
        <f t="shared" si="116"/>
        <v>1.35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120.26</v>
      </c>
      <c r="U1280" s="15">
        <f>'[1]TCE - ANEXO III - Preencher'!V1289</f>
        <v>0</v>
      </c>
      <c r="V1280" s="16">
        <f t="shared" si="118"/>
        <v>120.26</v>
      </c>
      <c r="W1280" s="17" t="str">
        <f>IF('[1]TCE - ANEXO III - Preencher'!X1289="","",'[1]TCE - ANEXO III - Preencher'!X1289)</f>
        <v>AUX. CRECHE I</v>
      </c>
      <c r="X1280" s="15">
        <f>'[1]TCE - ANEXO III - Preencher'!Y1289</f>
        <v>1130.8899999999999</v>
      </c>
      <c r="Y1280" s="15">
        <f>'[1]TCE - ANEXO III - Preencher'!Z1289</f>
        <v>0</v>
      </c>
      <c r="Z1280" s="16">
        <f t="shared" si="119"/>
        <v>1130.8899999999999</v>
      </c>
      <c r="AA1280" s="17" t="str">
        <f>IF('[1]TCE - ANEXO III - Preencher'!AB1289="","",'[1]TCE - ANEXO III - Preencher'!AB1289)</f>
        <v>PL14434</v>
      </c>
      <c r="AB1280" s="15">
        <f t="shared" si="114"/>
        <v>1361.9872376999999</v>
      </c>
    </row>
    <row r="1281" spans="1:28" x14ac:dyDescent="0.2">
      <c r="A1281" s="8">
        <f>IFERROR(VLOOKUP(B1281,'[1]DADOS (OCULTAR)'!$Q$3:$S$135,3,0),"")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JUNIO DA SILVA SALES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521130</v>
      </c>
      <c r="G1281" s="13">
        <f>IF('[1]TCE - ANEXO III - Preencher'!H1290="","",'[1]TCE - ANEXO III - Preencher'!H1290)</f>
        <v>45352</v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113.3372377</v>
      </c>
      <c r="L1281" s="15">
        <f>'[1]TCE - ANEXO III - Preencher'!M1290</f>
        <v>28.24</v>
      </c>
      <c r="M1281" s="15">
        <f t="shared" si="115"/>
        <v>85.097237700000008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307.2</v>
      </c>
      <c r="R1281" s="15">
        <f>'[1]TCE - ANEXO III - Preencher'!S1290</f>
        <v>84.72</v>
      </c>
      <c r="S1281" s="16">
        <f t="shared" si="117"/>
        <v>222.48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309.39723770000001</v>
      </c>
    </row>
    <row r="1282" spans="1:28" x14ac:dyDescent="0.2">
      <c r="A1282" s="8">
        <f>IFERROR(VLOOKUP(B1282,'[1]DADOS (OCULTAR)'!$Q$3:$S$135,3,0),"")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JURANDIR CAVALCANTI DE ARAUJO MELO</v>
      </c>
      <c r="E1282" s="9" t="str">
        <f>IF('[1]TCE - ANEXO III - Preencher'!F1291="4 - Assistência Odontológica","2 - Outros Profissionais da Saúde",'[1]TCE - ANEXO III - Preencher'!F1291)</f>
        <v>1 - Médico</v>
      </c>
      <c r="F1282" s="12" t="str">
        <f>'[1]TCE - ANEXO III - Preencher'!G1291</f>
        <v>225225</v>
      </c>
      <c r="G1282" s="13">
        <f>IF('[1]TCE - ANEXO III - Preencher'!H1291="","",'[1]TCE - ANEXO III - Preencher'!H1291)</f>
        <v>45352</v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113.3372377</v>
      </c>
      <c r="L1282" s="15">
        <f>'[1]TCE - ANEXO III - Preencher'!M1291</f>
        <v>2.12</v>
      </c>
      <c r="M1282" s="15">
        <f t="shared" si="115"/>
        <v>111.2172377</v>
      </c>
      <c r="N1282" s="15">
        <f>'[1]TCE - ANEXO III - Preencher'!O1291</f>
        <v>5.77</v>
      </c>
      <c r="O1282" s="15">
        <f>'[1]TCE - ANEXO III - Preencher'!P1291</f>
        <v>1.23</v>
      </c>
      <c r="P1282" s="16">
        <f t="shared" si="116"/>
        <v>4.5399999999999991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115.75723769999999</v>
      </c>
    </row>
    <row r="1283" spans="1:28" x14ac:dyDescent="0.2">
      <c r="A1283" s="8">
        <f>IFERROR(VLOOKUP(B1283,'[1]DADOS (OCULTAR)'!$Q$3:$S$135,3,0),"")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JUSSARA CONCEICAO GERMANO DA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223505</v>
      </c>
      <c r="G1283" s="13">
        <f>IF('[1]TCE - ANEXO III - Preencher'!H1292="","",'[1]TCE - ANEXO III - Preencher'!H1292)</f>
        <v>45352</v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113.3372377</v>
      </c>
      <c r="L1283" s="15">
        <f>'[1]TCE - ANEXO III - Preencher'!M1292</f>
        <v>4.1100000000000003</v>
      </c>
      <c r="M1283" s="15">
        <f t="shared" si="115"/>
        <v>109.2272377</v>
      </c>
      <c r="N1283" s="15">
        <f>'[1]TCE - ANEXO III - Preencher'!O1292</f>
        <v>1.35</v>
      </c>
      <c r="O1283" s="15">
        <f>'[1]TCE - ANEXO III - Preencher'!P1292</f>
        <v>0</v>
      </c>
      <c r="P1283" s="16">
        <f t="shared" si="116"/>
        <v>1.35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972.42</v>
      </c>
      <c r="Y1283" s="15">
        <f>'[1]TCE - ANEXO III - Preencher'!Z1292</f>
        <v>0</v>
      </c>
      <c r="Z1283" s="16">
        <f t="shared" si="119"/>
        <v>972.42</v>
      </c>
      <c r="AA1283" s="17" t="str">
        <f>IF('[1]TCE - ANEXO III - Preencher'!AB1292="","",'[1]TCE - ANEXO III - Preencher'!AB1292)</f>
        <v>PL14434</v>
      </c>
      <c r="AB1283" s="15">
        <f t="shared" ref="AB1283:AB1346" si="120">H1283+I1283+J1283+M1283+P1283+S1283+V1283+Z1283</f>
        <v>1082.9972376999999</v>
      </c>
    </row>
    <row r="1284" spans="1:28" x14ac:dyDescent="0.2">
      <c r="A1284" s="8">
        <f>IFERROR(VLOOKUP(B1284,'[1]DADOS (OCULTAR)'!$Q$3:$S$135,3,0),"")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KAINAN RODRIGUES PEIXOTO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223505</v>
      </c>
      <c r="G1284" s="13">
        <f>IF('[1]TCE - ANEXO III - Preencher'!H1293="","",'[1]TCE - ANEXO III - Preencher'!H1293)</f>
        <v>45352</v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113.3372377</v>
      </c>
      <c r="L1284" s="15">
        <f>'[1]TCE - ANEXO III - Preencher'!M1293</f>
        <v>0.26</v>
      </c>
      <c r="M1284" s="15">
        <f t="shared" ref="M1284:M1347" si="121">K1284-L1284</f>
        <v>113.0772377</v>
      </c>
      <c r="N1284" s="15">
        <f>'[1]TCE - ANEXO III - Preencher'!O1293</f>
        <v>1.35</v>
      </c>
      <c r="O1284" s="15">
        <f>'[1]TCE - ANEXO III - Preencher'!P1293</f>
        <v>0</v>
      </c>
      <c r="P1284" s="16">
        <f t="shared" ref="P1284:P1347" si="122">N1284-O1284</f>
        <v>1.35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1130.8899999999999</v>
      </c>
      <c r="Y1284" s="15">
        <f>'[1]TCE - ANEXO III - Preencher'!Z1293</f>
        <v>0</v>
      </c>
      <c r="Z1284" s="16">
        <f t="shared" ref="Z1284:Z1347" si="125">X1284-Y1284</f>
        <v>1130.8899999999999</v>
      </c>
      <c r="AA1284" s="17" t="str">
        <f>IF('[1]TCE - ANEXO III - Preencher'!AB1293="","",'[1]TCE - ANEXO III - Preencher'!AB1293)</f>
        <v>PL14434</v>
      </c>
      <c r="AB1284" s="15">
        <f t="shared" si="120"/>
        <v>1245.3172376999999</v>
      </c>
    </row>
    <row r="1285" spans="1:28" x14ac:dyDescent="0.2">
      <c r="A1285" s="8">
        <f>IFERROR(VLOOKUP(B1285,'[1]DADOS (OCULTAR)'!$Q$3:$S$135,3,0),"")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KAIQUE DE ALMEIDA RAMOS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223505</v>
      </c>
      <c r="G1285" s="13">
        <f>IF('[1]TCE - ANEXO III - Preencher'!H1294="","",'[1]TCE - ANEXO III - Preencher'!H1294)</f>
        <v>45352</v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1.35</v>
      </c>
      <c r="O1285" s="15">
        <f>'[1]TCE - ANEXO III - Preencher'!P1294</f>
        <v>0</v>
      </c>
      <c r="P1285" s="16">
        <f t="shared" si="122"/>
        <v>1.35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972.42</v>
      </c>
      <c r="Y1285" s="15">
        <f>'[1]TCE - ANEXO III - Preencher'!Z1294</f>
        <v>0</v>
      </c>
      <c r="Z1285" s="16">
        <f t="shared" si="125"/>
        <v>972.42</v>
      </c>
      <c r="AA1285" s="17" t="str">
        <f>IF('[1]TCE - ANEXO III - Preencher'!AB1294="","",'[1]TCE - ANEXO III - Preencher'!AB1294)</f>
        <v>PL14434</v>
      </c>
      <c r="AB1285" s="15">
        <f t="shared" si="120"/>
        <v>973.77</v>
      </c>
    </row>
    <row r="1286" spans="1:28" x14ac:dyDescent="0.2">
      <c r="A1286" s="8">
        <f>IFERROR(VLOOKUP(B1286,'[1]DADOS (OCULTAR)'!$Q$3:$S$135,3,0),"")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KAIQUE FERREIRA ALVES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223605</v>
      </c>
      <c r="G1286" s="13">
        <f>IF('[1]TCE - ANEXO III - Preencher'!H1295="","",'[1]TCE - ANEXO III - Preencher'!H1295)</f>
        <v>45352</v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113.3372377</v>
      </c>
      <c r="L1286" s="15">
        <f>'[1]TCE - ANEXO III - Preencher'!M1295</f>
        <v>3.19</v>
      </c>
      <c r="M1286" s="15">
        <f t="shared" si="121"/>
        <v>110.14723770000001</v>
      </c>
      <c r="N1286" s="15">
        <f>'[1]TCE - ANEXO III - Preencher'!O1295</f>
        <v>1.35</v>
      </c>
      <c r="O1286" s="15">
        <f>'[1]TCE - ANEXO III - Preencher'!P1295</f>
        <v>0</v>
      </c>
      <c r="P1286" s="16">
        <f t="shared" si="122"/>
        <v>1.35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111.4972377</v>
      </c>
    </row>
    <row r="1287" spans="1:28" x14ac:dyDescent="0.2">
      <c r="A1287" s="8">
        <f>IFERROR(VLOOKUP(B1287,'[1]DADOS (OCULTAR)'!$Q$3:$S$135,3,0),"")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KALINE SILVA TORRES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45352</v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113.3372377</v>
      </c>
      <c r="L1287" s="15">
        <f>'[1]TCE - ANEXO III - Preencher'!M1296</f>
        <v>2.89</v>
      </c>
      <c r="M1287" s="15">
        <f t="shared" si="121"/>
        <v>110.4472377</v>
      </c>
      <c r="N1287" s="15">
        <f>'[1]TCE - ANEXO III - Preencher'!O1296</f>
        <v>1.35</v>
      </c>
      <c r="O1287" s="15">
        <f>'[1]TCE - ANEXO III - Preencher'!P1296</f>
        <v>0</v>
      </c>
      <c r="P1287" s="16">
        <f t="shared" si="122"/>
        <v>1.35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1597.24</v>
      </c>
      <c r="Y1287" s="15">
        <f>'[1]TCE - ANEXO III - Preencher'!Z1296</f>
        <v>0</v>
      </c>
      <c r="Z1287" s="16">
        <f t="shared" si="125"/>
        <v>1597.24</v>
      </c>
      <c r="AA1287" s="17" t="str">
        <f>IF('[1]TCE - ANEXO III - Preencher'!AB1296="","",'[1]TCE - ANEXO III - Preencher'!AB1296)</f>
        <v>PL14434</v>
      </c>
      <c r="AB1287" s="15">
        <f t="shared" si="120"/>
        <v>1709.0372377000001</v>
      </c>
    </row>
    <row r="1288" spans="1:28" x14ac:dyDescent="0.2">
      <c r="A1288" s="8">
        <f>IFERROR(VLOOKUP(B1288,'[1]DADOS (OCULTAR)'!$Q$3:$S$135,3,0),"")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KALLYNE GRAZIELE DA SILVA MUNIZ PEREIRA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422305</v>
      </c>
      <c r="G1288" s="13">
        <f>IF('[1]TCE - ANEXO III - Preencher'!H1297="","",'[1]TCE - ANEXO III - Preencher'!H1297)</f>
        <v>45352</v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403.2</v>
      </c>
      <c r="R1288" s="15">
        <f>'[1]TCE - ANEXO III - Preencher'!S1297</f>
        <v>87.97</v>
      </c>
      <c r="S1288" s="16">
        <f t="shared" si="123"/>
        <v>315.23</v>
      </c>
      <c r="T1288" s="15">
        <f>'[1]TCE - ANEXO III - Preencher'!U1297</f>
        <v>80.95</v>
      </c>
      <c r="U1288" s="15">
        <f>'[1]TCE - ANEXO III - Preencher'!V1297</f>
        <v>0</v>
      </c>
      <c r="V1288" s="16">
        <f t="shared" si="124"/>
        <v>80.95</v>
      </c>
      <c r="W1288" s="17" t="str">
        <f>IF('[1]TCE - ANEXO III - Preencher'!X1297="","",'[1]TCE - ANEXO III - Preencher'!X1297)</f>
        <v xml:space="preserve">AUX.CRECHE II 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398</v>
      </c>
    </row>
    <row r="1289" spans="1:28" x14ac:dyDescent="0.2">
      <c r="A1289" s="8">
        <f>IFERROR(VLOOKUP(B1289,'[1]DADOS (OCULTAR)'!$Q$3:$S$135,3,0),"")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KAMILA STEFFANIE FARIAS BARRETO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223605</v>
      </c>
      <c r="G1289" s="13">
        <f>IF('[1]TCE - ANEXO III - Preencher'!H1298="","",'[1]TCE - ANEXO III - Preencher'!H1298)</f>
        <v>45352</v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113.3372377</v>
      </c>
      <c r="L1289" s="15">
        <f>'[1]TCE - ANEXO III - Preencher'!M1298</f>
        <v>2.99</v>
      </c>
      <c r="M1289" s="15">
        <f t="shared" si="121"/>
        <v>110.34723770000001</v>
      </c>
      <c r="N1289" s="15">
        <f>'[1]TCE - ANEXO III - Preencher'!O1298</f>
        <v>1.35</v>
      </c>
      <c r="O1289" s="15">
        <f>'[1]TCE - ANEXO III - Preencher'!P1298</f>
        <v>0</v>
      </c>
      <c r="P1289" s="16">
        <f t="shared" si="122"/>
        <v>1.35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112.22</v>
      </c>
      <c r="U1289" s="15">
        <f>'[1]TCE - ANEXO III - Preencher'!V1298</f>
        <v>0</v>
      </c>
      <c r="V1289" s="16">
        <f t="shared" si="124"/>
        <v>112.22</v>
      </c>
      <c r="W1289" s="17" t="str">
        <f>IF('[1]TCE - ANEXO III - Preencher'!X1298="","",'[1]TCE - ANEXO III - Preencher'!X1298)</f>
        <v>AUX. CRECHE I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223.91723769999999</v>
      </c>
    </row>
    <row r="1290" spans="1:28" x14ac:dyDescent="0.2">
      <c r="A1290" s="8">
        <f>IFERROR(VLOOKUP(B1290,'[1]DADOS (OCULTAR)'!$Q$3:$S$135,3,0),"")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KAREN WANDERLLANE SILVA MONTEIRO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514320</v>
      </c>
      <c r="G1290" s="13">
        <f>IF('[1]TCE - ANEXO III - Preencher'!H1299="","",'[1]TCE - ANEXO III - Preencher'!H1299)</f>
        <v>45352</v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113.3372377</v>
      </c>
      <c r="L1290" s="15">
        <f>'[1]TCE - ANEXO III - Preencher'!M1299</f>
        <v>17.89</v>
      </c>
      <c r="M1290" s="15">
        <f t="shared" si="121"/>
        <v>95.447237700000002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153.6</v>
      </c>
      <c r="R1290" s="15">
        <f>'[1]TCE - ANEXO III - Preencher'!S1299</f>
        <v>84.72</v>
      </c>
      <c r="S1290" s="16">
        <f t="shared" si="123"/>
        <v>68.88</v>
      </c>
      <c r="T1290" s="15">
        <f>'[1]TCE - ANEXO III - Preencher'!U1299</f>
        <v>80.95</v>
      </c>
      <c r="U1290" s="15">
        <f>'[1]TCE - ANEXO III - Preencher'!V1299</f>
        <v>0</v>
      </c>
      <c r="V1290" s="16">
        <f t="shared" si="124"/>
        <v>80.95</v>
      </c>
      <c r="W1290" s="17" t="str">
        <f>IF('[1]TCE - ANEXO III - Preencher'!X1299="","",'[1]TCE - ANEXO III - Preencher'!X1299)</f>
        <v>AUX. CRECHE I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247.09723769999999</v>
      </c>
    </row>
    <row r="1291" spans="1:28" x14ac:dyDescent="0.2">
      <c r="A1291" s="8">
        <f>IFERROR(VLOOKUP(B1291,'[1]DADOS (OCULTAR)'!$Q$3:$S$135,3,0),"")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KARINA ALMEIDA FERREIRA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411010</v>
      </c>
      <c r="G1291" s="13">
        <f>IF('[1]TCE - ANEXO III - Preencher'!H1300="","",'[1]TCE - ANEXO III - Preencher'!H1300)</f>
        <v>45352</v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113.3372377</v>
      </c>
      <c r="L1291" s="15">
        <f>'[1]TCE - ANEXO III - Preencher'!M1300</f>
        <v>25.41</v>
      </c>
      <c r="M1291" s="15">
        <f t="shared" si="121"/>
        <v>87.927237700000006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307.2</v>
      </c>
      <c r="R1291" s="15">
        <f>'[1]TCE - ANEXO III - Preencher'!S1300</f>
        <v>87.97</v>
      </c>
      <c r="S1291" s="16">
        <f t="shared" si="123"/>
        <v>219.23</v>
      </c>
      <c r="T1291" s="15">
        <f>'[1]TCE - ANEXO III - Preencher'!U1300</f>
        <v>80.95</v>
      </c>
      <c r="U1291" s="15">
        <f>'[1]TCE - ANEXO III - Preencher'!V1300</f>
        <v>0</v>
      </c>
      <c r="V1291" s="16">
        <f t="shared" si="124"/>
        <v>80.95</v>
      </c>
      <c r="W1291" s="17" t="str">
        <f>IF('[1]TCE - ANEXO III - Preencher'!X1300="","",'[1]TCE - ANEXO III - Preencher'!X1300)</f>
        <v>AUX. CRECHE I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389.92723769999998</v>
      </c>
    </row>
    <row r="1292" spans="1:28" x14ac:dyDescent="0.2">
      <c r="A1292" s="8">
        <f>IFERROR(VLOOKUP(B1292,'[1]DADOS (OCULTAR)'!$Q$3:$S$135,3,0),"")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KARINA SOUZA DA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45352</v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113.3372377</v>
      </c>
      <c r="L1292" s="15">
        <f>'[1]TCE - ANEXO III - Preencher'!M1301</f>
        <v>25.47</v>
      </c>
      <c r="M1292" s="15">
        <f t="shared" si="121"/>
        <v>87.867237700000004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1653.3100000000002</v>
      </c>
      <c r="Y1292" s="15">
        <f>'[1]TCE - ANEXO III - Preencher'!Z1301</f>
        <v>0</v>
      </c>
      <c r="Z1292" s="16">
        <f t="shared" si="125"/>
        <v>1653.3100000000002</v>
      </c>
      <c r="AA1292" s="17" t="str">
        <f>IF('[1]TCE - ANEXO III - Preencher'!AB1301="","",'[1]TCE - ANEXO III - Preencher'!AB1301)</f>
        <v>PL14434</v>
      </c>
      <c r="AB1292" s="15">
        <f t="shared" si="120"/>
        <v>1742.9972377000001</v>
      </c>
    </row>
    <row r="1293" spans="1:28" x14ac:dyDescent="0.2">
      <c r="A1293" s="8">
        <f>IFERROR(VLOOKUP(B1293,'[1]DADOS (OCULTAR)'!$Q$3:$S$135,3,0),"")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KARLA AUDREY MAGALHAES SANTOS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411010</v>
      </c>
      <c r="G1293" s="13">
        <f>IF('[1]TCE - ANEXO III - Preencher'!H1302="","",'[1]TCE - ANEXO III - Preencher'!H1302)</f>
        <v>45352</v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113.3372377</v>
      </c>
      <c r="L1293" s="15">
        <f>'[1]TCE - ANEXO III - Preencher'!M1302</f>
        <v>2.93</v>
      </c>
      <c r="M1293" s="15">
        <f t="shared" si="121"/>
        <v>110.4072377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112.22723769999999</v>
      </c>
    </row>
    <row r="1294" spans="1:28" x14ac:dyDescent="0.2">
      <c r="A1294" s="8">
        <f>IFERROR(VLOOKUP(B1294,'[1]DADOS (OCULTAR)'!$Q$3:$S$135,3,0),"")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KARLA DAYANE OLIVEIRA SILVA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513430</v>
      </c>
      <c r="G1294" s="13">
        <f>IF('[1]TCE - ANEXO III - Preencher'!H1303="","",'[1]TCE - ANEXO III - Preencher'!H1303)</f>
        <v>45352</v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113.3372377</v>
      </c>
      <c r="L1294" s="15">
        <f>'[1]TCE - ANEXO III - Preencher'!M1303</f>
        <v>25.42</v>
      </c>
      <c r="M1294" s="15">
        <f t="shared" si="121"/>
        <v>87.917237700000001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307.2</v>
      </c>
      <c r="R1294" s="15">
        <f>'[1]TCE - ANEXO III - Preencher'!S1303</f>
        <v>84.72</v>
      </c>
      <c r="S1294" s="16">
        <f t="shared" si="123"/>
        <v>222.48</v>
      </c>
      <c r="T1294" s="15">
        <f>'[1]TCE - ANEXO III - Preencher'!U1303</f>
        <v>80.95</v>
      </c>
      <c r="U1294" s="15">
        <f>'[1]TCE - ANEXO III - Preencher'!V1303</f>
        <v>0</v>
      </c>
      <c r="V1294" s="16">
        <f t="shared" si="124"/>
        <v>80.95</v>
      </c>
      <c r="W1294" s="17" t="str">
        <f>IF('[1]TCE - ANEXO III - Preencher'!X1303="","",'[1]TCE - ANEXO III - Preencher'!X1303)</f>
        <v>AUX. CRECHE I</v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393.16723769999999</v>
      </c>
    </row>
    <row r="1295" spans="1:28" x14ac:dyDescent="0.2">
      <c r="A1295" s="8">
        <f>IFERROR(VLOOKUP(B1295,'[1]DADOS (OCULTAR)'!$Q$3:$S$135,3,0),"")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KARLA ELOISE DE SOUZA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45352</v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1.82</v>
      </c>
    </row>
    <row r="1296" spans="1:28" x14ac:dyDescent="0.2">
      <c r="A1296" s="8">
        <f>IFERROR(VLOOKUP(B1296,'[1]DADOS (OCULTAR)'!$Q$3:$S$135,3,0),"")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KARLA FABIANA DA SILVA VASCONCELOS MAGALHAES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223605</v>
      </c>
      <c r="G1296" s="13">
        <f>IF('[1]TCE - ANEXO III - Preencher'!H1305="","",'[1]TCE - ANEXO III - Preencher'!H1305)</f>
        <v>45352</v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113.3372377</v>
      </c>
      <c r="L1296" s="15">
        <f>'[1]TCE - ANEXO III - Preencher'!M1305</f>
        <v>2.73</v>
      </c>
      <c r="M1296" s="15">
        <f t="shared" si="121"/>
        <v>110.6072377</v>
      </c>
      <c r="N1296" s="15">
        <f>'[1]TCE - ANEXO III - Preencher'!O1305</f>
        <v>1.35</v>
      </c>
      <c r="O1296" s="15">
        <f>'[1]TCE - ANEXO III - Preencher'!P1305</f>
        <v>0</v>
      </c>
      <c r="P1296" s="16">
        <f t="shared" si="122"/>
        <v>1.35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111.95723769999999</v>
      </c>
    </row>
    <row r="1297" spans="1:28" x14ac:dyDescent="0.2">
      <c r="A1297" s="8">
        <f>IFERROR(VLOOKUP(B1297,'[1]DADOS (OCULTAR)'!$Q$3:$S$135,3,0),"")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KARLA HELLEN DIAS SOARES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45352</v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113.3372377</v>
      </c>
      <c r="L1297" s="15">
        <f>'[1]TCE - ANEXO III - Preencher'!M1306</f>
        <v>4.1100000000000003</v>
      </c>
      <c r="M1297" s="15">
        <f t="shared" si="121"/>
        <v>109.2272377</v>
      </c>
      <c r="N1297" s="15">
        <f>'[1]TCE - ANEXO III - Preencher'!O1306</f>
        <v>1.35</v>
      </c>
      <c r="O1297" s="15">
        <f>'[1]TCE - ANEXO III - Preencher'!P1306</f>
        <v>0</v>
      </c>
      <c r="P1297" s="16">
        <f t="shared" si="122"/>
        <v>1.35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972.42</v>
      </c>
      <c r="Y1297" s="15">
        <f>'[1]TCE - ANEXO III - Preencher'!Z1306</f>
        <v>0</v>
      </c>
      <c r="Z1297" s="16">
        <f t="shared" si="125"/>
        <v>972.42</v>
      </c>
      <c r="AA1297" s="17" t="str">
        <f>IF('[1]TCE - ANEXO III - Preencher'!AB1306="","",'[1]TCE - ANEXO III - Preencher'!AB1306)</f>
        <v>PL14434</v>
      </c>
      <c r="AB1297" s="15">
        <f t="shared" si="120"/>
        <v>1082.9972376999999</v>
      </c>
    </row>
    <row r="1298" spans="1:28" x14ac:dyDescent="0.2">
      <c r="A1298" s="8">
        <f>IFERROR(VLOOKUP(B1298,'[1]DADOS (OCULTAR)'!$Q$3:$S$135,3,0),"")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KARLA SANDRELY DE ASSIS FRANCA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521130</v>
      </c>
      <c r="G1298" s="13">
        <f>IF('[1]TCE - ANEXO III - Preencher'!H1307="","",'[1]TCE - ANEXO III - Preencher'!H1307)</f>
        <v>45352</v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113.3372377</v>
      </c>
      <c r="L1298" s="15">
        <f>'[1]TCE - ANEXO III - Preencher'!M1307</f>
        <v>28.24</v>
      </c>
      <c r="M1298" s="15">
        <f t="shared" si="121"/>
        <v>85.097237700000008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86.917237700000001</v>
      </c>
    </row>
    <row r="1299" spans="1:28" x14ac:dyDescent="0.2">
      <c r="A1299" s="8">
        <f>IFERROR(VLOOKUP(B1299,'[1]DADOS (OCULTAR)'!$Q$3:$S$135,3,0),"")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KAROLAINE MARIA DA SILVA BENTO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45352</v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113.3372377</v>
      </c>
      <c r="L1299" s="15">
        <f>'[1]TCE - ANEXO III - Preencher'!M1308</f>
        <v>27.43</v>
      </c>
      <c r="M1299" s="15">
        <f t="shared" si="121"/>
        <v>85.907237699999996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1653.3100000000002</v>
      </c>
      <c r="Y1299" s="15">
        <f>'[1]TCE - ANEXO III - Preencher'!Z1308</f>
        <v>0</v>
      </c>
      <c r="Z1299" s="16">
        <f t="shared" si="125"/>
        <v>1653.3100000000002</v>
      </c>
      <c r="AA1299" s="17" t="str">
        <f>IF('[1]TCE - ANEXO III - Preencher'!AB1308="","",'[1]TCE - ANEXO III - Preencher'!AB1308)</f>
        <v>PL14434</v>
      </c>
      <c r="AB1299" s="15">
        <f t="shared" si="120"/>
        <v>1741.0372377000001</v>
      </c>
    </row>
    <row r="1300" spans="1:28" x14ac:dyDescent="0.2">
      <c r="A1300" s="8">
        <f>IFERROR(VLOOKUP(B1300,'[1]DADOS (OCULTAR)'!$Q$3:$S$135,3,0),"")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KAROLAYNE GABRIELE ARAUJO SANTOS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223505</v>
      </c>
      <c r="G1300" s="13">
        <f>IF('[1]TCE - ANEXO III - Preencher'!H1309="","",'[1]TCE - ANEXO III - Preencher'!H1309)</f>
        <v>45352</v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1.35</v>
      </c>
      <c r="O1300" s="15">
        <f>'[1]TCE - ANEXO III - Preencher'!P1309</f>
        <v>0</v>
      </c>
      <c r="P1300" s="16">
        <f t="shared" si="122"/>
        <v>1.35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1.35</v>
      </c>
    </row>
    <row r="1301" spans="1:28" x14ac:dyDescent="0.2">
      <c r="A1301" s="8">
        <f>IFERROR(VLOOKUP(B1301,'[1]DADOS (OCULTAR)'!$Q$3:$S$135,3,0),"")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KAROLAYNE LETICIA DE LIMA CRUZ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322205</v>
      </c>
      <c r="G1301" s="13">
        <f>IF('[1]TCE - ANEXO III - Preencher'!H1310="","",'[1]TCE - ANEXO III - Preencher'!H1310)</f>
        <v>45352</v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113.3372377</v>
      </c>
      <c r="L1301" s="15">
        <f>'[1]TCE - ANEXO III - Preencher'!M1310</f>
        <v>26.45</v>
      </c>
      <c r="M1301" s="15">
        <f t="shared" si="121"/>
        <v>86.8872377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1653.3100000000002</v>
      </c>
      <c r="Y1301" s="15">
        <f>'[1]TCE - ANEXO III - Preencher'!Z1310</f>
        <v>0</v>
      </c>
      <c r="Z1301" s="16">
        <f t="shared" si="125"/>
        <v>1653.3100000000002</v>
      </c>
      <c r="AA1301" s="17" t="str">
        <f>IF('[1]TCE - ANEXO III - Preencher'!AB1310="","",'[1]TCE - ANEXO III - Preencher'!AB1310)</f>
        <v>PL14434</v>
      </c>
      <c r="AB1301" s="15">
        <f t="shared" si="120"/>
        <v>1742.0172377000001</v>
      </c>
    </row>
    <row r="1302" spans="1:28" x14ac:dyDescent="0.2">
      <c r="A1302" s="8">
        <f>IFERROR(VLOOKUP(B1302,'[1]DADOS (OCULTAR)'!$Q$3:$S$135,3,0),"")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KAROLINE ALVES GALDINO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45352</v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113.3372377</v>
      </c>
      <c r="L1302" s="15">
        <f>'[1]TCE - ANEXO III - Preencher'!M1311</f>
        <v>29.39</v>
      </c>
      <c r="M1302" s="15">
        <f t="shared" si="121"/>
        <v>83.947237700000002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1653.3100000000002</v>
      </c>
      <c r="Y1302" s="15">
        <f>'[1]TCE - ANEXO III - Preencher'!Z1311</f>
        <v>0</v>
      </c>
      <c r="Z1302" s="16">
        <f t="shared" si="125"/>
        <v>1653.3100000000002</v>
      </c>
      <c r="AA1302" s="17" t="str">
        <f>IF('[1]TCE - ANEXO III - Preencher'!AB1311="","",'[1]TCE - ANEXO III - Preencher'!AB1311)</f>
        <v>PL14434</v>
      </c>
      <c r="AB1302" s="15">
        <f t="shared" si="120"/>
        <v>1739.0772377000001</v>
      </c>
    </row>
    <row r="1303" spans="1:28" x14ac:dyDescent="0.2">
      <c r="A1303" s="8">
        <f>IFERROR(VLOOKUP(B1303,'[1]DADOS (OCULTAR)'!$Q$3:$S$135,3,0),"")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KASSIA REGINA ALVES DOS SANTOS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131120</v>
      </c>
      <c r="G1303" s="13">
        <f>IF('[1]TCE - ANEXO III - Preencher'!H1312="","",'[1]TCE - ANEXO III - Preencher'!H1312)</f>
        <v>45352</v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1.82</v>
      </c>
    </row>
    <row r="1304" spans="1:28" x14ac:dyDescent="0.2">
      <c r="A1304" s="8">
        <f>IFERROR(VLOOKUP(B1304,'[1]DADOS (OCULTAR)'!$Q$3:$S$135,3,0),"")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KASSIA REJANE SILVA GOMES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414105</v>
      </c>
      <c r="G1304" s="13">
        <f>IF('[1]TCE - ANEXO III - Preencher'!H1313="","",'[1]TCE - ANEXO III - Preencher'!H1313)</f>
        <v>45352</v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1.82</v>
      </c>
    </row>
    <row r="1305" spans="1:28" x14ac:dyDescent="0.2">
      <c r="A1305" s="8">
        <f>IFERROR(VLOOKUP(B1305,'[1]DADOS (OCULTAR)'!$Q$3:$S$135,3,0),"")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KATARINA CRISTIANE LEITE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322205</v>
      </c>
      <c r="G1305" s="13">
        <f>IF('[1]TCE - ANEXO III - Preencher'!H1314="","",'[1]TCE - ANEXO III - Preencher'!H1314)</f>
        <v>45352</v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113.3372377</v>
      </c>
      <c r="L1305" s="15">
        <f>'[1]TCE - ANEXO III - Preencher'!M1314</f>
        <v>29.39</v>
      </c>
      <c r="M1305" s="15">
        <f t="shared" si="121"/>
        <v>83.947237700000002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1653.3100000000002</v>
      </c>
      <c r="Y1305" s="15">
        <f>'[1]TCE - ANEXO III - Preencher'!Z1314</f>
        <v>0</v>
      </c>
      <c r="Z1305" s="16">
        <f t="shared" si="125"/>
        <v>1653.3100000000002</v>
      </c>
      <c r="AA1305" s="17" t="str">
        <f>IF('[1]TCE - ANEXO III - Preencher'!AB1314="","",'[1]TCE - ANEXO III - Preencher'!AB1314)</f>
        <v>PL14434</v>
      </c>
      <c r="AB1305" s="15">
        <f t="shared" si="120"/>
        <v>1739.0772377000001</v>
      </c>
    </row>
    <row r="1306" spans="1:28" x14ac:dyDescent="0.2">
      <c r="A1306" s="8">
        <f>IFERROR(VLOOKUP(B1306,'[1]DADOS (OCULTAR)'!$Q$3:$S$135,3,0),"")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KATEANE MAYARA SILVA SANTANA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514320</v>
      </c>
      <c r="G1306" s="13">
        <f>IF('[1]TCE - ANEXO III - Preencher'!H1315="","",'[1]TCE - ANEXO III - Preencher'!H1315)</f>
        <v>45352</v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113.3372377</v>
      </c>
      <c r="L1306" s="15">
        <f>'[1]TCE - ANEXO III - Preencher'!M1315</f>
        <v>28.24</v>
      </c>
      <c r="M1306" s="15">
        <f t="shared" si="121"/>
        <v>85.097237700000008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307.2</v>
      </c>
      <c r="R1306" s="15">
        <f>'[1]TCE - ANEXO III - Preencher'!S1315</f>
        <v>84.72</v>
      </c>
      <c r="S1306" s="16">
        <f t="shared" si="123"/>
        <v>222.48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309.39723770000001</v>
      </c>
    </row>
    <row r="1307" spans="1:28" x14ac:dyDescent="0.2">
      <c r="A1307" s="8">
        <f>IFERROR(VLOOKUP(B1307,'[1]DADOS (OCULTAR)'!$Q$3:$S$135,3,0),"")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KATHYA ROBERTA BARBOSA FREIRE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45352</v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113.3372377</v>
      </c>
      <c r="L1307" s="15">
        <f>'[1]TCE - ANEXO III - Preencher'!M1316</f>
        <v>4.1100000000000003</v>
      </c>
      <c r="M1307" s="15">
        <f t="shared" si="121"/>
        <v>109.2272377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972.42</v>
      </c>
      <c r="Y1307" s="15">
        <f>'[1]TCE - ANEXO III - Preencher'!Z1316</f>
        <v>0</v>
      </c>
      <c r="Z1307" s="16">
        <f t="shared" si="125"/>
        <v>972.42</v>
      </c>
      <c r="AA1307" s="17" t="str">
        <f>IF('[1]TCE - ANEXO III - Preencher'!AB1316="","",'[1]TCE - ANEXO III - Preencher'!AB1316)</f>
        <v>PL14434</v>
      </c>
      <c r="AB1307" s="15">
        <f t="shared" si="120"/>
        <v>1082.9972376999999</v>
      </c>
    </row>
    <row r="1308" spans="1:28" x14ac:dyDescent="0.2">
      <c r="A1308" s="8">
        <f>IFERROR(VLOOKUP(B1308,'[1]DADOS (OCULTAR)'!$Q$3:$S$135,3,0),"")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KATIA CRISTIANY BARBOSA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324115</v>
      </c>
      <c r="G1308" s="13">
        <f>IF('[1]TCE - ANEXO III - Preencher'!H1317="","",'[1]TCE - ANEXO III - Preencher'!H1317)</f>
        <v>45352</v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10</v>
      </c>
      <c r="O1308" s="15">
        <f>'[1]TCE - ANEXO III - Preencher'!P1317</f>
        <v>0</v>
      </c>
      <c r="P1308" s="16">
        <f t="shared" si="122"/>
        <v>10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10</v>
      </c>
    </row>
    <row r="1309" spans="1:28" x14ac:dyDescent="0.2">
      <c r="A1309" s="8">
        <f>IFERROR(VLOOKUP(B1309,'[1]DADOS (OCULTAR)'!$Q$3:$S$135,3,0),"")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KATIA ELIANE DUARTE SANTOS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45352</v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113.3372377</v>
      </c>
      <c r="L1309" s="15">
        <f>'[1]TCE - ANEXO III - Preencher'!M1318</f>
        <v>29.39</v>
      </c>
      <c r="M1309" s="15">
        <f t="shared" si="121"/>
        <v>83.947237700000002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1653.3100000000002</v>
      </c>
      <c r="Y1309" s="15">
        <f>'[1]TCE - ANEXO III - Preencher'!Z1318</f>
        <v>0</v>
      </c>
      <c r="Z1309" s="16">
        <f t="shared" si="125"/>
        <v>1653.3100000000002</v>
      </c>
      <c r="AA1309" s="17" t="str">
        <f>IF('[1]TCE - ANEXO III - Preencher'!AB1318="","",'[1]TCE - ANEXO III - Preencher'!AB1318)</f>
        <v>PL14434</v>
      </c>
      <c r="AB1309" s="15">
        <f t="shared" si="120"/>
        <v>1739.0772377000001</v>
      </c>
    </row>
    <row r="1310" spans="1:28" x14ac:dyDescent="0.2">
      <c r="A1310" s="8">
        <f>IFERROR(VLOOKUP(B1310,'[1]DADOS (OCULTAR)'!$Q$3:$S$135,3,0),"")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KATIA MITIE VERISSIMO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514320</v>
      </c>
      <c r="G1310" s="13">
        <f>IF('[1]TCE - ANEXO III - Preencher'!H1319="","",'[1]TCE - ANEXO III - Preencher'!H1319)</f>
        <v>45352</v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113.3372377</v>
      </c>
      <c r="L1310" s="15">
        <f>'[1]TCE - ANEXO III - Preencher'!M1319</f>
        <v>28.24</v>
      </c>
      <c r="M1310" s="15">
        <f t="shared" si="121"/>
        <v>85.097237700000008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86.917237700000001</v>
      </c>
    </row>
    <row r="1311" spans="1:28" x14ac:dyDescent="0.2">
      <c r="A1311" s="8">
        <f>IFERROR(VLOOKUP(B1311,'[1]DADOS (OCULTAR)'!$Q$3:$S$135,3,0),"")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KATIA SANTIAGO MACIEL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324205</v>
      </c>
      <c r="G1311" s="13">
        <f>IF('[1]TCE - ANEXO III - Preencher'!H1320="","",'[1]TCE - ANEXO III - Preencher'!H1320)</f>
        <v>45352</v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1.82</v>
      </c>
    </row>
    <row r="1312" spans="1:28" x14ac:dyDescent="0.2">
      <c r="A1312" s="8">
        <f>IFERROR(VLOOKUP(B1312,'[1]DADOS (OCULTAR)'!$Q$3:$S$135,3,0),"")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KATIANE LEMOS DA SILVA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411010</v>
      </c>
      <c r="G1312" s="13">
        <f>IF('[1]TCE - ANEXO III - Preencher'!H1321="","",'[1]TCE - ANEXO III - Preencher'!H1321)</f>
        <v>45352</v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403.2</v>
      </c>
      <c r="R1312" s="15">
        <f>'[1]TCE - ANEXO III - Preencher'!S1321</f>
        <v>87.97</v>
      </c>
      <c r="S1312" s="16">
        <f t="shared" si="123"/>
        <v>315.23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317.05</v>
      </c>
    </row>
    <row r="1313" spans="1:28" x14ac:dyDescent="0.2">
      <c r="A1313" s="8">
        <f>IFERROR(VLOOKUP(B1313,'[1]DADOS (OCULTAR)'!$Q$3:$S$135,3,0),"")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KATIUSCIA MARIA ROQUE BARROS MAGALHAES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45352</v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113.3372377</v>
      </c>
      <c r="L1313" s="15">
        <f>'[1]TCE - ANEXO III - Preencher'!M1322</f>
        <v>4.1100000000000003</v>
      </c>
      <c r="M1313" s="15">
        <f t="shared" si="121"/>
        <v>109.2272377</v>
      </c>
      <c r="N1313" s="15">
        <f>'[1]TCE - ANEXO III - Preencher'!O1322</f>
        <v>1.35</v>
      </c>
      <c r="O1313" s="15">
        <f>'[1]TCE - ANEXO III - Preencher'!P1322</f>
        <v>0</v>
      </c>
      <c r="P1313" s="16">
        <f t="shared" si="122"/>
        <v>1.35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972.42</v>
      </c>
      <c r="Y1313" s="15">
        <f>'[1]TCE - ANEXO III - Preencher'!Z1322</f>
        <v>0</v>
      </c>
      <c r="Z1313" s="16">
        <f t="shared" si="125"/>
        <v>972.42</v>
      </c>
      <c r="AA1313" s="17" t="str">
        <f>IF('[1]TCE - ANEXO III - Preencher'!AB1322="","",'[1]TCE - ANEXO III - Preencher'!AB1322)</f>
        <v>PL14434</v>
      </c>
      <c r="AB1313" s="15">
        <f t="shared" si="120"/>
        <v>1082.9972376999999</v>
      </c>
    </row>
    <row r="1314" spans="1:28" x14ac:dyDescent="0.2">
      <c r="A1314" s="8">
        <f>IFERROR(VLOOKUP(B1314,'[1]DADOS (OCULTAR)'!$Q$3:$S$135,3,0),"")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KAUANE SOARES SOUZA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521130</v>
      </c>
      <c r="G1314" s="13">
        <f>IF('[1]TCE - ANEXO III - Preencher'!H1323="","",'[1]TCE - ANEXO III - Preencher'!H1323)</f>
        <v>45352</v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1.82</v>
      </c>
    </row>
    <row r="1315" spans="1:28" x14ac:dyDescent="0.2">
      <c r="A1315" s="8">
        <f>IFERROR(VLOOKUP(B1315,'[1]DADOS (OCULTAR)'!$Q$3:$S$135,3,0),"")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KAYLANE EVELIN BALBINO DA SILVA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411005</v>
      </c>
      <c r="G1315" s="13">
        <f>IF('[1]TCE - ANEXO III - Preencher'!H1324="","",'[1]TCE - ANEXO III - Preencher'!H1324)</f>
        <v>45352</v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403.2</v>
      </c>
      <c r="R1315" s="15">
        <f>'[1]TCE - ANEXO III - Preencher'!S1324</f>
        <v>39.74</v>
      </c>
      <c r="S1315" s="16">
        <f t="shared" si="123"/>
        <v>363.46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365.28</v>
      </c>
    </row>
    <row r="1316" spans="1:28" x14ac:dyDescent="0.2">
      <c r="A1316" s="8">
        <f>IFERROR(VLOOKUP(B1316,'[1]DADOS (OCULTAR)'!$Q$3:$S$135,3,0),"")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KEILA CINTHYA DA SILVA FEITOSA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45352</v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113.3372377</v>
      </c>
      <c r="L1316" s="15">
        <f>'[1]TCE - ANEXO III - Preencher'!M1325</f>
        <v>4.1100000000000003</v>
      </c>
      <c r="M1316" s="15">
        <f t="shared" si="121"/>
        <v>109.2272377</v>
      </c>
      <c r="N1316" s="15">
        <f>'[1]TCE - ANEXO III - Preencher'!O1325</f>
        <v>1.35</v>
      </c>
      <c r="O1316" s="15">
        <f>'[1]TCE - ANEXO III - Preencher'!P1325</f>
        <v>0</v>
      </c>
      <c r="P1316" s="16">
        <f t="shared" si="122"/>
        <v>1.35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240.52</v>
      </c>
      <c r="U1316" s="15">
        <f>'[1]TCE - ANEXO III - Preencher'!V1325</f>
        <v>0</v>
      </c>
      <c r="V1316" s="16">
        <f t="shared" si="124"/>
        <v>240.52</v>
      </c>
      <c r="W1316" s="17" t="str">
        <f>IF('[1]TCE - ANEXO III - Preencher'!X1325="","",'[1]TCE - ANEXO III - Preencher'!X1325)</f>
        <v>AUX. CRECHE I, AUX.CRECHE II</v>
      </c>
      <c r="X1316" s="15">
        <f>'[1]TCE - ANEXO III - Preencher'!Y1325</f>
        <v>972.42</v>
      </c>
      <c r="Y1316" s="15">
        <f>'[1]TCE - ANEXO III - Preencher'!Z1325</f>
        <v>0</v>
      </c>
      <c r="Z1316" s="16">
        <f t="shared" si="125"/>
        <v>972.42</v>
      </c>
      <c r="AA1316" s="17" t="str">
        <f>IF('[1]TCE - ANEXO III - Preencher'!AB1325="","",'[1]TCE - ANEXO III - Preencher'!AB1325)</f>
        <v>PL14434</v>
      </c>
      <c r="AB1316" s="15">
        <f t="shared" si="120"/>
        <v>1323.5172376999999</v>
      </c>
    </row>
    <row r="1317" spans="1:28" x14ac:dyDescent="0.2">
      <c r="A1317" s="8">
        <f>IFERROR(VLOOKUP(B1317,'[1]DADOS (OCULTAR)'!$Q$3:$S$135,3,0),"")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KELE CRISTINA BARROS DE MIRANDA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223505</v>
      </c>
      <c r="G1317" s="13">
        <f>IF('[1]TCE - ANEXO III - Preencher'!H1326="","",'[1]TCE - ANEXO III - Preencher'!H1326)</f>
        <v>45352</v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113.3372377</v>
      </c>
      <c r="L1317" s="15">
        <f>'[1]TCE - ANEXO III - Preencher'!M1326</f>
        <v>2.0499999999999998</v>
      </c>
      <c r="M1317" s="15">
        <f t="shared" si="121"/>
        <v>111.28723770000001</v>
      </c>
      <c r="N1317" s="15">
        <f>'[1]TCE - ANEXO III - Preencher'!O1326</f>
        <v>1.35</v>
      </c>
      <c r="O1317" s="15">
        <f>'[1]TCE - ANEXO III - Preencher'!P1326</f>
        <v>0</v>
      </c>
      <c r="P1317" s="16">
        <f t="shared" si="122"/>
        <v>1.35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972.42</v>
      </c>
      <c r="Y1317" s="15">
        <f>'[1]TCE - ANEXO III - Preencher'!Z1326</f>
        <v>0</v>
      </c>
      <c r="Z1317" s="16">
        <f t="shared" si="125"/>
        <v>972.42</v>
      </c>
      <c r="AA1317" s="17" t="str">
        <f>IF('[1]TCE - ANEXO III - Preencher'!AB1326="","",'[1]TCE - ANEXO III - Preencher'!AB1326)</f>
        <v>PL14434</v>
      </c>
      <c r="AB1317" s="15">
        <f t="shared" si="120"/>
        <v>1085.0572376999999</v>
      </c>
    </row>
    <row r="1318" spans="1:28" x14ac:dyDescent="0.2">
      <c r="A1318" s="8">
        <f>IFERROR(VLOOKUP(B1318,'[1]DADOS (OCULTAR)'!$Q$3:$S$135,3,0),"")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KELLY ISABEL DOS SANTOS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45352</v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77.55</v>
      </c>
      <c r="U1318" s="15">
        <f>'[1]TCE - ANEXO III - Preencher'!V1327</f>
        <v>0</v>
      </c>
      <c r="V1318" s="16">
        <f t="shared" si="124"/>
        <v>77.55</v>
      </c>
      <c r="W1318" s="17" t="str">
        <f>IF('[1]TCE - ANEXO III - Preencher'!X1327="","",'[1]TCE - ANEXO III - Preencher'!X1327)</f>
        <v xml:space="preserve">AUX.CRECHE II </v>
      </c>
      <c r="X1318" s="15">
        <f>'[1]TCE - ANEXO III - Preencher'!Y1327</f>
        <v>1653.3100000000002</v>
      </c>
      <c r="Y1318" s="15">
        <f>'[1]TCE - ANEXO III - Preencher'!Z1327</f>
        <v>0</v>
      </c>
      <c r="Z1318" s="16">
        <f t="shared" si="125"/>
        <v>1653.3100000000002</v>
      </c>
      <c r="AA1318" s="17" t="str">
        <f>IF('[1]TCE - ANEXO III - Preencher'!AB1327="","",'[1]TCE - ANEXO III - Preencher'!AB1327)</f>
        <v>PL14434</v>
      </c>
      <c r="AB1318" s="15">
        <f t="shared" si="120"/>
        <v>1732.68</v>
      </c>
    </row>
    <row r="1319" spans="1:28" x14ac:dyDescent="0.2">
      <c r="A1319" s="8">
        <f>IFERROR(VLOOKUP(B1319,'[1]DADOS (OCULTAR)'!$Q$3:$S$135,3,0),"")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KELLY MOREIRA DA SILVA DINIZ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411010</v>
      </c>
      <c r="G1319" s="13">
        <f>IF('[1]TCE - ANEXO III - Preencher'!H1328="","",'[1]TCE - ANEXO III - Preencher'!H1328)</f>
        <v>45352</v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113.3372377</v>
      </c>
      <c r="L1319" s="15">
        <f>'[1]TCE - ANEXO III - Preencher'!M1328</f>
        <v>29.32</v>
      </c>
      <c r="M1319" s="15">
        <f t="shared" si="121"/>
        <v>84.01723770000001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403.2</v>
      </c>
      <c r="R1319" s="15">
        <f>'[1]TCE - ANEXO III - Preencher'!S1328</f>
        <v>87.97</v>
      </c>
      <c r="S1319" s="16">
        <f t="shared" si="123"/>
        <v>315.23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401.06723770000002</v>
      </c>
    </row>
    <row r="1320" spans="1:28" x14ac:dyDescent="0.2">
      <c r="A1320" s="8">
        <f>IFERROR(VLOOKUP(B1320,'[1]DADOS (OCULTAR)'!$Q$3:$S$135,3,0),"")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KERRYAN SAULO DE MORAIS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514310</v>
      </c>
      <c r="G1320" s="13">
        <f>IF('[1]TCE - ANEXO III - Preencher'!H1329="","",'[1]TCE - ANEXO III - Preencher'!H1329)</f>
        <v>45352</v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1.82</v>
      </c>
    </row>
    <row r="1321" spans="1:28" x14ac:dyDescent="0.2">
      <c r="A1321" s="8">
        <f>IFERROR(VLOOKUP(B1321,'[1]DADOS (OCULTAR)'!$Q$3:$S$135,3,0),"")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KETHELLY KAMILA SANTOS SOUZA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322205</v>
      </c>
      <c r="G1321" s="13">
        <f>IF('[1]TCE - ANEXO III - Preencher'!H1330="","",'[1]TCE - ANEXO III - Preencher'!H1330)</f>
        <v>45352</v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113.3372377</v>
      </c>
      <c r="L1321" s="15">
        <f>'[1]TCE - ANEXO III - Preencher'!M1330</f>
        <v>29.39</v>
      </c>
      <c r="M1321" s="15">
        <f t="shared" si="121"/>
        <v>83.947237700000002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1653.3100000000002</v>
      </c>
      <c r="Y1321" s="15">
        <f>'[1]TCE - ANEXO III - Preencher'!Z1330</f>
        <v>0</v>
      </c>
      <c r="Z1321" s="16">
        <f t="shared" si="125"/>
        <v>1653.3100000000002</v>
      </c>
      <c r="AA1321" s="17" t="str">
        <f>IF('[1]TCE - ANEXO III - Preencher'!AB1330="","",'[1]TCE - ANEXO III - Preencher'!AB1330)</f>
        <v>PL14434</v>
      </c>
      <c r="AB1321" s="15">
        <f t="shared" si="120"/>
        <v>1739.0772377000001</v>
      </c>
    </row>
    <row r="1322" spans="1:28" x14ac:dyDescent="0.2">
      <c r="A1322" s="8">
        <f>IFERROR(VLOOKUP(B1322,'[1]DADOS (OCULTAR)'!$Q$3:$S$135,3,0),"")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KETHELLYN LEANDRA BEZERRA DA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223605</v>
      </c>
      <c r="G1322" s="13">
        <f>IF('[1]TCE - ANEXO III - Preencher'!H1331="","",'[1]TCE - ANEXO III - Preencher'!H1331)</f>
        <v>45352</v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113.3372377</v>
      </c>
      <c r="L1322" s="15">
        <f>'[1]TCE - ANEXO III - Preencher'!M1331</f>
        <v>3.54</v>
      </c>
      <c r="M1322" s="15">
        <f t="shared" si="121"/>
        <v>109.7972377</v>
      </c>
      <c r="N1322" s="15">
        <f>'[1]TCE - ANEXO III - Preencher'!O1331</f>
        <v>1.35</v>
      </c>
      <c r="O1322" s="15">
        <f>'[1]TCE - ANEXO III - Preencher'!P1331</f>
        <v>0</v>
      </c>
      <c r="P1322" s="16">
        <f t="shared" si="122"/>
        <v>1.35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111.14723769999999</v>
      </c>
    </row>
    <row r="1323" spans="1:28" x14ac:dyDescent="0.2">
      <c r="A1323" s="8">
        <f>IFERROR(VLOOKUP(B1323,'[1]DADOS (OCULTAR)'!$Q$3:$S$135,3,0),"")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KEVINN MARLONNE SANTOS NASCIMENTO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45352</v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113.3372377</v>
      </c>
      <c r="L1323" s="15">
        <f>'[1]TCE - ANEXO III - Preencher'!M1332</f>
        <v>29.39</v>
      </c>
      <c r="M1323" s="15">
        <f t="shared" si="121"/>
        <v>83.947237700000002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153.6</v>
      </c>
      <c r="R1323" s="15">
        <f>'[1]TCE - ANEXO III - Preencher'!S1332</f>
        <v>88.17</v>
      </c>
      <c r="S1323" s="16">
        <f t="shared" si="123"/>
        <v>65.429999999999993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1653.3100000000002</v>
      </c>
      <c r="Y1323" s="15">
        <f>'[1]TCE - ANEXO III - Preencher'!Z1332</f>
        <v>0</v>
      </c>
      <c r="Z1323" s="16">
        <f t="shared" si="125"/>
        <v>1653.3100000000002</v>
      </c>
      <c r="AA1323" s="17" t="str">
        <f>IF('[1]TCE - ANEXO III - Preencher'!AB1332="","",'[1]TCE - ANEXO III - Preencher'!AB1332)</f>
        <v>PL14434</v>
      </c>
      <c r="AB1323" s="15">
        <f t="shared" si="120"/>
        <v>1804.5072377000001</v>
      </c>
    </row>
    <row r="1324" spans="1:28" x14ac:dyDescent="0.2">
      <c r="A1324" s="8">
        <f>IFERROR(VLOOKUP(B1324,'[1]DADOS (OCULTAR)'!$Q$3:$S$135,3,0),"")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KEWRYOLLAYNE SOARES DE OLIVEIRA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223505</v>
      </c>
      <c r="G1324" s="13">
        <f>IF('[1]TCE - ANEXO III - Preencher'!H1333="","",'[1]TCE - ANEXO III - Preencher'!H1333)</f>
        <v>45352</v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113.3372377</v>
      </c>
      <c r="L1324" s="15">
        <f>'[1]TCE - ANEXO III - Preencher'!M1333</f>
        <v>3.85</v>
      </c>
      <c r="M1324" s="15">
        <f t="shared" si="121"/>
        <v>109.48723770000001</v>
      </c>
      <c r="N1324" s="15">
        <f>'[1]TCE - ANEXO III - Preencher'!O1333</f>
        <v>1.35</v>
      </c>
      <c r="O1324" s="15">
        <f>'[1]TCE - ANEXO III - Preencher'!P1333</f>
        <v>0</v>
      </c>
      <c r="P1324" s="16">
        <f t="shared" si="122"/>
        <v>1.35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1597.24</v>
      </c>
      <c r="Y1324" s="15">
        <f>'[1]TCE - ANEXO III - Preencher'!Z1333</f>
        <v>0</v>
      </c>
      <c r="Z1324" s="16">
        <f t="shared" si="125"/>
        <v>1597.24</v>
      </c>
      <c r="AA1324" s="17" t="str">
        <f>IF('[1]TCE - ANEXO III - Preencher'!AB1333="","",'[1]TCE - ANEXO III - Preencher'!AB1333)</f>
        <v>PL14434</v>
      </c>
      <c r="AB1324" s="15">
        <f t="shared" si="120"/>
        <v>1708.0772377000001</v>
      </c>
    </row>
    <row r="1325" spans="1:28" x14ac:dyDescent="0.2">
      <c r="A1325" s="8">
        <f>IFERROR(VLOOKUP(B1325,'[1]DADOS (OCULTAR)'!$Q$3:$S$135,3,0),"")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KEYLLA ELLEN MARQUES DOS SANTOS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45352</v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113.3372377</v>
      </c>
      <c r="L1325" s="15">
        <f>'[1]TCE - ANEXO III - Preencher'!M1334</f>
        <v>29.39</v>
      </c>
      <c r="M1325" s="15">
        <f t="shared" si="121"/>
        <v>83.947237700000002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153.6</v>
      </c>
      <c r="R1325" s="15">
        <f>'[1]TCE - ANEXO III - Preencher'!S1334</f>
        <v>88.17</v>
      </c>
      <c r="S1325" s="16">
        <f t="shared" si="123"/>
        <v>65.429999999999993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1653.3100000000002</v>
      </c>
      <c r="Y1325" s="15">
        <f>'[1]TCE - ANEXO III - Preencher'!Z1334</f>
        <v>0</v>
      </c>
      <c r="Z1325" s="16">
        <f t="shared" si="125"/>
        <v>1653.3100000000002</v>
      </c>
      <c r="AA1325" s="17" t="str">
        <f>IF('[1]TCE - ANEXO III - Preencher'!AB1334="","",'[1]TCE - ANEXO III - Preencher'!AB1334)</f>
        <v>PL14434</v>
      </c>
      <c r="AB1325" s="15">
        <f t="shared" si="120"/>
        <v>1804.5072377000001</v>
      </c>
    </row>
    <row r="1326" spans="1:28" x14ac:dyDescent="0.2">
      <c r="A1326" s="8">
        <f>IFERROR(VLOOKUP(B1326,'[1]DADOS (OCULTAR)'!$Q$3:$S$135,3,0),"")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KEZIO MATHEUS NUNES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414105</v>
      </c>
      <c r="G1326" s="13">
        <f>IF('[1]TCE - ANEXO III - Preencher'!H1335="","",'[1]TCE - ANEXO III - Preencher'!H1335)</f>
        <v>45352</v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1.82</v>
      </c>
    </row>
    <row r="1327" spans="1:28" x14ac:dyDescent="0.2">
      <c r="A1327" s="8">
        <f>IFERROR(VLOOKUP(B1327,'[1]DADOS (OCULTAR)'!$Q$3:$S$135,3,0),"")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KHRISLAYNNE DE MELO VIEIRA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45352</v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113.3372377</v>
      </c>
      <c r="L1327" s="15">
        <f>'[1]TCE - ANEXO III - Preencher'!M1336</f>
        <v>4.1100000000000003</v>
      </c>
      <c r="M1327" s="15">
        <f t="shared" si="121"/>
        <v>109.2272377</v>
      </c>
      <c r="N1327" s="15">
        <f>'[1]TCE - ANEXO III - Preencher'!O1336</f>
        <v>1.35</v>
      </c>
      <c r="O1327" s="15">
        <f>'[1]TCE - ANEXO III - Preencher'!P1336</f>
        <v>0</v>
      </c>
      <c r="P1327" s="16">
        <f t="shared" si="122"/>
        <v>1.35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972.42</v>
      </c>
      <c r="Y1327" s="15">
        <f>'[1]TCE - ANEXO III - Preencher'!Z1336</f>
        <v>0</v>
      </c>
      <c r="Z1327" s="16">
        <f t="shared" si="125"/>
        <v>972.42</v>
      </c>
      <c r="AA1327" s="17" t="str">
        <f>IF('[1]TCE - ANEXO III - Preencher'!AB1336="","",'[1]TCE - ANEXO III - Preencher'!AB1336)</f>
        <v>PL14434</v>
      </c>
      <c r="AB1327" s="15">
        <f t="shared" si="120"/>
        <v>1082.9972376999999</v>
      </c>
    </row>
    <row r="1328" spans="1:28" x14ac:dyDescent="0.2">
      <c r="A1328" s="8">
        <f>IFERROR(VLOOKUP(B1328,'[1]DADOS (OCULTAR)'!$Q$3:$S$135,3,0),"")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KICIANI KARLA SILVA DE OLIVEIRA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411010</v>
      </c>
      <c r="G1328" s="13">
        <f>IF('[1]TCE - ANEXO III - Preencher'!H1337="","",'[1]TCE - ANEXO III - Preencher'!H1337)</f>
        <v>45352</v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403.2</v>
      </c>
      <c r="R1328" s="15">
        <f>'[1]TCE - ANEXO III - Preencher'!S1337</f>
        <v>327.73</v>
      </c>
      <c r="S1328" s="16">
        <f t="shared" si="123"/>
        <v>75.46999999999997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77.289999999999964</v>
      </c>
    </row>
    <row r="1329" spans="1:28" x14ac:dyDescent="0.2">
      <c r="A1329" s="8">
        <f>IFERROR(VLOOKUP(B1329,'[1]DADOS (OCULTAR)'!$Q$3:$S$135,3,0),"")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KLEITON TADEU DE CARVALHO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517410</v>
      </c>
      <c r="G1329" s="13">
        <f>IF('[1]TCE - ANEXO III - Preencher'!H1338="","",'[1]TCE - ANEXO III - Preencher'!H1338)</f>
        <v>45352</v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113.3372377</v>
      </c>
      <c r="L1329" s="15">
        <f>'[1]TCE - ANEXO III - Preencher'!M1338</f>
        <v>28.24</v>
      </c>
      <c r="M1329" s="15">
        <f t="shared" si="121"/>
        <v>85.097237700000008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86.917237700000001</v>
      </c>
    </row>
    <row r="1330" spans="1:28" x14ac:dyDescent="0.2">
      <c r="A1330" s="8">
        <f>IFERROR(VLOOKUP(B1330,'[1]DADOS (OCULTAR)'!$Q$3:$S$135,3,0),"")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LACE FABIANA DE MORAES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45352</v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113.3372377</v>
      </c>
      <c r="L1330" s="15">
        <f>'[1]TCE - ANEXO III - Preencher'!M1339</f>
        <v>29.39</v>
      </c>
      <c r="M1330" s="15">
        <f t="shared" si="121"/>
        <v>83.947237700000002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1653.3100000000002</v>
      </c>
      <c r="Y1330" s="15">
        <f>'[1]TCE - ANEXO III - Preencher'!Z1339</f>
        <v>0</v>
      </c>
      <c r="Z1330" s="16">
        <f t="shared" si="125"/>
        <v>1653.3100000000002</v>
      </c>
      <c r="AA1330" s="17" t="str">
        <f>IF('[1]TCE - ANEXO III - Preencher'!AB1339="","",'[1]TCE - ANEXO III - Preencher'!AB1339)</f>
        <v>PL14434</v>
      </c>
      <c r="AB1330" s="15">
        <f t="shared" si="120"/>
        <v>1739.0772377000001</v>
      </c>
    </row>
    <row r="1331" spans="1:28" x14ac:dyDescent="0.2">
      <c r="A1331" s="8">
        <f>IFERROR(VLOOKUP(B1331,'[1]DADOS (OCULTAR)'!$Q$3:$S$135,3,0),"")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LAEDSON VIEIRA SOARES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324115</v>
      </c>
      <c r="G1331" s="13">
        <f>IF('[1]TCE - ANEXO III - Preencher'!H1340="","",'[1]TCE - ANEXO III - Preencher'!H1340)</f>
        <v>45352</v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113.3372377</v>
      </c>
      <c r="L1331" s="15">
        <f>'[1]TCE - ANEXO III - Preencher'!M1340</f>
        <v>2.41</v>
      </c>
      <c r="M1331" s="15">
        <f t="shared" si="121"/>
        <v>110.92723770000001</v>
      </c>
      <c r="N1331" s="15">
        <f>'[1]TCE - ANEXO III - Preencher'!O1340</f>
        <v>10</v>
      </c>
      <c r="O1331" s="15">
        <f>'[1]TCE - ANEXO III - Preencher'!P1340</f>
        <v>0</v>
      </c>
      <c r="P1331" s="16">
        <f t="shared" si="122"/>
        <v>10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120.92723770000001</v>
      </c>
    </row>
    <row r="1332" spans="1:28" x14ac:dyDescent="0.2">
      <c r="A1332" s="8">
        <f>IFERROR(VLOOKUP(B1332,'[1]DADOS (OCULTAR)'!$Q$3:$S$135,3,0),"")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LAELSON EXPEDITO DE MACEDO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45352</v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113.3372377</v>
      </c>
      <c r="L1332" s="15">
        <f>'[1]TCE - ANEXO III - Preencher'!M1341</f>
        <v>29.39</v>
      </c>
      <c r="M1332" s="15">
        <f t="shared" si="121"/>
        <v>83.947237700000002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1653.3100000000002</v>
      </c>
      <c r="Y1332" s="15">
        <f>'[1]TCE - ANEXO III - Preencher'!Z1341</f>
        <v>0</v>
      </c>
      <c r="Z1332" s="16">
        <f t="shared" si="125"/>
        <v>1653.3100000000002</v>
      </c>
      <c r="AA1332" s="17" t="str">
        <f>IF('[1]TCE - ANEXO III - Preencher'!AB1341="","",'[1]TCE - ANEXO III - Preencher'!AB1341)</f>
        <v>PL14434</v>
      </c>
      <c r="AB1332" s="15">
        <f t="shared" si="120"/>
        <v>1739.0772377000001</v>
      </c>
    </row>
    <row r="1333" spans="1:28" x14ac:dyDescent="0.2">
      <c r="A1333" s="8">
        <f>IFERROR(VLOOKUP(B1333,'[1]DADOS (OCULTAR)'!$Q$3:$S$135,3,0),"")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LAERCIO BRANDAO DE ARRUDA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223405</v>
      </c>
      <c r="G1333" s="13">
        <f>IF('[1]TCE - ANEXO III - Preencher'!H1342="","",'[1]TCE - ANEXO III - Preencher'!H1342)</f>
        <v>45352</v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113.3372377</v>
      </c>
      <c r="L1333" s="15">
        <f>'[1]TCE - ANEXO III - Preencher'!M1342</f>
        <v>0.65</v>
      </c>
      <c r="M1333" s="15">
        <f t="shared" si="121"/>
        <v>112.6872377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114.50723769999999</v>
      </c>
    </row>
    <row r="1334" spans="1:28" x14ac:dyDescent="0.2">
      <c r="A1334" s="8">
        <f>IFERROR(VLOOKUP(B1334,'[1]DADOS (OCULTAR)'!$Q$3:$S$135,3,0),"")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LAERCIO DE DEUS PRADO JUNIOR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763305</v>
      </c>
      <c r="G1334" s="13">
        <f>IF('[1]TCE - ANEXO III - Preencher'!H1343="","",'[1]TCE - ANEXO III - Preencher'!H1343)</f>
        <v>45352</v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1.82</v>
      </c>
    </row>
    <row r="1335" spans="1:28" x14ac:dyDescent="0.2">
      <c r="A1335" s="8">
        <f>IFERROR(VLOOKUP(B1335,'[1]DADOS (OCULTAR)'!$Q$3:$S$135,3,0),"")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LAERTE FRANCISCO SOARES DE LIMA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514320</v>
      </c>
      <c r="G1335" s="13">
        <f>IF('[1]TCE - ANEXO III - Preencher'!H1344="","",'[1]TCE - ANEXO III - Preencher'!H1344)</f>
        <v>45352</v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1.82</v>
      </c>
    </row>
    <row r="1336" spans="1:28" x14ac:dyDescent="0.2">
      <c r="A1336" s="8">
        <f>IFERROR(VLOOKUP(B1336,'[1]DADOS (OCULTAR)'!$Q$3:$S$135,3,0),"")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LAIRTON LOURINALDO DE ANDRADE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411010</v>
      </c>
      <c r="G1336" s="13">
        <f>IF('[1]TCE - ANEXO III - Preencher'!H1345="","",'[1]TCE - ANEXO III - Preencher'!H1345)</f>
        <v>45352</v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113.3372377</v>
      </c>
      <c r="L1336" s="15">
        <f>'[1]TCE - ANEXO III - Preencher'!M1345</f>
        <v>29.32</v>
      </c>
      <c r="M1336" s="15">
        <f t="shared" si="121"/>
        <v>84.01723770000001</v>
      </c>
      <c r="N1336" s="15">
        <f>'[1]TCE - ANEXO III - Preencher'!O1345</f>
        <v>1.82</v>
      </c>
      <c r="O1336" s="15">
        <f>'[1]TCE - ANEXO III - Preencher'!P1345</f>
        <v>0</v>
      </c>
      <c r="P1336" s="16">
        <f t="shared" si="122"/>
        <v>1.82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85.837237700000003</v>
      </c>
    </row>
    <row r="1337" spans="1:28" x14ac:dyDescent="0.2">
      <c r="A1337" s="8">
        <f>IFERROR(VLOOKUP(B1337,'[1]DADOS (OCULTAR)'!$Q$3:$S$135,3,0),"")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LAIS LEMOS BEZERRA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223505</v>
      </c>
      <c r="G1337" s="13">
        <f>IF('[1]TCE - ANEXO III - Preencher'!H1346="","",'[1]TCE - ANEXO III - Preencher'!H1346)</f>
        <v>45352</v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1.35</v>
      </c>
      <c r="O1337" s="15">
        <f>'[1]TCE - ANEXO III - Preencher'!P1346</f>
        <v>0</v>
      </c>
      <c r="P1337" s="16">
        <f t="shared" si="122"/>
        <v>1.35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972.42</v>
      </c>
      <c r="Y1337" s="15">
        <f>'[1]TCE - ANEXO III - Preencher'!Z1346</f>
        <v>0</v>
      </c>
      <c r="Z1337" s="16">
        <f t="shared" si="125"/>
        <v>972.42</v>
      </c>
      <c r="AA1337" s="17" t="str">
        <f>IF('[1]TCE - ANEXO III - Preencher'!AB1346="","",'[1]TCE - ANEXO III - Preencher'!AB1346)</f>
        <v>PL14434</v>
      </c>
      <c r="AB1337" s="15">
        <f t="shared" si="120"/>
        <v>973.77</v>
      </c>
    </row>
    <row r="1338" spans="1:28" x14ac:dyDescent="0.2">
      <c r="A1338" s="8">
        <f>IFERROR(VLOOKUP(B1338,'[1]DADOS (OCULTAR)'!$Q$3:$S$135,3,0),"")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LAIS STEFFANY MENDES DE FREITAS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223505</v>
      </c>
      <c r="G1338" s="13">
        <f>IF('[1]TCE - ANEXO III - Preencher'!H1347="","",'[1]TCE - ANEXO III - Preencher'!H1347)</f>
        <v>45352</v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113.3372377</v>
      </c>
      <c r="L1338" s="15">
        <f>'[1]TCE - ANEXO III - Preencher'!M1347</f>
        <v>3.72</v>
      </c>
      <c r="M1338" s="15">
        <f t="shared" si="121"/>
        <v>109.6172377</v>
      </c>
      <c r="N1338" s="15">
        <f>'[1]TCE - ANEXO III - Preencher'!O1347</f>
        <v>1.35</v>
      </c>
      <c r="O1338" s="15">
        <f>'[1]TCE - ANEXO III - Preencher'!P1347</f>
        <v>0</v>
      </c>
      <c r="P1338" s="16">
        <f t="shared" si="122"/>
        <v>1.35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120.26</v>
      </c>
      <c r="U1338" s="15">
        <f>'[1]TCE - ANEXO III - Preencher'!V1347</f>
        <v>0</v>
      </c>
      <c r="V1338" s="16">
        <f t="shared" si="124"/>
        <v>120.26</v>
      </c>
      <c r="W1338" s="17" t="str">
        <f>IF('[1]TCE - ANEXO III - Preencher'!X1347="","",'[1]TCE - ANEXO III - Preencher'!X1347)</f>
        <v>AUX. CRECHE I</v>
      </c>
      <c r="X1338" s="15">
        <f>'[1]TCE - ANEXO III - Preencher'!Y1347</f>
        <v>1130.8899999999999</v>
      </c>
      <c r="Y1338" s="15">
        <f>'[1]TCE - ANEXO III - Preencher'!Z1347</f>
        <v>0</v>
      </c>
      <c r="Z1338" s="16">
        <f t="shared" si="125"/>
        <v>1130.8899999999999</v>
      </c>
      <c r="AA1338" s="17" t="str">
        <f>IF('[1]TCE - ANEXO III - Preencher'!AB1347="","",'[1]TCE - ANEXO III - Preencher'!AB1347)</f>
        <v>PL14434</v>
      </c>
      <c r="AB1338" s="15">
        <f t="shared" si="120"/>
        <v>1362.1172376999998</v>
      </c>
    </row>
    <row r="1339" spans="1:28" x14ac:dyDescent="0.2">
      <c r="A1339" s="8">
        <f>IFERROR(VLOOKUP(B1339,'[1]DADOS (OCULTAR)'!$Q$3:$S$135,3,0),"")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LAISE MONTEIRO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45352</v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113.3372377</v>
      </c>
      <c r="L1339" s="15">
        <f>'[1]TCE - ANEXO III - Preencher'!M1348</f>
        <v>28.41</v>
      </c>
      <c r="M1339" s="15">
        <f t="shared" si="121"/>
        <v>84.927237700000006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1653.3100000000002</v>
      </c>
      <c r="Y1339" s="15">
        <f>'[1]TCE - ANEXO III - Preencher'!Z1348</f>
        <v>0</v>
      </c>
      <c r="Z1339" s="16">
        <f t="shared" si="125"/>
        <v>1653.3100000000002</v>
      </c>
      <c r="AA1339" s="17" t="str">
        <f>IF('[1]TCE - ANEXO III - Preencher'!AB1348="","",'[1]TCE - ANEXO III - Preencher'!AB1348)</f>
        <v>PL14434</v>
      </c>
      <c r="AB1339" s="15">
        <f t="shared" si="120"/>
        <v>1740.0572377000001</v>
      </c>
    </row>
    <row r="1340" spans="1:28" x14ac:dyDescent="0.2">
      <c r="A1340" s="8">
        <f>IFERROR(VLOOKUP(B1340,'[1]DADOS (OCULTAR)'!$Q$3:$S$135,3,0),"")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LAIZA NUNES DE SOUZA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413115</v>
      </c>
      <c r="G1340" s="13">
        <f>IF('[1]TCE - ANEXO III - Preencher'!H1349="","",'[1]TCE - ANEXO III - Preencher'!H1349)</f>
        <v>45352</v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1.82</v>
      </c>
      <c r="O1340" s="15">
        <f>'[1]TCE - ANEXO III - Preencher'!P1349</f>
        <v>0</v>
      </c>
      <c r="P1340" s="16">
        <f t="shared" si="122"/>
        <v>1.82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1.82</v>
      </c>
    </row>
    <row r="1341" spans="1:28" x14ac:dyDescent="0.2">
      <c r="A1341" s="8">
        <f>IFERROR(VLOOKUP(B1341,'[1]DADOS (OCULTAR)'!$Q$3:$S$135,3,0),"")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LARA LAYSSA FERREIRA ALVES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45352</v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113.3372377</v>
      </c>
      <c r="L1341" s="15">
        <f>'[1]TCE - ANEXO III - Preencher'!M1350</f>
        <v>29.39</v>
      </c>
      <c r="M1341" s="15">
        <f t="shared" si="121"/>
        <v>83.947237700000002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1653.3100000000002</v>
      </c>
      <c r="Y1341" s="15">
        <f>'[1]TCE - ANEXO III - Preencher'!Z1350</f>
        <v>0</v>
      </c>
      <c r="Z1341" s="16">
        <f t="shared" si="125"/>
        <v>1653.3100000000002</v>
      </c>
      <c r="AA1341" s="17" t="str">
        <f>IF('[1]TCE - ANEXO III - Preencher'!AB1350="","",'[1]TCE - ANEXO III - Preencher'!AB1350)</f>
        <v>PL14434</v>
      </c>
      <c r="AB1341" s="15">
        <f t="shared" si="120"/>
        <v>1739.0772377000001</v>
      </c>
    </row>
    <row r="1342" spans="1:28" x14ac:dyDescent="0.2">
      <c r="A1342" s="8">
        <f>IFERROR(VLOOKUP(B1342,'[1]DADOS (OCULTAR)'!$Q$3:$S$135,3,0),"")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LARISSA ALMEIDA SILVA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45352</v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113.3372377</v>
      </c>
      <c r="L1342" s="15">
        <f>'[1]TCE - ANEXO III - Preencher'!M1351</f>
        <v>25.47</v>
      </c>
      <c r="M1342" s="15">
        <f t="shared" si="121"/>
        <v>87.867237700000004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1653.3100000000002</v>
      </c>
      <c r="Y1342" s="15">
        <f>'[1]TCE - ANEXO III - Preencher'!Z1351</f>
        <v>0</v>
      </c>
      <c r="Z1342" s="16">
        <f t="shared" si="125"/>
        <v>1653.3100000000002</v>
      </c>
      <c r="AA1342" s="17" t="str">
        <f>IF('[1]TCE - ANEXO III - Preencher'!AB1351="","",'[1]TCE - ANEXO III - Preencher'!AB1351)</f>
        <v>PL14434</v>
      </c>
      <c r="AB1342" s="15">
        <f t="shared" si="120"/>
        <v>1742.9972377000001</v>
      </c>
    </row>
    <row r="1343" spans="1:28" x14ac:dyDescent="0.2">
      <c r="A1343" s="8">
        <f>IFERROR(VLOOKUP(B1343,'[1]DADOS (OCULTAR)'!$Q$3:$S$135,3,0),"")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LARISSA DAYANE FERREIRA WANDERLEY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223405</v>
      </c>
      <c r="G1343" s="13">
        <f>IF('[1]TCE - ANEXO III - Preencher'!H1352="","",'[1]TCE - ANEXO III - Preencher'!H1352)</f>
        <v>45352</v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113.3372377</v>
      </c>
      <c r="L1343" s="15">
        <f>'[1]TCE - ANEXO III - Preencher'!M1352</f>
        <v>19.43</v>
      </c>
      <c r="M1343" s="15">
        <f t="shared" si="121"/>
        <v>93.907237699999996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95.727237699999989</v>
      </c>
    </row>
    <row r="1344" spans="1:28" x14ac:dyDescent="0.2">
      <c r="A1344" s="8">
        <f>IFERROR(VLOOKUP(B1344,'[1]DADOS (OCULTAR)'!$Q$3:$S$135,3,0),"")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LARISSA FERNANDA ROSENDO DE ANDRADE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223505</v>
      </c>
      <c r="G1344" s="13">
        <f>IF('[1]TCE - ANEXO III - Preencher'!H1353="","",'[1]TCE - ANEXO III - Preencher'!H1353)</f>
        <v>45352</v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1.35</v>
      </c>
      <c r="O1344" s="15">
        <f>'[1]TCE - ANEXO III - Preencher'!P1353</f>
        <v>0</v>
      </c>
      <c r="P1344" s="16">
        <f t="shared" si="122"/>
        <v>1.35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972.42</v>
      </c>
      <c r="Y1344" s="15">
        <f>'[1]TCE - ANEXO III - Preencher'!Z1353</f>
        <v>0</v>
      </c>
      <c r="Z1344" s="16">
        <f t="shared" si="125"/>
        <v>972.42</v>
      </c>
      <c r="AA1344" s="17" t="str">
        <f>IF('[1]TCE - ANEXO III - Preencher'!AB1353="","",'[1]TCE - ANEXO III - Preencher'!AB1353)</f>
        <v>PL14434</v>
      </c>
      <c r="AB1344" s="15">
        <f t="shared" si="120"/>
        <v>973.77</v>
      </c>
    </row>
    <row r="1345" spans="1:28" x14ac:dyDescent="0.2">
      <c r="A1345" s="8">
        <f>IFERROR(VLOOKUP(B1345,'[1]DADOS (OCULTAR)'!$Q$3:$S$135,3,0),"")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LARISSA KATHERINE DOS SANTOS NEVES MONTEIRO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223605</v>
      </c>
      <c r="G1345" s="13">
        <f>IF('[1]TCE - ANEXO III - Preencher'!H1354="","",'[1]TCE - ANEXO III - Preencher'!H1354)</f>
        <v>45352</v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113.3372377</v>
      </c>
      <c r="L1345" s="15">
        <f>'[1]TCE - ANEXO III - Preencher'!M1354</f>
        <v>3.13</v>
      </c>
      <c r="M1345" s="15">
        <f t="shared" si="121"/>
        <v>110.20723770000001</v>
      </c>
      <c r="N1345" s="15">
        <f>'[1]TCE - ANEXO III - Preencher'!O1354</f>
        <v>1.35</v>
      </c>
      <c r="O1345" s="15">
        <f>'[1]TCE - ANEXO III - Preencher'!P1354</f>
        <v>0</v>
      </c>
      <c r="P1345" s="16">
        <f t="shared" si="122"/>
        <v>1.35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111.5572377</v>
      </c>
    </row>
    <row r="1346" spans="1:28" x14ac:dyDescent="0.2">
      <c r="A1346" s="8">
        <f>IFERROR(VLOOKUP(B1346,'[1]DADOS (OCULTAR)'!$Q$3:$S$135,3,0),"")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LARISSA MARIA PONTES DO NASCIMENTO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223505</v>
      </c>
      <c r="G1346" s="13">
        <f>IF('[1]TCE - ANEXO III - Preencher'!H1355="","",'[1]TCE - ANEXO III - Preencher'!H1355)</f>
        <v>45352</v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113.3372377</v>
      </c>
      <c r="L1346" s="15">
        <f>'[1]TCE - ANEXO III - Preencher'!M1355</f>
        <v>3.85</v>
      </c>
      <c r="M1346" s="15">
        <f t="shared" si="121"/>
        <v>109.48723770000001</v>
      </c>
      <c r="N1346" s="15">
        <f>'[1]TCE - ANEXO III - Preencher'!O1355</f>
        <v>1.35</v>
      </c>
      <c r="O1346" s="15">
        <f>'[1]TCE - ANEXO III - Preencher'!P1355</f>
        <v>0</v>
      </c>
      <c r="P1346" s="16">
        <f t="shared" si="122"/>
        <v>1.35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120.26</v>
      </c>
      <c r="U1346" s="15">
        <f>'[1]TCE - ANEXO III - Preencher'!V1355</f>
        <v>0</v>
      </c>
      <c r="V1346" s="16">
        <f t="shared" si="124"/>
        <v>120.26</v>
      </c>
      <c r="W1346" s="17" t="str">
        <f>IF('[1]TCE - ANEXO III - Preencher'!X1355="","",'[1]TCE - ANEXO III - Preencher'!X1355)</f>
        <v>AUX. CRECHE I</v>
      </c>
      <c r="X1346" s="15">
        <f>'[1]TCE - ANEXO III - Preencher'!Y1355</f>
        <v>1130.8899999999999</v>
      </c>
      <c r="Y1346" s="15">
        <f>'[1]TCE - ANEXO III - Preencher'!Z1355</f>
        <v>0</v>
      </c>
      <c r="Z1346" s="16">
        <f t="shared" si="125"/>
        <v>1130.8899999999999</v>
      </c>
      <c r="AA1346" s="17" t="str">
        <f>IF('[1]TCE - ANEXO III - Preencher'!AB1355="","",'[1]TCE - ANEXO III - Preencher'!AB1355)</f>
        <v>PL14434</v>
      </c>
      <c r="AB1346" s="15">
        <f t="shared" si="120"/>
        <v>1361.9872376999999</v>
      </c>
    </row>
    <row r="1347" spans="1:28" x14ac:dyDescent="0.2">
      <c r="A1347" s="8">
        <f>IFERROR(VLOOKUP(B1347,'[1]DADOS (OCULTAR)'!$Q$3:$S$135,3,0),"")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LARISSA MENDES BEZERRA</v>
      </c>
      <c r="E1347" s="9" t="str">
        <f>IF('[1]TCE - ANEXO III - Preencher'!F1356="4 - Assistência Odontológica","2 - Outros Profissionais da Saúde",'[1]TCE - ANEXO III - Preencher'!F1356)</f>
        <v>1 - Médico</v>
      </c>
      <c r="F1347" s="12" t="str">
        <f>'[1]TCE - ANEXO III - Preencher'!G1356</f>
        <v>225125</v>
      </c>
      <c r="G1347" s="13">
        <f>IF('[1]TCE - ANEXO III - Preencher'!H1356="","",'[1]TCE - ANEXO III - Preencher'!H1356)</f>
        <v>45352</v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113.3372377</v>
      </c>
      <c r="L1347" s="15">
        <f>'[1]TCE - ANEXO III - Preencher'!M1356</f>
        <v>4.24</v>
      </c>
      <c r="M1347" s="15">
        <f t="shared" si="121"/>
        <v>109.09723770000001</v>
      </c>
      <c r="N1347" s="15">
        <f>'[1]TCE - ANEXO III - Preencher'!O1356</f>
        <v>5.77</v>
      </c>
      <c r="O1347" s="15">
        <f>'[1]TCE - ANEXO III - Preencher'!P1356</f>
        <v>1.23</v>
      </c>
      <c r="P1347" s="16">
        <f t="shared" si="122"/>
        <v>4.5399999999999991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113.63723770000001</v>
      </c>
    </row>
    <row r="1348" spans="1:28" x14ac:dyDescent="0.2">
      <c r="A1348" s="8">
        <f>IFERROR(VLOOKUP(B1348,'[1]DADOS (OCULTAR)'!$Q$3:$S$135,3,0),"")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LARISSA ROBERTA DE ANDRADE SILVA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45352</v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113.3372377</v>
      </c>
      <c r="L1348" s="15">
        <f>'[1]TCE - ANEXO III - Preencher'!M1357</f>
        <v>29.39</v>
      </c>
      <c r="M1348" s="15">
        <f t="shared" ref="M1348:M1411" si="127">K1348-L1348</f>
        <v>83.947237700000002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1653.3100000000002</v>
      </c>
      <c r="Y1348" s="15">
        <f>'[1]TCE - ANEXO III - Preencher'!Z1357</f>
        <v>0</v>
      </c>
      <c r="Z1348" s="16">
        <f t="shared" ref="Z1348:Z1411" si="131">X1348-Y1348</f>
        <v>1653.3100000000002</v>
      </c>
      <c r="AA1348" s="17" t="str">
        <f>IF('[1]TCE - ANEXO III - Preencher'!AB1357="","",'[1]TCE - ANEXO III - Preencher'!AB1357)</f>
        <v>PL14434</v>
      </c>
      <c r="AB1348" s="15">
        <f t="shared" si="126"/>
        <v>1739.0772377000001</v>
      </c>
    </row>
    <row r="1349" spans="1:28" x14ac:dyDescent="0.2">
      <c r="A1349" s="8">
        <f>IFERROR(VLOOKUP(B1349,'[1]DADOS (OCULTAR)'!$Q$3:$S$135,3,0),"")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LARYSSA BARRETO SOUSA GOMES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223505</v>
      </c>
      <c r="G1349" s="13">
        <f>IF('[1]TCE - ANEXO III - Preencher'!H1358="","",'[1]TCE - ANEXO III - Preencher'!H1358)</f>
        <v>45352</v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113.3372377</v>
      </c>
      <c r="L1349" s="15">
        <f>'[1]TCE - ANEXO III - Preencher'!M1358</f>
        <v>3.85</v>
      </c>
      <c r="M1349" s="15">
        <f t="shared" si="127"/>
        <v>109.48723770000001</v>
      </c>
      <c r="N1349" s="15">
        <f>'[1]TCE - ANEXO III - Preencher'!O1358</f>
        <v>1.35</v>
      </c>
      <c r="O1349" s="15">
        <f>'[1]TCE - ANEXO III - Preencher'!P1358</f>
        <v>0</v>
      </c>
      <c r="P1349" s="16">
        <f t="shared" si="128"/>
        <v>1.35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120.26</v>
      </c>
      <c r="U1349" s="15">
        <f>'[1]TCE - ANEXO III - Preencher'!V1358</f>
        <v>0</v>
      </c>
      <c r="V1349" s="16">
        <f t="shared" si="130"/>
        <v>120.26</v>
      </c>
      <c r="W1349" s="17" t="str">
        <f>IF('[1]TCE - ANEXO III - Preencher'!X1358="","",'[1]TCE - ANEXO III - Preencher'!X1358)</f>
        <v>AUX. CRECHE I</v>
      </c>
      <c r="X1349" s="15">
        <f>'[1]TCE - ANEXO III - Preencher'!Y1358</f>
        <v>1130.8899999999999</v>
      </c>
      <c r="Y1349" s="15">
        <f>'[1]TCE - ANEXO III - Preencher'!Z1358</f>
        <v>0</v>
      </c>
      <c r="Z1349" s="16">
        <f t="shared" si="131"/>
        <v>1130.8899999999999</v>
      </c>
      <c r="AA1349" s="17" t="str">
        <f>IF('[1]TCE - ANEXO III - Preencher'!AB1358="","",'[1]TCE - ANEXO III - Preencher'!AB1358)</f>
        <v>PL14434</v>
      </c>
      <c r="AB1349" s="15">
        <f t="shared" si="126"/>
        <v>1361.9872376999999</v>
      </c>
    </row>
    <row r="1350" spans="1:28" x14ac:dyDescent="0.2">
      <c r="A1350" s="8">
        <f>IFERROR(VLOOKUP(B1350,'[1]DADOS (OCULTAR)'!$Q$3:$S$135,3,0),"")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LAUDIANE CANDIDO DA SILVA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513505</v>
      </c>
      <c r="G1350" s="13">
        <f>IF('[1]TCE - ANEXO III - Preencher'!H1359="","",'[1]TCE - ANEXO III - Preencher'!H1359)</f>
        <v>45352</v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113.3372377</v>
      </c>
      <c r="L1350" s="15">
        <f>'[1]TCE - ANEXO III - Preencher'!M1359</f>
        <v>28.24</v>
      </c>
      <c r="M1350" s="15">
        <f t="shared" si="127"/>
        <v>85.097237700000008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86.917237700000001</v>
      </c>
    </row>
    <row r="1351" spans="1:28" x14ac:dyDescent="0.2">
      <c r="A1351" s="8">
        <f>IFERROR(VLOOKUP(B1351,'[1]DADOS (OCULTAR)'!$Q$3:$S$135,3,0),"")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LAURA MICHELE BEZERRA DE LIMA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223505</v>
      </c>
      <c r="G1351" s="13">
        <f>IF('[1]TCE - ANEXO III - Preencher'!H1360="","",'[1]TCE - ANEXO III - Preencher'!H1360)</f>
        <v>45352</v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113.3372377</v>
      </c>
      <c r="L1351" s="15">
        <f>'[1]TCE - ANEXO III - Preencher'!M1360</f>
        <v>4.1100000000000003</v>
      </c>
      <c r="M1351" s="15">
        <f t="shared" si="127"/>
        <v>109.2272377</v>
      </c>
      <c r="N1351" s="15">
        <f>'[1]TCE - ANEXO III - Preencher'!O1360</f>
        <v>1.35</v>
      </c>
      <c r="O1351" s="15">
        <f>'[1]TCE - ANEXO III - Preencher'!P1360</f>
        <v>0</v>
      </c>
      <c r="P1351" s="16">
        <f t="shared" si="128"/>
        <v>1.35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972.42</v>
      </c>
      <c r="Y1351" s="15">
        <f>'[1]TCE - ANEXO III - Preencher'!Z1360</f>
        <v>0</v>
      </c>
      <c r="Z1351" s="16">
        <f t="shared" si="131"/>
        <v>972.42</v>
      </c>
      <c r="AA1351" s="17" t="str">
        <f>IF('[1]TCE - ANEXO III - Preencher'!AB1360="","",'[1]TCE - ANEXO III - Preencher'!AB1360)</f>
        <v>PL14434</v>
      </c>
      <c r="AB1351" s="15">
        <f t="shared" si="126"/>
        <v>1082.9972376999999</v>
      </c>
    </row>
    <row r="1352" spans="1:28" x14ac:dyDescent="0.2">
      <c r="A1352" s="8">
        <f>IFERROR(VLOOKUP(B1352,'[1]DADOS (OCULTAR)'!$Q$3:$S$135,3,0),"")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LAURA TEIXEIRA FIRMINO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223505</v>
      </c>
      <c r="G1352" s="13">
        <f>IF('[1]TCE - ANEXO III - Preencher'!H1361="","",'[1]TCE - ANEXO III - Preencher'!H1361)</f>
        <v>45352</v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113.3372377</v>
      </c>
      <c r="L1352" s="15">
        <f>'[1]TCE - ANEXO III - Preencher'!M1361</f>
        <v>3.72</v>
      </c>
      <c r="M1352" s="15">
        <f t="shared" si="127"/>
        <v>109.6172377</v>
      </c>
      <c r="N1352" s="15">
        <f>'[1]TCE - ANEXO III - Preencher'!O1361</f>
        <v>1.35</v>
      </c>
      <c r="O1352" s="15">
        <f>'[1]TCE - ANEXO III - Preencher'!P1361</f>
        <v>0</v>
      </c>
      <c r="P1352" s="16">
        <f t="shared" si="128"/>
        <v>1.35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1130.8899999999999</v>
      </c>
      <c r="Y1352" s="15">
        <f>'[1]TCE - ANEXO III - Preencher'!Z1361</f>
        <v>0</v>
      </c>
      <c r="Z1352" s="16">
        <f t="shared" si="131"/>
        <v>1130.8899999999999</v>
      </c>
      <c r="AA1352" s="17" t="str">
        <f>IF('[1]TCE - ANEXO III - Preencher'!AB1361="","",'[1]TCE - ANEXO III - Preencher'!AB1361)</f>
        <v>PL14434</v>
      </c>
      <c r="AB1352" s="15">
        <f t="shared" si="126"/>
        <v>1241.8572376999998</v>
      </c>
    </row>
    <row r="1353" spans="1:28" x14ac:dyDescent="0.2">
      <c r="A1353" s="8">
        <f>IFERROR(VLOOKUP(B1353,'[1]DADOS (OCULTAR)'!$Q$3:$S$135,3,0),"")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LAVINIA LIMA GUIMARAES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322205</v>
      </c>
      <c r="G1353" s="13">
        <f>IF('[1]TCE - ANEXO III - Preencher'!H1362="","",'[1]TCE - ANEXO III - Preencher'!H1362)</f>
        <v>45352</v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113.3372377</v>
      </c>
      <c r="L1353" s="15">
        <f>'[1]TCE - ANEXO III - Preencher'!M1362</f>
        <v>29.39</v>
      </c>
      <c r="M1353" s="15">
        <f t="shared" si="127"/>
        <v>83.947237700000002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1653.3100000000002</v>
      </c>
      <c r="Y1353" s="15">
        <f>'[1]TCE - ANEXO III - Preencher'!Z1362</f>
        <v>0</v>
      </c>
      <c r="Z1353" s="16">
        <f t="shared" si="131"/>
        <v>1653.3100000000002</v>
      </c>
      <c r="AA1353" s="17" t="str">
        <f>IF('[1]TCE - ANEXO III - Preencher'!AB1362="","",'[1]TCE - ANEXO III - Preencher'!AB1362)</f>
        <v>PL14434</v>
      </c>
      <c r="AB1353" s="15">
        <f t="shared" si="126"/>
        <v>1739.0772377000001</v>
      </c>
    </row>
    <row r="1354" spans="1:28" x14ac:dyDescent="0.2">
      <c r="A1354" s="8">
        <f>IFERROR(VLOOKUP(B1354,'[1]DADOS (OCULTAR)'!$Q$3:$S$135,3,0),"")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LAYANNE KAROLLYNE GOMES DA COSTA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411010</v>
      </c>
      <c r="G1354" s="13">
        <f>IF('[1]TCE - ANEXO III - Preencher'!H1363="","",'[1]TCE - ANEXO III - Preencher'!H1363)</f>
        <v>45352</v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113.3372377</v>
      </c>
      <c r="L1354" s="15">
        <f>'[1]TCE - ANEXO III - Preencher'!M1363</f>
        <v>1.96</v>
      </c>
      <c r="M1354" s="15">
        <f t="shared" si="127"/>
        <v>111.37723770000001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113.1972377</v>
      </c>
    </row>
    <row r="1355" spans="1:28" x14ac:dyDescent="0.2">
      <c r="A1355" s="8">
        <f>IFERROR(VLOOKUP(B1355,'[1]DADOS (OCULTAR)'!$Q$3:$S$135,3,0),"")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LAYS FERNANDA BEZERRA DA SILVA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223605</v>
      </c>
      <c r="G1355" s="13">
        <f>IF('[1]TCE - ANEXO III - Preencher'!H1364="","",'[1]TCE - ANEXO III - Preencher'!H1364)</f>
        <v>45352</v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113.3372377</v>
      </c>
      <c r="L1355" s="15">
        <f>'[1]TCE - ANEXO III - Preencher'!M1364</f>
        <v>2.99</v>
      </c>
      <c r="M1355" s="15">
        <f t="shared" si="127"/>
        <v>110.34723770000001</v>
      </c>
      <c r="N1355" s="15">
        <f>'[1]TCE - ANEXO III - Preencher'!O1364</f>
        <v>1.35</v>
      </c>
      <c r="O1355" s="15">
        <f>'[1]TCE - ANEXO III - Preencher'!P1364</f>
        <v>0</v>
      </c>
      <c r="P1355" s="16">
        <f t="shared" si="128"/>
        <v>1.35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111.6972377</v>
      </c>
    </row>
    <row r="1356" spans="1:28" x14ac:dyDescent="0.2">
      <c r="A1356" s="8">
        <f>IFERROR(VLOOKUP(B1356,'[1]DADOS (OCULTAR)'!$Q$3:$S$135,3,0),"")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LAYSA MONIQUE MOURA GALVAO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45352</v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113.3372377</v>
      </c>
      <c r="L1356" s="15">
        <f>'[1]TCE - ANEXO III - Preencher'!M1365</f>
        <v>29.39</v>
      </c>
      <c r="M1356" s="15">
        <f t="shared" si="127"/>
        <v>83.947237700000002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1653.3100000000002</v>
      </c>
      <c r="Y1356" s="15">
        <f>'[1]TCE - ANEXO III - Preencher'!Z1365</f>
        <v>0</v>
      </c>
      <c r="Z1356" s="16">
        <f t="shared" si="131"/>
        <v>1653.3100000000002</v>
      </c>
      <c r="AA1356" s="17" t="str">
        <f>IF('[1]TCE - ANEXO III - Preencher'!AB1365="","",'[1]TCE - ANEXO III - Preencher'!AB1365)</f>
        <v>PL14434</v>
      </c>
      <c r="AB1356" s="15">
        <f t="shared" si="126"/>
        <v>1739.0772377000001</v>
      </c>
    </row>
    <row r="1357" spans="1:28" x14ac:dyDescent="0.2">
      <c r="A1357" s="8">
        <f>IFERROR(VLOOKUP(B1357,'[1]DADOS (OCULTAR)'!$Q$3:$S$135,3,0),"")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LAYSA NAYARA ALVES ZIMMERMANN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223505</v>
      </c>
      <c r="G1357" s="13">
        <f>IF('[1]TCE - ANEXO III - Preencher'!H1366="","",'[1]TCE - ANEXO III - Preencher'!H1366)</f>
        <v>45352</v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113.3372377</v>
      </c>
      <c r="L1357" s="15">
        <f>'[1]TCE - ANEXO III - Preencher'!M1366</f>
        <v>4.1100000000000003</v>
      </c>
      <c r="M1357" s="15">
        <f t="shared" si="127"/>
        <v>109.2272377</v>
      </c>
      <c r="N1357" s="15">
        <f>'[1]TCE - ANEXO III - Preencher'!O1366</f>
        <v>1.35</v>
      </c>
      <c r="O1357" s="15">
        <f>'[1]TCE - ANEXO III - Preencher'!P1366</f>
        <v>0</v>
      </c>
      <c r="P1357" s="16">
        <f t="shared" si="128"/>
        <v>1.35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972.42</v>
      </c>
      <c r="Y1357" s="15">
        <f>'[1]TCE - ANEXO III - Preencher'!Z1366</f>
        <v>0</v>
      </c>
      <c r="Z1357" s="16">
        <f t="shared" si="131"/>
        <v>972.42</v>
      </c>
      <c r="AA1357" s="17" t="str">
        <f>IF('[1]TCE - ANEXO III - Preencher'!AB1366="","",'[1]TCE - ANEXO III - Preencher'!AB1366)</f>
        <v>PL14434</v>
      </c>
      <c r="AB1357" s="15">
        <f t="shared" si="126"/>
        <v>1082.9972376999999</v>
      </c>
    </row>
    <row r="1358" spans="1:28" x14ac:dyDescent="0.2">
      <c r="A1358" s="8">
        <f>IFERROR(VLOOKUP(B1358,'[1]DADOS (OCULTAR)'!$Q$3:$S$135,3,0),"")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LAYSLA ISABELA MARIA DE OLIVEIRA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45352</v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1653.3100000000002</v>
      </c>
      <c r="Y1358" s="15">
        <f>'[1]TCE - ANEXO III - Preencher'!Z1367</f>
        <v>0</v>
      </c>
      <c r="Z1358" s="16">
        <f t="shared" si="131"/>
        <v>1653.3100000000002</v>
      </c>
      <c r="AA1358" s="17" t="str">
        <f>IF('[1]TCE - ANEXO III - Preencher'!AB1367="","",'[1]TCE - ANEXO III - Preencher'!AB1367)</f>
        <v>PL14434</v>
      </c>
      <c r="AB1358" s="15">
        <f t="shared" si="126"/>
        <v>1655.13</v>
      </c>
    </row>
    <row r="1359" spans="1:28" x14ac:dyDescent="0.2">
      <c r="A1359" s="8">
        <f>IFERROR(VLOOKUP(B1359,'[1]DADOS (OCULTAR)'!$Q$3:$S$135,3,0),"")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LAZARO LUIS SOUZA</v>
      </c>
      <c r="E1359" s="9" t="str">
        <f>IF('[1]TCE - ANEXO III - Preencher'!F1368="4 - Assistência Odontológica","2 - Outros Profissionais da Saúde",'[1]TCE - ANEXO III - Preencher'!F1368)</f>
        <v>1 - Médico</v>
      </c>
      <c r="F1359" s="12" t="str">
        <f>'[1]TCE - ANEXO III - Preencher'!G1368</f>
        <v>225170</v>
      </c>
      <c r="G1359" s="13">
        <f>IF('[1]TCE - ANEXO III - Preencher'!H1368="","",'[1]TCE - ANEXO III - Preencher'!H1368)</f>
        <v>45352</v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113.3372377</v>
      </c>
      <c r="L1359" s="15">
        <f>'[1]TCE - ANEXO III - Preencher'!M1368</f>
        <v>4.24</v>
      </c>
      <c r="M1359" s="15">
        <f t="shared" si="127"/>
        <v>109.09723770000001</v>
      </c>
      <c r="N1359" s="15">
        <f>'[1]TCE - ANEXO III - Preencher'!O1368</f>
        <v>5.77</v>
      </c>
      <c r="O1359" s="15">
        <f>'[1]TCE - ANEXO III - Preencher'!P1368</f>
        <v>1.23</v>
      </c>
      <c r="P1359" s="16">
        <f t="shared" si="128"/>
        <v>4.5399999999999991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113.63723770000001</v>
      </c>
    </row>
    <row r="1360" spans="1:28" x14ac:dyDescent="0.2">
      <c r="A1360" s="8">
        <f>IFERROR(VLOOKUP(B1360,'[1]DADOS (OCULTAR)'!$Q$3:$S$135,3,0),"")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LEANDERSON DOS SANTOS GALVAO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413105</v>
      </c>
      <c r="G1360" s="13">
        <f>IF('[1]TCE - ANEXO III - Preencher'!H1369="","",'[1]TCE - ANEXO III - Preencher'!H1369)</f>
        <v>45352</v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113.3372377</v>
      </c>
      <c r="L1360" s="15">
        <f>'[1]TCE - ANEXO III - Preencher'!M1369</f>
        <v>37.64</v>
      </c>
      <c r="M1360" s="15">
        <f t="shared" si="127"/>
        <v>75.697237700000002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77.517237699999995</v>
      </c>
    </row>
    <row r="1361" spans="1:28" x14ac:dyDescent="0.2">
      <c r="A1361" s="8">
        <f>IFERROR(VLOOKUP(B1361,'[1]DADOS (OCULTAR)'!$Q$3:$S$135,3,0),"")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LEANDRA MIRIAN DA SILVA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322205</v>
      </c>
      <c r="G1361" s="13">
        <f>IF('[1]TCE - ANEXO III - Preencher'!H1370="","",'[1]TCE - ANEXO III - Preencher'!H1370)</f>
        <v>45352</v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113.3372377</v>
      </c>
      <c r="L1361" s="15">
        <f>'[1]TCE - ANEXO III - Preencher'!M1370</f>
        <v>28.41</v>
      </c>
      <c r="M1361" s="15">
        <f t="shared" si="127"/>
        <v>84.927237700000006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1653.3100000000002</v>
      </c>
      <c r="Y1361" s="15">
        <f>'[1]TCE - ANEXO III - Preencher'!Z1370</f>
        <v>0</v>
      </c>
      <c r="Z1361" s="16">
        <f t="shared" si="131"/>
        <v>1653.3100000000002</v>
      </c>
      <c r="AA1361" s="17" t="str">
        <f>IF('[1]TCE - ANEXO III - Preencher'!AB1370="","",'[1]TCE - ANEXO III - Preencher'!AB1370)</f>
        <v>PL14434</v>
      </c>
      <c r="AB1361" s="15">
        <f t="shared" si="126"/>
        <v>1740.0572377000001</v>
      </c>
    </row>
    <row r="1362" spans="1:28" x14ac:dyDescent="0.2">
      <c r="A1362" s="8">
        <f>IFERROR(VLOOKUP(B1362,'[1]DADOS (OCULTAR)'!$Q$3:$S$135,3,0),"")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LEANDRO ANDRADE ROSA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420125</v>
      </c>
      <c r="G1362" s="13">
        <f>IF('[1]TCE - ANEXO III - Preencher'!H1371="","",'[1]TCE - ANEXO III - Preencher'!H1371)</f>
        <v>45352</v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1.82</v>
      </c>
    </row>
    <row r="1363" spans="1:28" x14ac:dyDescent="0.2">
      <c r="A1363" s="8">
        <f>IFERROR(VLOOKUP(B1363,'[1]DADOS (OCULTAR)'!$Q$3:$S$135,3,0),"")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LEANDRO BEZERRA GOMES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322205</v>
      </c>
      <c r="G1363" s="13">
        <f>IF('[1]TCE - ANEXO III - Preencher'!H1372="","",'[1]TCE - ANEXO III - Preencher'!H1372)</f>
        <v>45352</v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1653.3100000000002</v>
      </c>
      <c r="Y1363" s="15">
        <f>'[1]TCE - ANEXO III - Preencher'!Z1372</f>
        <v>0</v>
      </c>
      <c r="Z1363" s="16">
        <f t="shared" si="131"/>
        <v>1653.3100000000002</v>
      </c>
      <c r="AA1363" s="17" t="str">
        <f>IF('[1]TCE - ANEXO III - Preencher'!AB1372="","",'[1]TCE - ANEXO III - Preencher'!AB1372)</f>
        <v>PL14434</v>
      </c>
      <c r="AB1363" s="15">
        <f t="shared" si="126"/>
        <v>1655.13</v>
      </c>
    </row>
    <row r="1364" spans="1:28" x14ac:dyDescent="0.2">
      <c r="A1364" s="8">
        <f>IFERROR(VLOOKUP(B1364,'[1]DADOS (OCULTAR)'!$Q$3:$S$135,3,0),"")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LEANDRO COSTA GUEDES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252210</v>
      </c>
      <c r="G1364" s="13">
        <f>IF('[1]TCE - ANEXO III - Preencher'!H1373="","",'[1]TCE - ANEXO III - Preencher'!H1373)</f>
        <v>45352</v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1.82</v>
      </c>
    </row>
    <row r="1365" spans="1:28" x14ac:dyDescent="0.2">
      <c r="A1365" s="8">
        <f>IFERROR(VLOOKUP(B1365,'[1]DADOS (OCULTAR)'!$Q$3:$S$135,3,0),"")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LEANDRO ONOFRE FLORENCIO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513505</v>
      </c>
      <c r="G1365" s="13">
        <f>IF('[1]TCE - ANEXO III - Preencher'!H1374="","",'[1]TCE - ANEXO III - Preencher'!H1374)</f>
        <v>45352</v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1.82</v>
      </c>
    </row>
    <row r="1366" spans="1:28" x14ac:dyDescent="0.2">
      <c r="A1366" s="8">
        <f>IFERROR(VLOOKUP(B1366,'[1]DADOS (OCULTAR)'!$Q$3:$S$135,3,0),"")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LEIDAIANNE DA SILVA CAVALCANTI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521130</v>
      </c>
      <c r="G1366" s="13">
        <f>IF('[1]TCE - ANEXO III - Preencher'!H1375="","",'[1]TCE - ANEXO III - Preencher'!H1375)</f>
        <v>45352</v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113.3372377</v>
      </c>
      <c r="L1366" s="15">
        <f>'[1]TCE - ANEXO III - Preencher'!M1375</f>
        <v>21.65</v>
      </c>
      <c r="M1366" s="15">
        <f t="shared" si="127"/>
        <v>91.687237699999997</v>
      </c>
      <c r="N1366" s="15">
        <f>'[1]TCE - ANEXO III - Preencher'!O1375</f>
        <v>1.82</v>
      </c>
      <c r="O1366" s="15">
        <f>'[1]TCE - ANEXO III - Preencher'!P1375</f>
        <v>0</v>
      </c>
      <c r="P1366" s="16">
        <f t="shared" si="128"/>
        <v>1.82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93.50723769999999</v>
      </c>
    </row>
    <row r="1367" spans="1:28" x14ac:dyDescent="0.2">
      <c r="A1367" s="8">
        <f>IFERROR(VLOOKUP(B1367,'[1]DADOS (OCULTAR)'!$Q$3:$S$135,3,0),"")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LEIDIANE MARINETE DA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45352</v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113.3372377</v>
      </c>
      <c r="L1367" s="15">
        <f>'[1]TCE - ANEXO III - Preencher'!M1376</f>
        <v>29.39</v>
      </c>
      <c r="M1367" s="15">
        <f t="shared" si="127"/>
        <v>83.947237700000002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1653.3100000000002</v>
      </c>
      <c r="Y1367" s="15">
        <f>'[1]TCE - ANEXO III - Preencher'!Z1376</f>
        <v>0</v>
      </c>
      <c r="Z1367" s="16">
        <f t="shared" si="131"/>
        <v>1653.3100000000002</v>
      </c>
      <c r="AA1367" s="17" t="str">
        <f>IF('[1]TCE - ANEXO III - Preencher'!AB1376="","",'[1]TCE - ANEXO III - Preencher'!AB1376)</f>
        <v>PL14434</v>
      </c>
      <c r="AB1367" s="15">
        <f t="shared" si="126"/>
        <v>1739.0772377000001</v>
      </c>
    </row>
    <row r="1368" spans="1:28" x14ac:dyDescent="0.2">
      <c r="A1368" s="8">
        <f>IFERROR(VLOOKUP(B1368,'[1]DADOS (OCULTAR)'!$Q$3:$S$135,3,0),"")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LEILA MARIA GALVAO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324115</v>
      </c>
      <c r="G1368" s="13">
        <f>IF('[1]TCE - ANEXO III - Preencher'!H1377="","",'[1]TCE - ANEXO III - Preencher'!H1377)</f>
        <v>45352</v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113.3372377</v>
      </c>
      <c r="L1368" s="15">
        <f>'[1]TCE - ANEXO III - Preencher'!M1377</f>
        <v>2.41</v>
      </c>
      <c r="M1368" s="15">
        <f t="shared" si="127"/>
        <v>110.92723770000001</v>
      </c>
      <c r="N1368" s="15">
        <f>'[1]TCE - ANEXO III - Preencher'!O1377</f>
        <v>10</v>
      </c>
      <c r="O1368" s="15">
        <f>'[1]TCE - ANEXO III - Preencher'!P1377</f>
        <v>0</v>
      </c>
      <c r="P1368" s="16">
        <f t="shared" si="128"/>
        <v>10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120.92723770000001</v>
      </c>
    </row>
    <row r="1369" spans="1:28" x14ac:dyDescent="0.2">
      <c r="A1369" s="8">
        <f>IFERROR(VLOOKUP(B1369,'[1]DADOS (OCULTAR)'!$Q$3:$S$135,3,0),"")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LEILA QUITERIA MORAIS SANTANA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411005</v>
      </c>
      <c r="G1369" s="13">
        <f>IF('[1]TCE - ANEXO III - Preencher'!H1378="","",'[1]TCE - ANEXO III - Preencher'!H1378)</f>
        <v>45352</v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403.2</v>
      </c>
      <c r="R1369" s="15">
        <f>'[1]TCE - ANEXO III - Preencher'!S1378</f>
        <v>39.74</v>
      </c>
      <c r="S1369" s="16">
        <f t="shared" si="129"/>
        <v>363.46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365.28</v>
      </c>
    </row>
    <row r="1370" spans="1:28" x14ac:dyDescent="0.2">
      <c r="A1370" s="8">
        <f>IFERROR(VLOOKUP(B1370,'[1]DADOS (OCULTAR)'!$Q$3:$S$135,3,0),"")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LEONA VALQUIRIA DA SILVA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514320</v>
      </c>
      <c r="G1370" s="13">
        <f>IF('[1]TCE - ANEXO III - Preencher'!H1379="","",'[1]TCE - ANEXO III - Preencher'!H1379)</f>
        <v>45352</v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307.2</v>
      </c>
      <c r="R1370" s="15">
        <f>'[1]TCE - ANEXO III - Preencher'!S1379</f>
        <v>138.93</v>
      </c>
      <c r="S1370" s="16">
        <f t="shared" si="129"/>
        <v>168.26999999999998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170.08999999999997</v>
      </c>
    </row>
    <row r="1371" spans="1:28" x14ac:dyDescent="0.2">
      <c r="A1371" s="8">
        <f>IFERROR(VLOOKUP(B1371,'[1]DADOS (OCULTAR)'!$Q$3:$S$135,3,0),"")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LEONARDO FELIPE SOUSA SANTOS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517410</v>
      </c>
      <c r="G1371" s="13">
        <f>IF('[1]TCE - ANEXO III - Preencher'!H1380="","",'[1]TCE - ANEXO III - Preencher'!H1380)</f>
        <v>45352</v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113.3372377</v>
      </c>
      <c r="L1371" s="15">
        <f>'[1]TCE - ANEXO III - Preencher'!M1380</f>
        <v>25.42</v>
      </c>
      <c r="M1371" s="15">
        <f t="shared" si="127"/>
        <v>87.917237700000001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89.737237699999994</v>
      </c>
    </row>
    <row r="1372" spans="1:28" x14ac:dyDescent="0.2">
      <c r="A1372" s="8">
        <f>IFERROR(VLOOKUP(B1372,'[1]DADOS (OCULTAR)'!$Q$3:$S$135,3,0),"")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LEONARDO FUSCO RIEGERT</v>
      </c>
      <c r="E1372" s="9" t="str">
        <f>IF('[1]TCE - ANEXO III - Preencher'!F1381="4 - Assistência Odontológica","2 - Outros Profissionais da Saúde",'[1]TCE - ANEXO III - Preencher'!F1381)</f>
        <v>1 - Médico</v>
      </c>
      <c r="F1372" s="12" t="str">
        <f>'[1]TCE - ANEXO III - Preencher'!G1381</f>
        <v>225125</v>
      </c>
      <c r="G1372" s="13">
        <f>IF('[1]TCE - ANEXO III - Preencher'!H1381="","",'[1]TCE - ANEXO III - Preencher'!H1381)</f>
        <v>45352</v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113.3372377</v>
      </c>
      <c r="L1372" s="15">
        <f>'[1]TCE - ANEXO III - Preencher'!M1381</f>
        <v>4.24</v>
      </c>
      <c r="M1372" s="15">
        <f t="shared" si="127"/>
        <v>109.09723770000001</v>
      </c>
      <c r="N1372" s="15">
        <f>'[1]TCE - ANEXO III - Preencher'!O1381</f>
        <v>5.77</v>
      </c>
      <c r="O1372" s="15">
        <f>'[1]TCE - ANEXO III - Preencher'!P1381</f>
        <v>1.23</v>
      </c>
      <c r="P1372" s="16">
        <f t="shared" si="128"/>
        <v>4.5399999999999991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113.63723770000001</v>
      </c>
    </row>
    <row r="1373" spans="1:28" x14ac:dyDescent="0.2">
      <c r="A1373" s="8">
        <f>IFERROR(VLOOKUP(B1373,'[1]DADOS (OCULTAR)'!$Q$3:$S$135,3,0),"")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LEONARDO JOSE DA SILVA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351605</v>
      </c>
      <c r="G1373" s="13">
        <f>IF('[1]TCE - ANEXO III - Preencher'!H1382="","",'[1]TCE - ANEXO III - Preencher'!H1382)</f>
        <v>45352</v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1.82</v>
      </c>
    </row>
    <row r="1374" spans="1:28" x14ac:dyDescent="0.2">
      <c r="A1374" s="8">
        <f>IFERROR(VLOOKUP(B1374,'[1]DADOS (OCULTAR)'!$Q$3:$S$135,3,0),"")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LEONIA MARIA DE OLIVEIRA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514320</v>
      </c>
      <c r="G1374" s="13">
        <f>IF('[1]TCE - ANEXO III - Preencher'!H1383="","",'[1]TCE - ANEXO III - Preencher'!H1383)</f>
        <v>45352</v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153.6</v>
      </c>
      <c r="R1374" s="15">
        <f>'[1]TCE - ANEXO III - Preencher'!S1383</f>
        <v>84.72</v>
      </c>
      <c r="S1374" s="16">
        <f t="shared" si="129"/>
        <v>68.88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70.699999999999989</v>
      </c>
    </row>
    <row r="1375" spans="1:28" x14ac:dyDescent="0.2">
      <c r="A1375" s="8">
        <f>IFERROR(VLOOKUP(B1375,'[1]DADOS (OCULTAR)'!$Q$3:$S$135,3,0),"")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LEONIRA SUZANE PEREIRA DA SILVA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521130</v>
      </c>
      <c r="G1375" s="13">
        <f>IF('[1]TCE - ANEXO III - Preencher'!H1384="","",'[1]TCE - ANEXO III - Preencher'!H1384)</f>
        <v>45352</v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113.3372377</v>
      </c>
      <c r="L1375" s="15">
        <f>'[1]TCE - ANEXO III - Preencher'!M1384</f>
        <v>25.42</v>
      </c>
      <c r="M1375" s="15">
        <f t="shared" si="127"/>
        <v>87.917237700000001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89.737237699999994</v>
      </c>
    </row>
    <row r="1376" spans="1:28" x14ac:dyDescent="0.2">
      <c r="A1376" s="8">
        <f>IFERROR(VLOOKUP(B1376,'[1]DADOS (OCULTAR)'!$Q$3:$S$135,3,0),"")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LETHICIA CAMILA SILVA XAVIER DE BRITO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223605</v>
      </c>
      <c r="G1376" s="13">
        <f>IF('[1]TCE - ANEXO III - Preencher'!H1385="","",'[1]TCE - ANEXO III - Preencher'!H1385)</f>
        <v>45352</v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1.35</v>
      </c>
      <c r="O1376" s="15">
        <f>'[1]TCE - ANEXO III - Preencher'!P1385</f>
        <v>0</v>
      </c>
      <c r="P1376" s="16">
        <f t="shared" si="128"/>
        <v>1.35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1.35</v>
      </c>
    </row>
    <row r="1377" spans="1:28" x14ac:dyDescent="0.2">
      <c r="A1377" s="8">
        <f>IFERROR(VLOOKUP(B1377,'[1]DADOS (OCULTAR)'!$Q$3:$S$135,3,0),"")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LETICE APARECIDA ALVES OLIVEIRA TABOSA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322205</v>
      </c>
      <c r="G1377" s="13">
        <f>IF('[1]TCE - ANEXO III - Preencher'!H1386="","",'[1]TCE - ANEXO III - Preencher'!H1386)</f>
        <v>45352</v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1653.3100000000002</v>
      </c>
      <c r="Y1377" s="15">
        <f>'[1]TCE - ANEXO III - Preencher'!Z1386</f>
        <v>0</v>
      </c>
      <c r="Z1377" s="16">
        <f t="shared" si="131"/>
        <v>1653.3100000000002</v>
      </c>
      <c r="AA1377" s="17" t="str">
        <f>IF('[1]TCE - ANEXO III - Preencher'!AB1386="","",'[1]TCE - ANEXO III - Preencher'!AB1386)</f>
        <v>PL14434</v>
      </c>
      <c r="AB1377" s="15">
        <f t="shared" si="126"/>
        <v>1655.13</v>
      </c>
    </row>
    <row r="1378" spans="1:28" x14ac:dyDescent="0.2">
      <c r="A1378" s="8">
        <f>IFERROR(VLOOKUP(B1378,'[1]DADOS (OCULTAR)'!$Q$3:$S$135,3,0),"")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LETICIA BARBOSA PEREIRA DO NASCIMENTO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411005</v>
      </c>
      <c r="G1378" s="13">
        <f>IF('[1]TCE - ANEXO III - Preencher'!H1387="","",'[1]TCE - ANEXO III - Preencher'!H1387)</f>
        <v>45352</v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403.2</v>
      </c>
      <c r="R1378" s="15">
        <f>'[1]TCE - ANEXO III - Preencher'!S1387</f>
        <v>39.74</v>
      </c>
      <c r="S1378" s="16">
        <f t="shared" si="129"/>
        <v>363.46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365.28</v>
      </c>
    </row>
    <row r="1379" spans="1:28" x14ac:dyDescent="0.2">
      <c r="A1379" s="8">
        <f>IFERROR(VLOOKUP(B1379,'[1]DADOS (OCULTAR)'!$Q$3:$S$135,3,0),"")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LETICIA DE LYRA SOUZA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411010</v>
      </c>
      <c r="G1379" s="13">
        <f>IF('[1]TCE - ANEXO III - Preencher'!H1388="","",'[1]TCE - ANEXO III - Preencher'!H1388)</f>
        <v>45352</v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1.82</v>
      </c>
    </row>
    <row r="1380" spans="1:28" x14ac:dyDescent="0.2">
      <c r="A1380" s="8">
        <f>IFERROR(VLOOKUP(B1380,'[1]DADOS (OCULTAR)'!$Q$3:$S$135,3,0),"")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LETICIA GABRIELA ARAUJO SILVA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411005</v>
      </c>
      <c r="G1380" s="13">
        <f>IF('[1]TCE - ANEXO III - Preencher'!H1389="","",'[1]TCE - ANEXO III - Preencher'!H1389)</f>
        <v>45352</v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201.6</v>
      </c>
      <c r="R1380" s="15">
        <f>'[1]TCE - ANEXO III - Preencher'!S1389</f>
        <v>39.74</v>
      </c>
      <c r="S1380" s="16">
        <f t="shared" si="129"/>
        <v>161.85999999999999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163.67999999999998</v>
      </c>
    </row>
    <row r="1381" spans="1:28" x14ac:dyDescent="0.2">
      <c r="A1381" s="8">
        <f>IFERROR(VLOOKUP(B1381,'[1]DADOS (OCULTAR)'!$Q$3:$S$135,3,0),"")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LETICIA LINS ADRIANO FERREIRA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45352</v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113.3372377</v>
      </c>
      <c r="L1381" s="15">
        <f>'[1]TCE - ANEXO III - Preencher'!M1390</f>
        <v>3.97</v>
      </c>
      <c r="M1381" s="15">
        <f t="shared" si="127"/>
        <v>109.3672377</v>
      </c>
      <c r="N1381" s="15">
        <f>'[1]TCE - ANEXO III - Preencher'!O1390</f>
        <v>1.35</v>
      </c>
      <c r="O1381" s="15">
        <f>'[1]TCE - ANEXO III - Preencher'!P1390</f>
        <v>0</v>
      </c>
      <c r="P1381" s="16">
        <f t="shared" si="128"/>
        <v>1.35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348.75</v>
      </c>
      <c r="U1381" s="15">
        <f>'[1]TCE - ANEXO III - Preencher'!V1390</f>
        <v>0</v>
      </c>
      <c r="V1381" s="16">
        <f t="shared" si="130"/>
        <v>348.75</v>
      </c>
      <c r="W1381" s="17" t="str">
        <f>IF('[1]TCE - ANEXO III - Preencher'!X1390="","",'[1]TCE - ANEXO III - Preencher'!X1390)</f>
        <v>AUX. CRECHE I, AUX.CRECHE II, AUX.CRECHE III</v>
      </c>
      <c r="X1381" s="15">
        <f>'[1]TCE - ANEXO III - Preencher'!Y1390</f>
        <v>972.42</v>
      </c>
      <c r="Y1381" s="15">
        <f>'[1]TCE - ANEXO III - Preencher'!Z1390</f>
        <v>0</v>
      </c>
      <c r="Z1381" s="16">
        <f t="shared" si="131"/>
        <v>972.42</v>
      </c>
      <c r="AA1381" s="17" t="str">
        <f>IF('[1]TCE - ANEXO III - Preencher'!AB1390="","",'[1]TCE - ANEXO III - Preencher'!AB1390)</f>
        <v>PL14434</v>
      </c>
      <c r="AB1381" s="15">
        <f t="shared" si="126"/>
        <v>1431.8872377</v>
      </c>
    </row>
    <row r="1382" spans="1:28" x14ac:dyDescent="0.2">
      <c r="A1382" s="8">
        <f>IFERROR(VLOOKUP(B1382,'[1]DADOS (OCULTAR)'!$Q$3:$S$135,3,0),"")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LETICIA MARIA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45352</v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113.3372377</v>
      </c>
      <c r="L1382" s="15">
        <f>'[1]TCE - ANEXO III - Preencher'!M1391</f>
        <v>29.39</v>
      </c>
      <c r="M1382" s="15">
        <f t="shared" si="127"/>
        <v>83.947237700000002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77.55</v>
      </c>
      <c r="U1382" s="15">
        <f>'[1]TCE - ANEXO III - Preencher'!V1391</f>
        <v>0</v>
      </c>
      <c r="V1382" s="16">
        <f t="shared" si="130"/>
        <v>77.55</v>
      </c>
      <c r="W1382" s="17" t="str">
        <f>IF('[1]TCE - ANEXO III - Preencher'!X1391="","",'[1]TCE - ANEXO III - Preencher'!X1391)</f>
        <v>AUX. CRECHE I</v>
      </c>
      <c r="X1382" s="15">
        <f>'[1]TCE - ANEXO III - Preencher'!Y1391</f>
        <v>1653.3100000000002</v>
      </c>
      <c r="Y1382" s="15">
        <f>'[1]TCE - ANEXO III - Preencher'!Z1391</f>
        <v>0</v>
      </c>
      <c r="Z1382" s="16">
        <f t="shared" si="131"/>
        <v>1653.3100000000002</v>
      </c>
      <c r="AA1382" s="17" t="str">
        <f>IF('[1]TCE - ANEXO III - Preencher'!AB1391="","",'[1]TCE - ANEXO III - Preencher'!AB1391)</f>
        <v>PL14434</v>
      </c>
      <c r="AB1382" s="15">
        <f t="shared" si="126"/>
        <v>1816.6272377000003</v>
      </c>
    </row>
    <row r="1383" spans="1:28" x14ac:dyDescent="0.2">
      <c r="A1383" s="8">
        <f>IFERROR(VLOOKUP(B1383,'[1]DADOS (OCULTAR)'!$Q$3:$S$135,3,0),"")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LETICIA MARIA DA SILVA LIMA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45352</v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113.3372377</v>
      </c>
      <c r="L1383" s="15">
        <f>'[1]TCE - ANEXO III - Preencher'!M1392</f>
        <v>29.39</v>
      </c>
      <c r="M1383" s="15">
        <f t="shared" si="127"/>
        <v>83.947237700000002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1653.3100000000002</v>
      </c>
      <c r="Y1383" s="15">
        <f>'[1]TCE - ANEXO III - Preencher'!Z1392</f>
        <v>0</v>
      </c>
      <c r="Z1383" s="16">
        <f t="shared" si="131"/>
        <v>1653.3100000000002</v>
      </c>
      <c r="AA1383" s="17" t="str">
        <f>IF('[1]TCE - ANEXO III - Preencher'!AB1392="","",'[1]TCE - ANEXO III - Preencher'!AB1392)</f>
        <v>PL14434</v>
      </c>
      <c r="AB1383" s="15">
        <f t="shared" si="126"/>
        <v>1739.0772377000001</v>
      </c>
    </row>
    <row r="1384" spans="1:28" x14ac:dyDescent="0.2">
      <c r="A1384" s="8">
        <f>IFERROR(VLOOKUP(B1384,'[1]DADOS (OCULTAR)'!$Q$3:$S$135,3,0),"")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LETICIA PAULO ANDRADE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45352</v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113.3372377</v>
      </c>
      <c r="L1384" s="15">
        <f>'[1]TCE - ANEXO III - Preencher'!M1393</f>
        <v>29.39</v>
      </c>
      <c r="M1384" s="15">
        <f t="shared" si="127"/>
        <v>83.947237700000002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1653.3100000000002</v>
      </c>
      <c r="Y1384" s="15">
        <f>'[1]TCE - ANEXO III - Preencher'!Z1393</f>
        <v>0</v>
      </c>
      <c r="Z1384" s="16">
        <f t="shared" si="131"/>
        <v>1653.3100000000002</v>
      </c>
      <c r="AA1384" s="17" t="str">
        <f>IF('[1]TCE - ANEXO III - Preencher'!AB1393="","",'[1]TCE - ANEXO III - Preencher'!AB1393)</f>
        <v>PL14434</v>
      </c>
      <c r="AB1384" s="15">
        <f t="shared" si="126"/>
        <v>1739.0772377000001</v>
      </c>
    </row>
    <row r="1385" spans="1:28" x14ac:dyDescent="0.2">
      <c r="A1385" s="8">
        <f>IFERROR(VLOOKUP(B1385,'[1]DADOS (OCULTAR)'!$Q$3:$S$135,3,0),"")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LIANDRA VITORIA VIVIAN DA SILVA SANTANA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45352</v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113.3372377</v>
      </c>
      <c r="L1385" s="15">
        <f>'[1]TCE - ANEXO III - Preencher'!M1394</f>
        <v>21.55</v>
      </c>
      <c r="M1385" s="15">
        <f t="shared" si="127"/>
        <v>91.787237700000006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307.2</v>
      </c>
      <c r="R1385" s="15">
        <f>'[1]TCE - ANEXO III - Preencher'!S1394</f>
        <v>88.17</v>
      </c>
      <c r="S1385" s="16">
        <f t="shared" si="129"/>
        <v>219.02999999999997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1653.3100000000002</v>
      </c>
      <c r="Y1385" s="15">
        <f>'[1]TCE - ANEXO III - Preencher'!Z1394</f>
        <v>0</v>
      </c>
      <c r="Z1385" s="16">
        <f t="shared" si="131"/>
        <v>1653.3100000000002</v>
      </c>
      <c r="AA1385" s="17" t="str">
        <f>IF('[1]TCE - ANEXO III - Preencher'!AB1394="","",'[1]TCE - ANEXO III - Preencher'!AB1394)</f>
        <v>PL14434</v>
      </c>
      <c r="AB1385" s="15">
        <f t="shared" si="126"/>
        <v>1965.9472377000002</v>
      </c>
    </row>
    <row r="1386" spans="1:28" x14ac:dyDescent="0.2">
      <c r="A1386" s="8">
        <f>IFERROR(VLOOKUP(B1386,'[1]DADOS (OCULTAR)'!$Q$3:$S$135,3,0),"")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LIDIA MELO DO NASCIMENTO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45352</v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113.3372377</v>
      </c>
      <c r="L1386" s="15">
        <f>'[1]TCE - ANEXO III - Preencher'!M1395</f>
        <v>29.39</v>
      </c>
      <c r="M1386" s="15">
        <f t="shared" si="127"/>
        <v>83.947237700000002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1653.3100000000002</v>
      </c>
      <c r="Y1386" s="15">
        <f>'[1]TCE - ANEXO III - Preencher'!Z1395</f>
        <v>0</v>
      </c>
      <c r="Z1386" s="16">
        <f t="shared" si="131"/>
        <v>1653.3100000000002</v>
      </c>
      <c r="AA1386" s="17" t="str">
        <f>IF('[1]TCE - ANEXO III - Preencher'!AB1395="","",'[1]TCE - ANEXO III - Preencher'!AB1395)</f>
        <v>PL14434</v>
      </c>
      <c r="AB1386" s="15">
        <f t="shared" si="126"/>
        <v>1739.0772377000001</v>
      </c>
    </row>
    <row r="1387" spans="1:28" x14ac:dyDescent="0.2">
      <c r="A1387" s="8">
        <f>IFERROR(VLOOKUP(B1387,'[1]DADOS (OCULTAR)'!$Q$3:$S$135,3,0),"")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LIDIA SILVA PITHON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513505</v>
      </c>
      <c r="G1387" s="13">
        <f>IF('[1]TCE - ANEXO III - Preencher'!H1396="","",'[1]TCE - ANEXO III - Preencher'!H1396)</f>
        <v>45352</v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113.3372377</v>
      </c>
      <c r="L1387" s="15">
        <f>'[1]TCE - ANEXO III - Preencher'!M1396</f>
        <v>26.36</v>
      </c>
      <c r="M1387" s="15">
        <f t="shared" si="127"/>
        <v>86.977237700000003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88.797237699999997</v>
      </c>
    </row>
    <row r="1388" spans="1:28" x14ac:dyDescent="0.2">
      <c r="A1388" s="8">
        <f>IFERROR(VLOOKUP(B1388,'[1]DADOS (OCULTAR)'!$Q$3:$S$135,3,0),"")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LIDIANE ALCANTARA SANTANA</v>
      </c>
      <c r="E1388" s="9" t="str">
        <f>IF('[1]TCE - ANEXO III - Preencher'!F1397="4 - Assistência Odontológica","2 - Outros Profissionais da Saúde",'[1]TCE - ANEXO III - Preencher'!F1397)</f>
        <v>1 - Médico</v>
      </c>
      <c r="F1388" s="12" t="str">
        <f>'[1]TCE - ANEXO III - Preencher'!G1397</f>
        <v>225140</v>
      </c>
      <c r="G1388" s="13">
        <f>IF('[1]TCE - ANEXO III - Preencher'!H1397="","",'[1]TCE - ANEXO III - Preencher'!H1397)</f>
        <v>45352</v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113.3372377</v>
      </c>
      <c r="L1388" s="15">
        <f>'[1]TCE - ANEXO III - Preencher'!M1397</f>
        <v>2.2599999999999998</v>
      </c>
      <c r="M1388" s="15">
        <f t="shared" si="127"/>
        <v>111.0772377</v>
      </c>
      <c r="N1388" s="15">
        <f>'[1]TCE - ANEXO III - Preencher'!O1397</f>
        <v>5.77</v>
      </c>
      <c r="O1388" s="15">
        <f>'[1]TCE - ANEXO III - Preencher'!P1397</f>
        <v>1.23</v>
      </c>
      <c r="P1388" s="16">
        <f t="shared" si="128"/>
        <v>4.5399999999999991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3222.2222222199998</v>
      </c>
      <c r="Y1388" s="15">
        <f>'[1]TCE - ANEXO III - Preencher'!Z1397</f>
        <v>0</v>
      </c>
      <c r="Z1388" s="16">
        <f t="shared" si="131"/>
        <v>3222.2222222199998</v>
      </c>
      <c r="AA1388" s="17" t="str">
        <f>IF('[1]TCE - ANEXO III - Preencher'!AB1397="","",'[1]TCE - ANEXO III - Preencher'!AB1397)</f>
        <v>LOCAÇÃO DE ÔNIBUS</v>
      </c>
      <c r="AB1388" s="15">
        <f t="shared" si="126"/>
        <v>3337.8394599199996</v>
      </c>
    </row>
    <row r="1389" spans="1:28" x14ac:dyDescent="0.2">
      <c r="A1389" s="8">
        <f>IFERROR(VLOOKUP(B1389,'[1]DADOS (OCULTAR)'!$Q$3:$S$135,3,0),"")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LIDIANE FERREIRA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223505</v>
      </c>
      <c r="G1389" s="13">
        <f>IF('[1]TCE - ANEXO III - Preencher'!H1398="","",'[1]TCE - ANEXO III - Preencher'!H1398)</f>
        <v>45352</v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113.3372377</v>
      </c>
      <c r="L1389" s="15">
        <f>'[1]TCE - ANEXO III - Preencher'!M1398</f>
        <v>4.1100000000000003</v>
      </c>
      <c r="M1389" s="15">
        <f t="shared" si="127"/>
        <v>109.2272377</v>
      </c>
      <c r="N1389" s="15">
        <f>'[1]TCE - ANEXO III - Preencher'!O1398</f>
        <v>1.35</v>
      </c>
      <c r="O1389" s="15">
        <f>'[1]TCE - ANEXO III - Preencher'!P1398</f>
        <v>0</v>
      </c>
      <c r="P1389" s="16">
        <f t="shared" si="128"/>
        <v>1.35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972.42</v>
      </c>
      <c r="Y1389" s="15">
        <f>'[1]TCE - ANEXO III - Preencher'!Z1398</f>
        <v>0</v>
      </c>
      <c r="Z1389" s="16">
        <f t="shared" si="131"/>
        <v>972.42</v>
      </c>
      <c r="AA1389" s="17" t="str">
        <f>IF('[1]TCE - ANEXO III - Preencher'!AB1398="","",'[1]TCE - ANEXO III - Preencher'!AB1398)</f>
        <v>PL14434</v>
      </c>
      <c r="AB1389" s="15">
        <f t="shared" si="126"/>
        <v>1082.9972376999999</v>
      </c>
    </row>
    <row r="1390" spans="1:28" x14ac:dyDescent="0.2">
      <c r="A1390" s="8">
        <f>IFERROR(VLOOKUP(B1390,'[1]DADOS (OCULTAR)'!$Q$3:$S$135,3,0),"")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LIDIANE SANTANA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45352</v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77.55</v>
      </c>
      <c r="U1390" s="15">
        <f>'[1]TCE - ANEXO III - Preencher'!V1399</f>
        <v>0</v>
      </c>
      <c r="V1390" s="16">
        <f t="shared" si="130"/>
        <v>77.55</v>
      </c>
      <c r="W1390" s="17" t="str">
        <f>IF('[1]TCE - ANEXO III - Preencher'!X1399="","",'[1]TCE - ANEXO III - Preencher'!X1399)</f>
        <v>AUX. CRECHE I, AUX.CRECHE FÉRIAS</v>
      </c>
      <c r="X1390" s="15">
        <f>'[1]TCE - ANEXO III - Preencher'!Y1399</f>
        <v>1653.3100000000002</v>
      </c>
      <c r="Y1390" s="15">
        <f>'[1]TCE - ANEXO III - Preencher'!Z1399</f>
        <v>0</v>
      </c>
      <c r="Z1390" s="16">
        <f t="shared" si="131"/>
        <v>1653.3100000000002</v>
      </c>
      <c r="AA1390" s="17" t="str">
        <f>IF('[1]TCE - ANEXO III - Preencher'!AB1399="","",'[1]TCE - ANEXO III - Preencher'!AB1399)</f>
        <v>PL14434</v>
      </c>
      <c r="AB1390" s="15">
        <f t="shared" si="126"/>
        <v>1732.68</v>
      </c>
    </row>
    <row r="1391" spans="1:28" x14ac:dyDescent="0.2">
      <c r="A1391" s="8">
        <f>IFERROR(VLOOKUP(B1391,'[1]DADOS (OCULTAR)'!$Q$3:$S$135,3,0),"")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LIGIA CAROLINE OLIVEIRA SILVA CRUZ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223505</v>
      </c>
      <c r="G1391" s="13">
        <f>IF('[1]TCE - ANEXO III - Preencher'!H1400="","",'[1]TCE - ANEXO III - Preencher'!H1400)</f>
        <v>45352</v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113.3372377</v>
      </c>
      <c r="L1391" s="15">
        <f>'[1]TCE - ANEXO III - Preencher'!M1400</f>
        <v>4.1100000000000003</v>
      </c>
      <c r="M1391" s="15">
        <f t="shared" si="127"/>
        <v>109.2272377</v>
      </c>
      <c r="N1391" s="15">
        <f>'[1]TCE - ANEXO III - Preencher'!O1400</f>
        <v>1.35</v>
      </c>
      <c r="O1391" s="15">
        <f>'[1]TCE - ANEXO III - Preencher'!P1400</f>
        <v>0</v>
      </c>
      <c r="P1391" s="16">
        <f t="shared" si="128"/>
        <v>1.35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120.26</v>
      </c>
      <c r="U1391" s="15">
        <f>'[1]TCE - ANEXO III - Preencher'!V1400</f>
        <v>0</v>
      </c>
      <c r="V1391" s="16">
        <f t="shared" si="130"/>
        <v>120.26</v>
      </c>
      <c r="W1391" s="17" t="str">
        <f>IF('[1]TCE - ANEXO III - Preencher'!X1400="","",'[1]TCE - ANEXO III - Preencher'!X1400)</f>
        <v>AUX. CRECHE I</v>
      </c>
      <c r="X1391" s="15">
        <f>'[1]TCE - ANEXO III - Preencher'!Y1400</f>
        <v>972.42</v>
      </c>
      <c r="Y1391" s="15">
        <f>'[1]TCE - ANEXO III - Preencher'!Z1400</f>
        <v>0</v>
      </c>
      <c r="Z1391" s="16">
        <f t="shared" si="131"/>
        <v>972.42</v>
      </c>
      <c r="AA1391" s="17" t="str">
        <f>IF('[1]TCE - ANEXO III - Preencher'!AB1400="","",'[1]TCE - ANEXO III - Preencher'!AB1400)</f>
        <v>PL14434</v>
      </c>
      <c r="AB1391" s="15">
        <f t="shared" si="126"/>
        <v>1203.2572376999999</v>
      </c>
    </row>
    <row r="1392" spans="1:28" x14ac:dyDescent="0.2">
      <c r="A1392" s="8">
        <f>IFERROR(VLOOKUP(B1392,'[1]DADOS (OCULTAR)'!$Q$3:$S$135,3,0),"")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LIGIA GIOVANNA DE FARIAS SILVA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513430</v>
      </c>
      <c r="G1392" s="13">
        <f>IF('[1]TCE - ANEXO III - Preencher'!H1401="","",'[1]TCE - ANEXO III - Preencher'!H1401)</f>
        <v>45352</v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113.3372377</v>
      </c>
      <c r="L1392" s="15">
        <f>'[1]TCE - ANEXO III - Preencher'!M1401</f>
        <v>28.24</v>
      </c>
      <c r="M1392" s="15">
        <f t="shared" si="127"/>
        <v>85.097237700000008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86.917237700000001</v>
      </c>
    </row>
    <row r="1393" spans="1:28" x14ac:dyDescent="0.2">
      <c r="A1393" s="8">
        <f>IFERROR(VLOOKUP(B1393,'[1]DADOS (OCULTAR)'!$Q$3:$S$135,3,0),"")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LILIAN PAULA SILVA PEREIRA DOS SANTOS LEMOS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223505</v>
      </c>
      <c r="G1393" s="13">
        <f>IF('[1]TCE - ANEXO III - Preencher'!H1402="","",'[1]TCE - ANEXO III - Preencher'!H1402)</f>
        <v>45352</v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1.35</v>
      </c>
      <c r="O1393" s="15">
        <f>'[1]TCE - ANEXO III - Preencher'!P1402</f>
        <v>0</v>
      </c>
      <c r="P1393" s="16">
        <f t="shared" si="128"/>
        <v>1.35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240.52</v>
      </c>
      <c r="U1393" s="15">
        <f>'[1]TCE - ANEXO III - Preencher'!V1402</f>
        <v>0</v>
      </c>
      <c r="V1393" s="16">
        <f t="shared" si="130"/>
        <v>240.52</v>
      </c>
      <c r="W1393" s="17" t="str">
        <f>IF('[1]TCE - ANEXO III - Preencher'!X1402="","",'[1]TCE - ANEXO III - Preencher'!X1402)</f>
        <v>AUX. CRECHE I, AUX.CRECHE II</v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241.87</v>
      </c>
    </row>
    <row r="1394" spans="1:28" x14ac:dyDescent="0.2">
      <c r="A1394" s="8">
        <f>IFERROR(VLOOKUP(B1394,'[1]DADOS (OCULTAR)'!$Q$3:$S$135,3,0),"")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LILIANE DE BRITO MASCENA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514320</v>
      </c>
      <c r="G1394" s="13">
        <f>IF('[1]TCE - ANEXO III - Preencher'!H1403="","",'[1]TCE - ANEXO III - Preencher'!H1403)</f>
        <v>45352</v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113.3372377</v>
      </c>
      <c r="L1394" s="15">
        <f>'[1]TCE - ANEXO III - Preencher'!M1403</f>
        <v>28.24</v>
      </c>
      <c r="M1394" s="15">
        <f t="shared" si="127"/>
        <v>85.097237700000008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153.6</v>
      </c>
      <c r="R1394" s="15">
        <f>'[1]TCE - ANEXO III - Preencher'!S1403</f>
        <v>84.72</v>
      </c>
      <c r="S1394" s="16">
        <f t="shared" si="129"/>
        <v>68.88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155.79723769999998</v>
      </c>
    </row>
    <row r="1395" spans="1:28" x14ac:dyDescent="0.2">
      <c r="A1395" s="8">
        <f>IFERROR(VLOOKUP(B1395,'[1]DADOS (OCULTAR)'!$Q$3:$S$135,3,0),"")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LILIANE FABIOLA MONTEIRO DA SILVA</v>
      </c>
      <c r="E1395" s="9" t="str">
        <f>IF('[1]TCE - ANEXO III - Preencher'!F1404="4 - Assistência Odontológica","2 - Outros Profissionais da Saúde",'[1]TCE - ANEXO III - Preencher'!F1404)</f>
        <v>1 - Médico</v>
      </c>
      <c r="F1395" s="12" t="str">
        <f>'[1]TCE - ANEXO III - Preencher'!G1404</f>
        <v>225124</v>
      </c>
      <c r="G1395" s="13">
        <f>IF('[1]TCE - ANEXO III - Preencher'!H1404="","",'[1]TCE - ANEXO III - Preencher'!H1404)</f>
        <v>45352</v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113.3372377</v>
      </c>
      <c r="L1395" s="15">
        <f>'[1]TCE - ANEXO III - Preencher'!M1404</f>
        <v>4.24</v>
      </c>
      <c r="M1395" s="15">
        <f t="shared" si="127"/>
        <v>109.09723770000001</v>
      </c>
      <c r="N1395" s="15">
        <f>'[1]TCE - ANEXO III - Preencher'!O1404</f>
        <v>5.77</v>
      </c>
      <c r="O1395" s="15">
        <f>'[1]TCE - ANEXO III - Preencher'!P1404</f>
        <v>1.23</v>
      </c>
      <c r="P1395" s="16">
        <f t="shared" si="128"/>
        <v>4.5399999999999991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113.63723770000001</v>
      </c>
    </row>
    <row r="1396" spans="1:28" x14ac:dyDescent="0.2">
      <c r="A1396" s="8">
        <f>IFERROR(VLOOKUP(B1396,'[1]DADOS (OCULTAR)'!$Q$3:$S$135,3,0),"")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LILIANE JOSEFA DA CONCEICAO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763305</v>
      </c>
      <c r="G1396" s="13">
        <f>IF('[1]TCE - ANEXO III - Preencher'!H1405="","",'[1]TCE - ANEXO III - Preencher'!H1405)</f>
        <v>45352</v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113.3372377</v>
      </c>
      <c r="L1396" s="15">
        <f>'[1]TCE - ANEXO III - Preencher'!M1405</f>
        <v>28.24</v>
      </c>
      <c r="M1396" s="15">
        <f t="shared" si="127"/>
        <v>85.097237700000008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307.2</v>
      </c>
      <c r="R1396" s="15">
        <f>'[1]TCE - ANEXO III - Preencher'!S1405</f>
        <v>84.72</v>
      </c>
      <c r="S1396" s="16">
        <f t="shared" si="129"/>
        <v>222.48</v>
      </c>
      <c r="T1396" s="15">
        <f>'[1]TCE - ANEXO III - Preencher'!U1405</f>
        <v>80.95</v>
      </c>
      <c r="U1396" s="15">
        <f>'[1]TCE - ANEXO III - Preencher'!V1405</f>
        <v>0</v>
      </c>
      <c r="V1396" s="16">
        <f t="shared" si="130"/>
        <v>80.95</v>
      </c>
      <c r="W1396" s="17" t="str">
        <f>IF('[1]TCE - ANEXO III - Preencher'!X1405="","",'[1]TCE - ANEXO III - Preencher'!X1405)</f>
        <v>AUX. CRECHE I</v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390.34723769999999</v>
      </c>
    </row>
    <row r="1397" spans="1:28" x14ac:dyDescent="0.2">
      <c r="A1397" s="8">
        <f>IFERROR(VLOOKUP(B1397,'[1]DADOS (OCULTAR)'!$Q$3:$S$135,3,0),"")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LILIANE MARIA DA SILVA MOURA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517410</v>
      </c>
      <c r="G1397" s="13">
        <f>IF('[1]TCE - ANEXO III - Preencher'!H1406="","",'[1]TCE - ANEXO III - Preencher'!H1406)</f>
        <v>45352</v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113.3372377</v>
      </c>
      <c r="L1397" s="15">
        <f>'[1]TCE - ANEXO III - Preencher'!M1406</f>
        <v>26.36</v>
      </c>
      <c r="M1397" s="15">
        <f t="shared" si="127"/>
        <v>86.977237700000003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88.797237699999997</v>
      </c>
    </row>
    <row r="1398" spans="1:28" x14ac:dyDescent="0.2">
      <c r="A1398" s="8">
        <f>IFERROR(VLOOKUP(B1398,'[1]DADOS (OCULTAR)'!$Q$3:$S$135,3,0),"")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LILIANE PRISCILA DE MELO SANTOS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322205</v>
      </c>
      <c r="G1398" s="13">
        <f>IF('[1]TCE - ANEXO III - Preencher'!H1407="","",'[1]TCE - ANEXO III - Preencher'!H1407)</f>
        <v>45352</v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1653.3100000000002</v>
      </c>
      <c r="Y1398" s="15">
        <f>'[1]TCE - ANEXO III - Preencher'!Z1407</f>
        <v>0</v>
      </c>
      <c r="Z1398" s="16">
        <f t="shared" si="131"/>
        <v>1653.3100000000002</v>
      </c>
      <c r="AA1398" s="17" t="str">
        <f>IF('[1]TCE - ANEXO III - Preencher'!AB1407="","",'[1]TCE - ANEXO III - Preencher'!AB1407)</f>
        <v>PL14434</v>
      </c>
      <c r="AB1398" s="15">
        <f t="shared" si="126"/>
        <v>1655.13</v>
      </c>
    </row>
    <row r="1399" spans="1:28" x14ac:dyDescent="0.2">
      <c r="A1399" s="8">
        <f>IFERROR(VLOOKUP(B1399,'[1]DADOS (OCULTAR)'!$Q$3:$S$135,3,0),"")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LILIANE PRISCILA SILVA DE SOUSA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324115</v>
      </c>
      <c r="G1399" s="13">
        <f>IF('[1]TCE - ANEXO III - Preencher'!H1408="","",'[1]TCE - ANEXO III - Preencher'!H1408)</f>
        <v>45352</v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113.3372377</v>
      </c>
      <c r="L1399" s="15">
        <f>'[1]TCE - ANEXO III - Preencher'!M1408</f>
        <v>1.61</v>
      </c>
      <c r="M1399" s="15">
        <f t="shared" si="127"/>
        <v>111.7272377</v>
      </c>
      <c r="N1399" s="15">
        <f>'[1]TCE - ANEXO III - Preencher'!O1408</f>
        <v>10</v>
      </c>
      <c r="O1399" s="15">
        <f>'[1]TCE - ANEXO III - Preencher'!P1408</f>
        <v>0</v>
      </c>
      <c r="P1399" s="16">
        <f t="shared" si="128"/>
        <v>10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121.7272377</v>
      </c>
    </row>
    <row r="1400" spans="1:28" x14ac:dyDescent="0.2">
      <c r="A1400" s="8">
        <f>IFERROR(VLOOKUP(B1400,'[1]DADOS (OCULTAR)'!$Q$3:$S$135,3,0),"")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LINDINALDO ALVES DE LIMA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517410</v>
      </c>
      <c r="G1400" s="13">
        <f>IF('[1]TCE - ANEXO III - Preencher'!H1409="","",'[1]TCE - ANEXO III - Preencher'!H1409)</f>
        <v>45352</v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1.82</v>
      </c>
    </row>
    <row r="1401" spans="1:28" x14ac:dyDescent="0.2">
      <c r="A1401" s="8">
        <f>IFERROR(VLOOKUP(B1401,'[1]DADOS (OCULTAR)'!$Q$3:$S$135,3,0),"")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LINDINALVA PAULA DOS SANTOS SILVA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45352</v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113.3372377</v>
      </c>
      <c r="L1401" s="15">
        <f>'[1]TCE - ANEXO III - Preencher'!M1410</f>
        <v>26.45</v>
      </c>
      <c r="M1401" s="15">
        <f t="shared" si="127"/>
        <v>86.8872377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77.55</v>
      </c>
      <c r="U1401" s="15">
        <f>'[1]TCE - ANEXO III - Preencher'!V1410</f>
        <v>0</v>
      </c>
      <c r="V1401" s="16">
        <f t="shared" si="130"/>
        <v>77.55</v>
      </c>
      <c r="W1401" s="17" t="str">
        <f>IF('[1]TCE - ANEXO III - Preencher'!X1410="","",'[1]TCE - ANEXO III - Preencher'!X1410)</f>
        <v>AUX. CRECHE I</v>
      </c>
      <c r="X1401" s="15">
        <f>'[1]TCE - ANEXO III - Preencher'!Y1410</f>
        <v>1653.3100000000002</v>
      </c>
      <c r="Y1401" s="15">
        <f>'[1]TCE - ANEXO III - Preencher'!Z1410</f>
        <v>0</v>
      </c>
      <c r="Z1401" s="16">
        <f t="shared" si="131"/>
        <v>1653.3100000000002</v>
      </c>
      <c r="AA1401" s="17" t="str">
        <f>IF('[1]TCE - ANEXO III - Preencher'!AB1410="","",'[1]TCE - ANEXO III - Preencher'!AB1410)</f>
        <v>PL14434</v>
      </c>
      <c r="AB1401" s="15">
        <f t="shared" si="126"/>
        <v>1819.5672377000001</v>
      </c>
    </row>
    <row r="1402" spans="1:28" x14ac:dyDescent="0.2">
      <c r="A1402" s="8">
        <f>IFERROR(VLOOKUP(B1402,'[1]DADOS (OCULTAR)'!$Q$3:$S$135,3,0),"")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LINDOMARIO JEORGE DE OLIVEIRA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312105</v>
      </c>
      <c r="G1402" s="13">
        <f>IF('[1]TCE - ANEXO III - Preencher'!H1411="","",'[1]TCE - ANEXO III - Preencher'!H1411)</f>
        <v>45352</v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403.2</v>
      </c>
      <c r="R1402" s="15">
        <f>'[1]TCE - ANEXO III - Preencher'!S1411</f>
        <v>107.41</v>
      </c>
      <c r="S1402" s="16">
        <f t="shared" si="129"/>
        <v>295.78999999999996</v>
      </c>
      <c r="T1402" s="15">
        <f>'[1]TCE - ANEXO III - Preencher'!U1411</f>
        <v>49.5</v>
      </c>
      <c r="U1402" s="15">
        <f>'[1]TCE - ANEXO III - Preencher'!V1411</f>
        <v>0</v>
      </c>
      <c r="V1402" s="16">
        <f t="shared" si="130"/>
        <v>49.5</v>
      </c>
      <c r="W1402" s="17" t="str">
        <f>IF('[1]TCE - ANEXO III - Preencher'!X1411="","",'[1]TCE - ANEXO III - Preencher'!X1411)</f>
        <v>AUX DE FERRAMENTA</v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347.10999999999996</v>
      </c>
    </row>
    <row r="1403" spans="1:28" x14ac:dyDescent="0.2">
      <c r="A1403" s="8">
        <f>IFERROR(VLOOKUP(B1403,'[1]DADOS (OCULTAR)'!$Q$3:$S$135,3,0),"")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LISLANE MARIA DA SILVA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45352</v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113.3372377</v>
      </c>
      <c r="L1403" s="15">
        <f>'[1]TCE - ANEXO III - Preencher'!M1412</f>
        <v>28.41</v>
      </c>
      <c r="M1403" s="15">
        <f t="shared" si="127"/>
        <v>84.927237700000006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1653.3100000000002</v>
      </c>
      <c r="Y1403" s="15">
        <f>'[1]TCE - ANEXO III - Preencher'!Z1412</f>
        <v>0</v>
      </c>
      <c r="Z1403" s="16">
        <f t="shared" si="131"/>
        <v>1653.3100000000002</v>
      </c>
      <c r="AA1403" s="17" t="str">
        <f>IF('[1]TCE - ANEXO III - Preencher'!AB1412="","",'[1]TCE - ANEXO III - Preencher'!AB1412)</f>
        <v>PL14434</v>
      </c>
      <c r="AB1403" s="15">
        <f t="shared" si="126"/>
        <v>1740.0572377000001</v>
      </c>
    </row>
    <row r="1404" spans="1:28" x14ac:dyDescent="0.2">
      <c r="A1404" s="8">
        <f>IFERROR(VLOOKUP(B1404,'[1]DADOS (OCULTAR)'!$Q$3:$S$135,3,0),"")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LISNARA CARNEIRO DE JESUS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45352</v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113.3372377</v>
      </c>
      <c r="L1404" s="15">
        <f>'[1]TCE - ANEXO III - Preencher'!M1413</f>
        <v>3.85</v>
      </c>
      <c r="M1404" s="15">
        <f t="shared" si="127"/>
        <v>109.48723770000001</v>
      </c>
      <c r="N1404" s="15">
        <f>'[1]TCE - ANEXO III - Preencher'!O1413</f>
        <v>1.35</v>
      </c>
      <c r="O1404" s="15">
        <f>'[1]TCE - ANEXO III - Preencher'!P1413</f>
        <v>0</v>
      </c>
      <c r="P1404" s="16">
        <f t="shared" si="128"/>
        <v>1.35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1597.24</v>
      </c>
      <c r="Y1404" s="15">
        <f>'[1]TCE - ANEXO III - Preencher'!Z1413</f>
        <v>0</v>
      </c>
      <c r="Z1404" s="16">
        <f t="shared" si="131"/>
        <v>1597.24</v>
      </c>
      <c r="AA1404" s="17" t="str">
        <f>IF('[1]TCE - ANEXO III - Preencher'!AB1413="","",'[1]TCE - ANEXO III - Preencher'!AB1413)</f>
        <v>PL14434</v>
      </c>
      <c r="AB1404" s="15">
        <f t="shared" si="126"/>
        <v>1708.0772377000001</v>
      </c>
    </row>
    <row r="1405" spans="1:28" x14ac:dyDescent="0.2">
      <c r="A1405" s="8">
        <f>IFERROR(VLOOKUP(B1405,'[1]DADOS (OCULTAR)'!$Q$3:$S$135,3,0),"")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LIVIA LIMA ALVES CINTRA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223505</v>
      </c>
      <c r="G1405" s="13">
        <f>IF('[1]TCE - ANEXO III - Preencher'!H1414="","",'[1]TCE - ANEXO III - Preencher'!H1414)</f>
        <v>45352</v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113.3372377</v>
      </c>
      <c r="L1405" s="15">
        <f>'[1]TCE - ANEXO III - Preencher'!M1414</f>
        <v>4.1100000000000003</v>
      </c>
      <c r="M1405" s="15">
        <f t="shared" si="127"/>
        <v>109.2272377</v>
      </c>
      <c r="N1405" s="15">
        <f>'[1]TCE - ANEXO III - Preencher'!O1414</f>
        <v>1.35</v>
      </c>
      <c r="O1405" s="15">
        <f>'[1]TCE - ANEXO III - Preencher'!P1414</f>
        <v>0</v>
      </c>
      <c r="P1405" s="16">
        <f t="shared" si="128"/>
        <v>1.35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972.42</v>
      </c>
      <c r="Y1405" s="15">
        <f>'[1]TCE - ANEXO III - Preencher'!Z1414</f>
        <v>0</v>
      </c>
      <c r="Z1405" s="16">
        <f t="shared" si="131"/>
        <v>972.42</v>
      </c>
      <c r="AA1405" s="17" t="str">
        <f>IF('[1]TCE - ANEXO III - Preencher'!AB1414="","",'[1]TCE - ANEXO III - Preencher'!AB1414)</f>
        <v>PL14434</v>
      </c>
      <c r="AB1405" s="15">
        <f t="shared" si="126"/>
        <v>1082.9972376999999</v>
      </c>
    </row>
    <row r="1406" spans="1:28" x14ac:dyDescent="0.2">
      <c r="A1406" s="8">
        <f>IFERROR(VLOOKUP(B1406,'[1]DADOS (OCULTAR)'!$Q$3:$S$135,3,0),"")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LIVIA MORGANA DA SILVA LUCAS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521130</v>
      </c>
      <c r="G1406" s="13">
        <f>IF('[1]TCE - ANEXO III - Preencher'!H1415="","",'[1]TCE - ANEXO III - Preencher'!H1415)</f>
        <v>45352</v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113.3372377</v>
      </c>
      <c r="L1406" s="15">
        <f>'[1]TCE - ANEXO III - Preencher'!M1415</f>
        <v>28.24</v>
      </c>
      <c r="M1406" s="15">
        <f t="shared" si="127"/>
        <v>85.097237700000008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86.917237700000001</v>
      </c>
    </row>
    <row r="1407" spans="1:28" x14ac:dyDescent="0.2">
      <c r="A1407" s="8">
        <f>IFERROR(VLOOKUP(B1407,'[1]DADOS (OCULTAR)'!$Q$3:$S$135,3,0),"")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LIVIO AMARO PEREIRA</v>
      </c>
      <c r="E1407" s="9" t="str">
        <f>IF('[1]TCE - ANEXO III - Preencher'!F1416="4 - Assistência Odontológica","2 - Outros Profissionais da Saúde",'[1]TCE - ANEXO III - Preencher'!F1416)</f>
        <v>1 - Médico</v>
      </c>
      <c r="F1407" s="12" t="str">
        <f>'[1]TCE - ANEXO III - Preencher'!G1416</f>
        <v>225125</v>
      </c>
      <c r="G1407" s="13">
        <f>IF('[1]TCE - ANEXO III - Preencher'!H1416="","",'[1]TCE - ANEXO III - Preencher'!H1416)</f>
        <v>45352</v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113.3372377</v>
      </c>
      <c r="L1407" s="15">
        <f>'[1]TCE - ANEXO III - Preencher'!M1416</f>
        <v>4.24</v>
      </c>
      <c r="M1407" s="15">
        <f t="shared" si="127"/>
        <v>109.09723770000001</v>
      </c>
      <c r="N1407" s="15">
        <f>'[1]TCE - ANEXO III - Preencher'!O1416</f>
        <v>5.77</v>
      </c>
      <c r="O1407" s="15">
        <f>'[1]TCE - ANEXO III - Preencher'!P1416</f>
        <v>1.23</v>
      </c>
      <c r="P1407" s="16">
        <f t="shared" si="128"/>
        <v>4.5399999999999991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113.63723770000001</v>
      </c>
    </row>
    <row r="1408" spans="1:28" x14ac:dyDescent="0.2">
      <c r="A1408" s="8">
        <f>IFERROR(VLOOKUP(B1408,'[1]DADOS (OCULTAR)'!$Q$3:$S$135,3,0),"")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LIVONETE DOMITILIA DA CONCEICAO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45352</v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113.3372377</v>
      </c>
      <c r="L1408" s="15">
        <f>'[1]TCE - ANEXO III - Preencher'!M1417</f>
        <v>29.39</v>
      </c>
      <c r="M1408" s="15">
        <f t="shared" si="127"/>
        <v>83.947237700000002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1653.3100000000002</v>
      </c>
      <c r="Y1408" s="15">
        <f>'[1]TCE - ANEXO III - Preencher'!Z1417</f>
        <v>0</v>
      </c>
      <c r="Z1408" s="16">
        <f t="shared" si="131"/>
        <v>1653.3100000000002</v>
      </c>
      <c r="AA1408" s="17" t="str">
        <f>IF('[1]TCE - ANEXO III - Preencher'!AB1417="","",'[1]TCE - ANEXO III - Preencher'!AB1417)</f>
        <v>PL14434</v>
      </c>
      <c r="AB1408" s="15">
        <f t="shared" si="126"/>
        <v>1739.0772377000001</v>
      </c>
    </row>
    <row r="1409" spans="1:28" x14ac:dyDescent="0.2">
      <c r="A1409" s="8">
        <f>IFERROR(VLOOKUP(B1409,'[1]DADOS (OCULTAR)'!$Q$3:$S$135,3,0),"")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LIVYA BRUNA AMORIM LOPES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513430</v>
      </c>
      <c r="G1409" s="13">
        <f>IF('[1]TCE - ANEXO III - Preencher'!H1418="","",'[1]TCE - ANEXO III - Preencher'!H1418)</f>
        <v>45352</v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113.3372377</v>
      </c>
      <c r="L1409" s="15">
        <f>'[1]TCE - ANEXO III - Preencher'!M1418</f>
        <v>25.42</v>
      </c>
      <c r="M1409" s="15">
        <f t="shared" si="127"/>
        <v>87.917237700000001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403.2</v>
      </c>
      <c r="R1409" s="15">
        <f>'[1]TCE - ANEXO III - Preencher'!S1418</f>
        <v>84.72</v>
      </c>
      <c r="S1409" s="16">
        <f t="shared" si="129"/>
        <v>318.48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408.2172377</v>
      </c>
    </row>
    <row r="1410" spans="1:28" x14ac:dyDescent="0.2">
      <c r="A1410" s="8">
        <f>IFERROR(VLOOKUP(B1410,'[1]DADOS (OCULTAR)'!$Q$3:$S$135,3,0),"")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LOREANE MARIA DA SILVA LIMA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223605</v>
      </c>
      <c r="G1410" s="13">
        <f>IF('[1]TCE - ANEXO III - Preencher'!H1419="","",'[1]TCE - ANEXO III - Preencher'!H1419)</f>
        <v>45352</v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113.3372377</v>
      </c>
      <c r="L1410" s="15">
        <f>'[1]TCE - ANEXO III - Preencher'!M1419</f>
        <v>3.54</v>
      </c>
      <c r="M1410" s="15">
        <f t="shared" si="127"/>
        <v>109.7972377</v>
      </c>
      <c r="N1410" s="15">
        <f>'[1]TCE - ANEXO III - Preencher'!O1419</f>
        <v>1.35</v>
      </c>
      <c r="O1410" s="15">
        <f>'[1]TCE - ANEXO III - Preencher'!P1419</f>
        <v>0</v>
      </c>
      <c r="P1410" s="16">
        <f t="shared" si="128"/>
        <v>1.35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112.22</v>
      </c>
      <c r="U1410" s="15">
        <f>'[1]TCE - ANEXO III - Preencher'!V1419</f>
        <v>0</v>
      </c>
      <c r="V1410" s="16">
        <f t="shared" si="130"/>
        <v>112.22</v>
      </c>
      <c r="W1410" s="17" t="str">
        <f>IF('[1]TCE - ANEXO III - Preencher'!X1419="","",'[1]TCE - ANEXO III - Preencher'!X1419)</f>
        <v>AUX. CRECHE I</v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223.36723769999998</v>
      </c>
    </row>
    <row r="1411" spans="1:28" x14ac:dyDescent="0.2">
      <c r="A1411" s="8">
        <f>IFERROR(VLOOKUP(B1411,'[1]DADOS (OCULTAR)'!$Q$3:$S$135,3,0),"")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LORENA VITORIA DE LYRA SOUZA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411005</v>
      </c>
      <c r="G1411" s="13">
        <f>IF('[1]TCE - ANEXO III - Preencher'!H1420="","",'[1]TCE - ANEXO III - Preencher'!H1420)</f>
        <v>45352</v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403.2</v>
      </c>
      <c r="R1411" s="15">
        <f>'[1]TCE - ANEXO III - Preencher'!S1420</f>
        <v>39.74</v>
      </c>
      <c r="S1411" s="16">
        <f t="shared" si="129"/>
        <v>363.46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365.28</v>
      </c>
    </row>
    <row r="1412" spans="1:28" x14ac:dyDescent="0.2">
      <c r="A1412" s="8">
        <f>IFERROR(VLOOKUP(B1412,'[1]DADOS (OCULTAR)'!$Q$3:$S$135,3,0),"")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LORRAY NY WANESSA SANTOS FERREIRA FELIX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354205</v>
      </c>
      <c r="G1412" s="13">
        <f>IF('[1]TCE - ANEXO III - Preencher'!H1421="","",'[1]TCE - ANEXO III - Preencher'!H1421)</f>
        <v>45352</v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1.82</v>
      </c>
    </row>
    <row r="1413" spans="1:28" x14ac:dyDescent="0.2">
      <c r="A1413" s="8">
        <f>IFERROR(VLOOKUP(B1413,'[1]DADOS (OCULTAR)'!$Q$3:$S$135,3,0),"")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LOURDES ADRIANA DOS SANTOS LIMA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514320</v>
      </c>
      <c r="G1413" s="13">
        <f>IF('[1]TCE - ANEXO III - Preencher'!H1422="","",'[1]TCE - ANEXO III - Preencher'!H1422)</f>
        <v>45352</v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113.3372377</v>
      </c>
      <c r="L1413" s="15">
        <f>'[1]TCE - ANEXO III - Preencher'!M1422</f>
        <v>28.24</v>
      </c>
      <c r="M1413" s="15">
        <f t="shared" si="133"/>
        <v>85.097237700000008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307.2</v>
      </c>
      <c r="R1413" s="15">
        <f>'[1]TCE - ANEXO III - Preencher'!S1422</f>
        <v>84.72</v>
      </c>
      <c r="S1413" s="16">
        <f t="shared" si="135"/>
        <v>222.48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309.39723770000001</v>
      </c>
    </row>
    <row r="1414" spans="1:28" x14ac:dyDescent="0.2">
      <c r="A1414" s="8">
        <f>IFERROR(VLOOKUP(B1414,'[1]DADOS (OCULTAR)'!$Q$3:$S$135,3,0),"")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LOURINALDO DA SILVA ARAUJO TORRES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515110</v>
      </c>
      <c r="G1414" s="13">
        <f>IF('[1]TCE - ANEXO III - Preencher'!H1423="","",'[1]TCE - ANEXO III - Preencher'!H1423)</f>
        <v>45352</v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113.3372377</v>
      </c>
      <c r="L1414" s="15">
        <f>'[1]TCE - ANEXO III - Preencher'!M1423</f>
        <v>20.71</v>
      </c>
      <c r="M1414" s="15">
        <f t="shared" si="133"/>
        <v>92.627237699999995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94.447237699999988</v>
      </c>
    </row>
    <row r="1415" spans="1:28" x14ac:dyDescent="0.2">
      <c r="A1415" s="8">
        <f>IFERROR(VLOOKUP(B1415,'[1]DADOS (OCULTAR)'!$Q$3:$S$135,3,0),"")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LOURIVAL SATURNINO DA SILVA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517410</v>
      </c>
      <c r="G1415" s="13">
        <f>IF('[1]TCE - ANEXO III - Preencher'!H1424="","",'[1]TCE - ANEXO III - Preencher'!H1424)</f>
        <v>45352</v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1.82</v>
      </c>
    </row>
    <row r="1416" spans="1:28" x14ac:dyDescent="0.2">
      <c r="A1416" s="8">
        <f>IFERROR(VLOOKUP(B1416,'[1]DADOS (OCULTAR)'!$Q$3:$S$135,3,0),"")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 BRENO DA SILVA FERREIRA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411005</v>
      </c>
      <c r="G1416" s="13">
        <f>IF('[1]TCE - ANEXO III - Preencher'!H1425="","",'[1]TCE - ANEXO III - Preencher'!H1425)</f>
        <v>45352</v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1.82</v>
      </c>
    </row>
    <row r="1417" spans="1:28" x14ac:dyDescent="0.2">
      <c r="A1417" s="8">
        <f>IFERROR(VLOOKUP(B1417,'[1]DADOS (OCULTAR)'!$Q$3:$S$135,3,0),"")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LUAN JOSE QUEIROZ DE LIMA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45352</v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113.3372377</v>
      </c>
      <c r="L1417" s="15">
        <f>'[1]TCE - ANEXO III - Preencher'!M1426</f>
        <v>4.1100000000000003</v>
      </c>
      <c r="M1417" s="15">
        <f t="shared" si="133"/>
        <v>109.2272377</v>
      </c>
      <c r="N1417" s="15">
        <f>'[1]TCE - ANEXO III - Preencher'!O1426</f>
        <v>1.35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972.42</v>
      </c>
      <c r="Y1417" s="15">
        <f>'[1]TCE - ANEXO III - Preencher'!Z1426</f>
        <v>0</v>
      </c>
      <c r="Z1417" s="16">
        <f t="shared" si="137"/>
        <v>972.42</v>
      </c>
      <c r="AA1417" s="17" t="str">
        <f>IF('[1]TCE - ANEXO III - Preencher'!AB1426="","",'[1]TCE - ANEXO III - Preencher'!AB1426)</f>
        <v>PL14434</v>
      </c>
      <c r="AB1417" s="15">
        <f t="shared" si="132"/>
        <v>1082.9972376999999</v>
      </c>
    </row>
    <row r="1418" spans="1:28" x14ac:dyDescent="0.2">
      <c r="A1418" s="8">
        <f>IFERROR(VLOOKUP(B1418,'[1]DADOS (OCULTAR)'!$Q$3:$S$135,3,0),"")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LUAN LUIZ RODRIGUES DA SILVA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514320</v>
      </c>
      <c r="G1418" s="13">
        <f>IF('[1]TCE - ANEXO III - Preencher'!H1427="","",'[1]TCE - ANEXO III - Preencher'!H1427)</f>
        <v>45352</v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1.82</v>
      </c>
    </row>
    <row r="1419" spans="1:28" x14ac:dyDescent="0.2">
      <c r="A1419" s="8">
        <f>IFERROR(VLOOKUP(B1419,'[1]DADOS (OCULTAR)'!$Q$3:$S$135,3,0),"")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LUANA CORDEIRO CHAGAS DE LIMA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223605</v>
      </c>
      <c r="G1419" s="13">
        <f>IF('[1]TCE - ANEXO III - Preencher'!H1428="","",'[1]TCE - ANEXO III - Preencher'!H1428)</f>
        <v>45352</v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113.3372377</v>
      </c>
      <c r="L1419" s="15">
        <f>'[1]TCE - ANEXO III - Preencher'!M1428</f>
        <v>3.54</v>
      </c>
      <c r="M1419" s="15">
        <f t="shared" si="133"/>
        <v>109.7972377</v>
      </c>
      <c r="N1419" s="15">
        <f>'[1]TCE - ANEXO III - Preencher'!O1428</f>
        <v>1.35</v>
      </c>
      <c r="O1419" s="15">
        <f>'[1]TCE - ANEXO III - Preencher'!P1428</f>
        <v>0</v>
      </c>
      <c r="P1419" s="16">
        <f t="shared" si="134"/>
        <v>1.35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111.14723769999999</v>
      </c>
    </row>
    <row r="1420" spans="1:28" x14ac:dyDescent="0.2">
      <c r="A1420" s="8">
        <f>IFERROR(VLOOKUP(B1420,'[1]DADOS (OCULTAR)'!$Q$3:$S$135,3,0),"")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LUANA CRISTINA ALBUQUERQUE BARBOSA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223605</v>
      </c>
      <c r="G1420" s="13">
        <f>IF('[1]TCE - ANEXO III - Preencher'!H1429="","",'[1]TCE - ANEXO III - Preencher'!H1429)</f>
        <v>45352</v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113.3372377</v>
      </c>
      <c r="L1420" s="15">
        <f>'[1]TCE - ANEXO III - Preencher'!M1429</f>
        <v>3.54</v>
      </c>
      <c r="M1420" s="15">
        <f t="shared" si="133"/>
        <v>109.7972377</v>
      </c>
      <c r="N1420" s="15">
        <f>'[1]TCE - ANEXO III - Preencher'!O1429</f>
        <v>1.35</v>
      </c>
      <c r="O1420" s="15">
        <f>'[1]TCE - ANEXO III - Preencher'!P1429</f>
        <v>0</v>
      </c>
      <c r="P1420" s="16">
        <f t="shared" si="134"/>
        <v>1.35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111.14723769999999</v>
      </c>
    </row>
    <row r="1421" spans="1:28" x14ac:dyDescent="0.2">
      <c r="A1421" s="8">
        <f>IFERROR(VLOOKUP(B1421,'[1]DADOS (OCULTAR)'!$Q$3:$S$135,3,0),"")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LUANA CRISTINA ALVES DA SILVA BARBOSA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45352</v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113.3372377</v>
      </c>
      <c r="L1421" s="15">
        <f>'[1]TCE - ANEXO III - Preencher'!M1430</f>
        <v>29.39</v>
      </c>
      <c r="M1421" s="15">
        <f t="shared" si="133"/>
        <v>83.947237700000002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1653.3100000000002</v>
      </c>
      <c r="Y1421" s="15">
        <f>'[1]TCE - ANEXO III - Preencher'!Z1430</f>
        <v>0</v>
      </c>
      <c r="Z1421" s="16">
        <f t="shared" si="137"/>
        <v>1653.3100000000002</v>
      </c>
      <c r="AA1421" s="17" t="str">
        <f>IF('[1]TCE - ANEXO III - Preencher'!AB1430="","",'[1]TCE - ANEXO III - Preencher'!AB1430)</f>
        <v>PL14434</v>
      </c>
      <c r="AB1421" s="15">
        <f t="shared" si="132"/>
        <v>1739.0772377000001</v>
      </c>
    </row>
    <row r="1422" spans="1:28" x14ac:dyDescent="0.2">
      <c r="A1422" s="8">
        <f>IFERROR(VLOOKUP(B1422,'[1]DADOS (OCULTAR)'!$Q$3:$S$135,3,0),"")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LUANA DE MORAIS BENTO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45352</v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113.3372377</v>
      </c>
      <c r="L1422" s="15">
        <f>'[1]TCE - ANEXO III - Preencher'!M1431</f>
        <v>29.39</v>
      </c>
      <c r="M1422" s="15">
        <f t="shared" si="133"/>
        <v>83.947237700000002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1653.3100000000002</v>
      </c>
      <c r="Y1422" s="15">
        <f>'[1]TCE - ANEXO III - Preencher'!Z1431</f>
        <v>0</v>
      </c>
      <c r="Z1422" s="16">
        <f t="shared" si="137"/>
        <v>1653.3100000000002</v>
      </c>
      <c r="AA1422" s="17" t="str">
        <f>IF('[1]TCE - ANEXO III - Preencher'!AB1431="","",'[1]TCE - ANEXO III - Preencher'!AB1431)</f>
        <v>PL14434</v>
      </c>
      <c r="AB1422" s="15">
        <f t="shared" si="132"/>
        <v>1739.0772377000001</v>
      </c>
    </row>
    <row r="1423" spans="1:28" x14ac:dyDescent="0.2">
      <c r="A1423" s="8">
        <f>IFERROR(VLOOKUP(B1423,'[1]DADOS (OCULTAR)'!$Q$3:$S$135,3,0),"")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LUANA FEITOSA CALADO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223605</v>
      </c>
      <c r="G1423" s="13">
        <f>IF('[1]TCE - ANEXO III - Preencher'!H1432="","",'[1]TCE - ANEXO III - Preencher'!H1432)</f>
        <v>45352</v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1.35</v>
      </c>
      <c r="O1423" s="15">
        <f>'[1]TCE - ANEXO III - Preencher'!P1432</f>
        <v>0</v>
      </c>
      <c r="P1423" s="16">
        <f t="shared" si="134"/>
        <v>1.35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1.35</v>
      </c>
    </row>
    <row r="1424" spans="1:28" x14ac:dyDescent="0.2">
      <c r="A1424" s="8">
        <f>IFERROR(VLOOKUP(B1424,'[1]DADOS (OCULTAR)'!$Q$3:$S$135,3,0),"")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LUANA GABRIELA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45352</v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113.3372377</v>
      </c>
      <c r="L1424" s="15">
        <f>'[1]TCE - ANEXO III - Preencher'!M1433</f>
        <v>28.41</v>
      </c>
      <c r="M1424" s="15">
        <f t="shared" si="133"/>
        <v>84.927237700000006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1653.3100000000002</v>
      </c>
      <c r="Y1424" s="15">
        <f>'[1]TCE - ANEXO III - Preencher'!Z1433</f>
        <v>0</v>
      </c>
      <c r="Z1424" s="16">
        <f t="shared" si="137"/>
        <v>1653.3100000000002</v>
      </c>
      <c r="AA1424" s="17" t="str">
        <f>IF('[1]TCE - ANEXO III - Preencher'!AB1433="","",'[1]TCE - ANEXO III - Preencher'!AB1433)</f>
        <v>PL14434</v>
      </c>
      <c r="AB1424" s="15">
        <f t="shared" si="132"/>
        <v>1740.0572377000001</v>
      </c>
    </row>
    <row r="1425" spans="1:28" x14ac:dyDescent="0.2">
      <c r="A1425" s="8">
        <f>IFERROR(VLOOKUP(B1425,'[1]DADOS (OCULTAR)'!$Q$3:$S$135,3,0),"")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LUANA MARIA DA SILVA CLEMENTE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45352</v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113.3372377</v>
      </c>
      <c r="L1425" s="15">
        <f>'[1]TCE - ANEXO III - Preencher'!M1434</f>
        <v>28.41</v>
      </c>
      <c r="M1425" s="15">
        <f t="shared" si="133"/>
        <v>84.927237700000006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1653.3100000000002</v>
      </c>
      <c r="Y1425" s="15">
        <f>'[1]TCE - ANEXO III - Preencher'!Z1434</f>
        <v>0</v>
      </c>
      <c r="Z1425" s="16">
        <f t="shared" si="137"/>
        <v>1653.3100000000002</v>
      </c>
      <c r="AA1425" s="17" t="str">
        <f>IF('[1]TCE - ANEXO III - Preencher'!AB1434="","",'[1]TCE - ANEXO III - Preencher'!AB1434)</f>
        <v>PL14434</v>
      </c>
      <c r="AB1425" s="15">
        <f t="shared" si="132"/>
        <v>1740.0572377000001</v>
      </c>
    </row>
    <row r="1426" spans="1:28" x14ac:dyDescent="0.2">
      <c r="A1426" s="8">
        <f>IFERROR(VLOOKUP(B1426,'[1]DADOS (OCULTAR)'!$Q$3:$S$135,3,0),"")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LUANA MIKAELLI SANTANA DA SILVA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322205</v>
      </c>
      <c r="G1426" s="13">
        <f>IF('[1]TCE - ANEXO III - Preencher'!H1435="","",'[1]TCE - ANEXO III - Preencher'!H1435)</f>
        <v>45352</v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113.3372377</v>
      </c>
      <c r="L1426" s="15">
        <f>'[1]TCE - ANEXO III - Preencher'!M1435</f>
        <v>29.39</v>
      </c>
      <c r="M1426" s="15">
        <f t="shared" si="133"/>
        <v>83.947237700000002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1653.3100000000002</v>
      </c>
      <c r="Y1426" s="15">
        <f>'[1]TCE - ANEXO III - Preencher'!Z1435</f>
        <v>0</v>
      </c>
      <c r="Z1426" s="16">
        <f t="shared" si="137"/>
        <v>1653.3100000000002</v>
      </c>
      <c r="AA1426" s="17" t="str">
        <f>IF('[1]TCE - ANEXO III - Preencher'!AB1435="","",'[1]TCE - ANEXO III - Preencher'!AB1435)</f>
        <v>PL14434</v>
      </c>
      <c r="AB1426" s="15">
        <f t="shared" si="132"/>
        <v>1739.0772377000001</v>
      </c>
    </row>
    <row r="1427" spans="1:28" x14ac:dyDescent="0.2">
      <c r="A1427" s="8">
        <f>IFERROR(VLOOKUP(B1427,'[1]DADOS (OCULTAR)'!$Q$3:$S$135,3,0),"")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LUANA RAFAELA ALVES DA SILVA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45352</v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1653.3100000000002</v>
      </c>
      <c r="Y1427" s="15">
        <f>'[1]TCE - ANEXO III - Preencher'!Z1436</f>
        <v>0</v>
      </c>
      <c r="Z1427" s="16">
        <f t="shared" si="137"/>
        <v>1653.3100000000002</v>
      </c>
      <c r="AA1427" s="17" t="str">
        <f>IF('[1]TCE - ANEXO III - Preencher'!AB1436="","",'[1]TCE - ANEXO III - Preencher'!AB1436)</f>
        <v>PL14434</v>
      </c>
      <c r="AB1427" s="15">
        <f t="shared" si="132"/>
        <v>1655.13</v>
      </c>
    </row>
    <row r="1428" spans="1:28" x14ac:dyDescent="0.2">
      <c r="A1428" s="8">
        <f>IFERROR(VLOOKUP(B1428,'[1]DADOS (OCULTAR)'!$Q$3:$S$135,3,0),"")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LUANA RAFAELA DE LIMA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223710</v>
      </c>
      <c r="G1428" s="13">
        <f>IF('[1]TCE - ANEXO III - Preencher'!H1437="","",'[1]TCE - ANEXO III - Preencher'!H1437)</f>
        <v>45352</v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1.82</v>
      </c>
    </row>
    <row r="1429" spans="1:28" x14ac:dyDescent="0.2">
      <c r="A1429" s="8">
        <f>IFERROR(VLOOKUP(B1429,'[1]DADOS (OCULTAR)'!$Q$3:$S$135,3,0),"")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LUANA SABRINA DOS SANTOS ANDRADE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223505</v>
      </c>
      <c r="G1429" s="13">
        <f>IF('[1]TCE - ANEXO III - Preencher'!H1438="","",'[1]TCE - ANEXO III - Preencher'!H1438)</f>
        <v>45352</v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1.35</v>
      </c>
      <c r="O1429" s="15">
        <f>'[1]TCE - ANEXO III - Preencher'!P1438</f>
        <v>0</v>
      </c>
      <c r="P1429" s="16">
        <f t="shared" si="134"/>
        <v>1.35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972.42</v>
      </c>
      <c r="Y1429" s="15">
        <f>'[1]TCE - ANEXO III - Preencher'!Z1438</f>
        <v>0</v>
      </c>
      <c r="Z1429" s="16">
        <f t="shared" si="137"/>
        <v>972.42</v>
      </c>
      <c r="AA1429" s="17" t="str">
        <f>IF('[1]TCE - ANEXO III - Preencher'!AB1438="","",'[1]TCE - ANEXO III - Preencher'!AB1438)</f>
        <v>PL14434</v>
      </c>
      <c r="AB1429" s="15">
        <f t="shared" si="132"/>
        <v>973.77</v>
      </c>
    </row>
    <row r="1430" spans="1:28" x14ac:dyDescent="0.2">
      <c r="A1430" s="8">
        <f>IFERROR(VLOOKUP(B1430,'[1]DADOS (OCULTAR)'!$Q$3:$S$135,3,0),"")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ALVES DA CUNHA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521130</v>
      </c>
      <c r="G1430" s="13">
        <f>IF('[1]TCE - ANEXO III - Preencher'!H1439="","",'[1]TCE - ANEXO III - Preencher'!H1439)</f>
        <v>45352</v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113.3372377</v>
      </c>
      <c r="L1430" s="15">
        <f>'[1]TCE - ANEXO III - Preencher'!M1439</f>
        <v>28.24</v>
      </c>
      <c r="M1430" s="15">
        <f t="shared" si="133"/>
        <v>85.097237700000008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86.917237700000001</v>
      </c>
    </row>
    <row r="1431" spans="1:28" x14ac:dyDescent="0.2">
      <c r="A1431" s="8">
        <f>IFERROR(VLOOKUP(B1431,'[1]DADOS (OCULTAR)'!$Q$3:$S$135,3,0),"")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DOS SANTOS LUCENA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521130</v>
      </c>
      <c r="G1431" s="13">
        <f>IF('[1]TCE - ANEXO III - Preencher'!H1440="","",'[1]TCE - ANEXO III - Preencher'!H1440)</f>
        <v>45352</v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113.3372377</v>
      </c>
      <c r="L1431" s="15">
        <f>'[1]TCE - ANEXO III - Preencher'!M1440</f>
        <v>28.24</v>
      </c>
      <c r="M1431" s="15">
        <f t="shared" si="133"/>
        <v>85.097237700000008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86.917237700000001</v>
      </c>
    </row>
    <row r="1432" spans="1:28" x14ac:dyDescent="0.2">
      <c r="A1432" s="8">
        <f>IFERROR(VLOOKUP(B1432,'[1]DADOS (OCULTAR)'!$Q$3:$S$135,3,0),"")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LUCAS EMIDIO BEZERRA NUNES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521130</v>
      </c>
      <c r="G1432" s="13">
        <f>IF('[1]TCE - ANEXO III - Preencher'!H1441="","",'[1]TCE - ANEXO III - Preencher'!H1441)</f>
        <v>45352</v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113.3372377</v>
      </c>
      <c r="L1432" s="15">
        <f>'[1]TCE - ANEXO III - Preencher'!M1441</f>
        <v>28.24</v>
      </c>
      <c r="M1432" s="15">
        <f t="shared" si="133"/>
        <v>85.097237700000008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86.917237700000001</v>
      </c>
    </row>
    <row r="1433" spans="1:28" x14ac:dyDescent="0.2">
      <c r="A1433" s="8">
        <f>IFERROR(VLOOKUP(B1433,'[1]DADOS (OCULTAR)'!$Q$3:$S$135,3,0),"")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LUCAS FELIPE ALVES DA SILVA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515110</v>
      </c>
      <c r="G1433" s="13">
        <f>IF('[1]TCE - ANEXO III - Preencher'!H1442="","",'[1]TCE - ANEXO III - Preencher'!H1442)</f>
        <v>45352</v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113.3372377</v>
      </c>
      <c r="L1433" s="15">
        <f>'[1]TCE - ANEXO III - Preencher'!M1442</f>
        <v>28.24</v>
      </c>
      <c r="M1433" s="15">
        <f t="shared" si="133"/>
        <v>85.097237700000008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86.917237700000001</v>
      </c>
    </row>
    <row r="1434" spans="1:28" x14ac:dyDescent="0.2">
      <c r="A1434" s="8">
        <f>IFERROR(VLOOKUP(B1434,'[1]DADOS (OCULTAR)'!$Q$3:$S$135,3,0),"")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LUCAS GONZAGA DA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223505</v>
      </c>
      <c r="G1434" s="13">
        <f>IF('[1]TCE - ANEXO III - Preencher'!H1443="","",'[1]TCE - ANEXO III - Preencher'!H1443)</f>
        <v>45352</v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1.35</v>
      </c>
      <c r="O1434" s="15">
        <f>'[1]TCE - ANEXO III - Preencher'!P1443</f>
        <v>0</v>
      </c>
      <c r="P1434" s="16">
        <f t="shared" si="134"/>
        <v>1.35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972.42</v>
      </c>
      <c r="Y1434" s="15">
        <f>'[1]TCE - ANEXO III - Preencher'!Z1443</f>
        <v>0</v>
      </c>
      <c r="Z1434" s="16">
        <f t="shared" si="137"/>
        <v>972.42</v>
      </c>
      <c r="AA1434" s="17" t="str">
        <f>IF('[1]TCE - ANEXO III - Preencher'!AB1443="","",'[1]TCE - ANEXO III - Preencher'!AB1443)</f>
        <v>PL14434</v>
      </c>
      <c r="AB1434" s="15">
        <f t="shared" si="132"/>
        <v>973.77</v>
      </c>
    </row>
    <row r="1435" spans="1:28" x14ac:dyDescent="0.2">
      <c r="A1435" s="8">
        <f>IFERROR(VLOOKUP(B1435,'[1]DADOS (OCULTAR)'!$Q$3:$S$135,3,0),"")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LUCAS HENRIQUE DA SILVA LIMA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45352</v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1653.3100000000002</v>
      </c>
      <c r="Y1435" s="15">
        <f>'[1]TCE - ANEXO III - Preencher'!Z1444</f>
        <v>0</v>
      </c>
      <c r="Z1435" s="16">
        <f t="shared" si="137"/>
        <v>1653.3100000000002</v>
      </c>
      <c r="AA1435" s="17" t="str">
        <f>IF('[1]TCE - ANEXO III - Preencher'!AB1444="","",'[1]TCE - ANEXO III - Preencher'!AB1444)</f>
        <v>PL14434</v>
      </c>
      <c r="AB1435" s="15">
        <f t="shared" si="132"/>
        <v>1655.13</v>
      </c>
    </row>
    <row r="1436" spans="1:28" x14ac:dyDescent="0.2">
      <c r="A1436" s="8">
        <f>IFERROR(VLOOKUP(B1436,'[1]DADOS (OCULTAR)'!$Q$3:$S$135,3,0),"")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LUCAS IGOR GOMES DOS SANTOS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521130</v>
      </c>
      <c r="G1436" s="13">
        <f>IF('[1]TCE - ANEXO III - Preencher'!H1445="","",'[1]TCE - ANEXO III - Preencher'!H1445)</f>
        <v>45352</v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113.3372377</v>
      </c>
      <c r="L1436" s="15">
        <f>'[1]TCE - ANEXO III - Preencher'!M1445</f>
        <v>28.24</v>
      </c>
      <c r="M1436" s="15">
        <f t="shared" si="133"/>
        <v>85.097237700000008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403.2</v>
      </c>
      <c r="R1436" s="15">
        <f>'[1]TCE - ANEXO III - Preencher'!S1445</f>
        <v>84.72</v>
      </c>
      <c r="S1436" s="16">
        <f t="shared" si="135"/>
        <v>318.48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405.39723770000001</v>
      </c>
    </row>
    <row r="1437" spans="1:28" x14ac:dyDescent="0.2">
      <c r="A1437" s="8">
        <f>IFERROR(VLOOKUP(B1437,'[1]DADOS (OCULTAR)'!$Q$3:$S$135,3,0),"")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LUCAS MACEDO CAVALCANTI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514320</v>
      </c>
      <c r="G1437" s="13">
        <f>IF('[1]TCE - ANEXO III - Preencher'!H1446="","",'[1]TCE - ANEXO III - Preencher'!H1446)</f>
        <v>45352</v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1.82</v>
      </c>
    </row>
    <row r="1438" spans="1:28" x14ac:dyDescent="0.2">
      <c r="A1438" s="8">
        <f>IFERROR(VLOOKUP(B1438,'[1]DADOS (OCULTAR)'!$Q$3:$S$135,3,0),"")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LUCAS MARCOS DA SILVA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514320</v>
      </c>
      <c r="G1438" s="13">
        <f>IF('[1]TCE - ANEXO III - Preencher'!H1447="","",'[1]TCE - ANEXO III - Preencher'!H1447)</f>
        <v>45352</v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1.82</v>
      </c>
    </row>
    <row r="1439" spans="1:28" x14ac:dyDescent="0.2">
      <c r="A1439" s="8">
        <f>IFERROR(VLOOKUP(B1439,'[1]DADOS (OCULTAR)'!$Q$3:$S$135,3,0),"")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LUCAS MENDONCA DE SENA FALCAO OLIVEIRA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223405</v>
      </c>
      <c r="G1439" s="13">
        <f>IF('[1]TCE - ANEXO III - Preencher'!H1448="","",'[1]TCE - ANEXO III - Preencher'!H1448)</f>
        <v>45352</v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113.3372377</v>
      </c>
      <c r="L1439" s="15">
        <f>'[1]TCE - ANEXO III - Preencher'!M1448</f>
        <v>19.43</v>
      </c>
      <c r="M1439" s="15">
        <f t="shared" si="133"/>
        <v>93.907237699999996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95.727237699999989</v>
      </c>
    </row>
    <row r="1440" spans="1:28" x14ac:dyDescent="0.2">
      <c r="A1440" s="8">
        <f>IFERROR(VLOOKUP(B1440,'[1]DADOS (OCULTAR)'!$Q$3:$S$135,3,0),"")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LUCAS MIKAEL DA SILVA CORDEIRO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411010</v>
      </c>
      <c r="G1440" s="13">
        <f>IF('[1]TCE - ANEXO III - Preencher'!H1449="","",'[1]TCE - ANEXO III - Preencher'!H1449)</f>
        <v>45352</v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1.82</v>
      </c>
    </row>
    <row r="1441" spans="1:28" x14ac:dyDescent="0.2">
      <c r="A1441" s="8">
        <f>IFERROR(VLOOKUP(B1441,'[1]DADOS (OCULTAR)'!$Q$3:$S$135,3,0),"")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LUCAS MILLER BARROS DA SILVA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411010</v>
      </c>
      <c r="G1441" s="13">
        <f>IF('[1]TCE - ANEXO III - Preencher'!H1450="","",'[1]TCE - ANEXO III - Preencher'!H1450)</f>
        <v>45352</v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1.82</v>
      </c>
    </row>
    <row r="1442" spans="1:28" x14ac:dyDescent="0.2">
      <c r="A1442" s="8">
        <f>IFERROR(VLOOKUP(B1442,'[1]DADOS (OCULTAR)'!$Q$3:$S$135,3,0),"")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LUCAS MONTARROYOS VASCONCELOS DE ALBUQUERQUE</v>
      </c>
      <c r="E1442" s="9" t="str">
        <f>IF('[1]TCE - ANEXO III - Preencher'!F1451="4 - Assistência Odontológica","2 - Outros Profissionais da Saúde",'[1]TCE - ANEXO III - Preencher'!F1451)</f>
        <v>1 - Médico</v>
      </c>
      <c r="F1442" s="12" t="str">
        <f>'[1]TCE - ANEXO III - Preencher'!G1451</f>
        <v>225225</v>
      </c>
      <c r="G1442" s="13">
        <f>IF('[1]TCE - ANEXO III - Preencher'!H1451="","",'[1]TCE - ANEXO III - Preencher'!H1451)</f>
        <v>45352</v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113.3372377</v>
      </c>
      <c r="L1442" s="15">
        <f>'[1]TCE - ANEXO III - Preencher'!M1451</f>
        <v>4.24</v>
      </c>
      <c r="M1442" s="15">
        <f t="shared" si="133"/>
        <v>109.09723770000001</v>
      </c>
      <c r="N1442" s="15">
        <f>'[1]TCE - ANEXO III - Preencher'!O1451</f>
        <v>5.77</v>
      </c>
      <c r="O1442" s="15">
        <f>'[1]TCE - ANEXO III - Preencher'!P1451</f>
        <v>1.23</v>
      </c>
      <c r="P1442" s="16">
        <f t="shared" si="134"/>
        <v>4.5399999999999991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113.63723770000001</v>
      </c>
    </row>
    <row r="1443" spans="1:28" x14ac:dyDescent="0.2">
      <c r="A1443" s="8">
        <f>IFERROR(VLOOKUP(B1443,'[1]DADOS (OCULTAR)'!$Q$3:$S$135,3,0),"")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LUCAS OSVALDO DA SILVA SANTOS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223605</v>
      </c>
      <c r="G1443" s="13">
        <f>IF('[1]TCE - ANEXO III - Preencher'!H1452="","",'[1]TCE - ANEXO III - Preencher'!H1452)</f>
        <v>45352</v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113.3372377</v>
      </c>
      <c r="L1443" s="15">
        <f>'[1]TCE - ANEXO III - Preencher'!M1452</f>
        <v>3.54</v>
      </c>
      <c r="M1443" s="15">
        <f t="shared" si="133"/>
        <v>109.7972377</v>
      </c>
      <c r="N1443" s="15">
        <f>'[1]TCE - ANEXO III - Preencher'!O1452</f>
        <v>1.35</v>
      </c>
      <c r="O1443" s="15">
        <f>'[1]TCE - ANEXO III - Preencher'!P1452</f>
        <v>0</v>
      </c>
      <c r="P1443" s="16">
        <f t="shared" si="134"/>
        <v>1.35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111.14723769999999</v>
      </c>
    </row>
    <row r="1444" spans="1:28" x14ac:dyDescent="0.2">
      <c r="A1444" s="8">
        <f>IFERROR(VLOOKUP(B1444,'[1]DADOS (OCULTAR)'!$Q$3:$S$135,3,0),"")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LUCELI LUCIA DE ARAUJO GOMES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45352</v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1653.3100000000002</v>
      </c>
      <c r="Y1444" s="15">
        <f>'[1]TCE - ANEXO III - Preencher'!Z1453</f>
        <v>0</v>
      </c>
      <c r="Z1444" s="16">
        <f t="shared" si="137"/>
        <v>1653.3100000000002</v>
      </c>
      <c r="AA1444" s="17" t="str">
        <f>IF('[1]TCE - ANEXO III - Preencher'!AB1453="","",'[1]TCE - ANEXO III - Preencher'!AB1453)</f>
        <v>PL14434</v>
      </c>
      <c r="AB1444" s="15">
        <f t="shared" si="132"/>
        <v>1655.13</v>
      </c>
    </row>
    <row r="1445" spans="1:28" x14ac:dyDescent="0.2">
      <c r="A1445" s="8">
        <f>IFERROR(VLOOKUP(B1445,'[1]DADOS (OCULTAR)'!$Q$3:$S$135,3,0),"")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 MARIA DOS SANTOS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45352</v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113.3372377</v>
      </c>
      <c r="L1445" s="15">
        <f>'[1]TCE - ANEXO III - Preencher'!M1454</f>
        <v>29.39</v>
      </c>
      <c r="M1445" s="15">
        <f t="shared" si="133"/>
        <v>83.947237700000002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1653.3100000000002</v>
      </c>
      <c r="Y1445" s="15">
        <f>'[1]TCE - ANEXO III - Preencher'!Z1454</f>
        <v>0</v>
      </c>
      <c r="Z1445" s="16">
        <f t="shared" si="137"/>
        <v>1653.3100000000002</v>
      </c>
      <c r="AA1445" s="17" t="str">
        <f>IF('[1]TCE - ANEXO III - Preencher'!AB1454="","",'[1]TCE - ANEXO III - Preencher'!AB1454)</f>
        <v>PL14434</v>
      </c>
      <c r="AB1445" s="15">
        <f t="shared" si="132"/>
        <v>1739.0772377000001</v>
      </c>
    </row>
    <row r="1446" spans="1:28" x14ac:dyDescent="0.2">
      <c r="A1446" s="8">
        <f>IFERROR(VLOOKUP(B1446,'[1]DADOS (OCULTAR)'!$Q$3:$S$135,3,0),"")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LUCIANA ALMEIDA VIEGAS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411010</v>
      </c>
      <c r="G1446" s="13">
        <f>IF('[1]TCE - ANEXO III - Preencher'!H1455="","",'[1]TCE - ANEXO III - Preencher'!H1455)</f>
        <v>45352</v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1.82</v>
      </c>
    </row>
    <row r="1447" spans="1:28" x14ac:dyDescent="0.2">
      <c r="A1447" s="8">
        <f>IFERROR(VLOOKUP(B1447,'[1]DADOS (OCULTAR)'!$Q$3:$S$135,3,0),"")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LUCIANA CRISTINA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322205</v>
      </c>
      <c r="G1447" s="13">
        <f>IF('[1]TCE - ANEXO III - Preencher'!H1456="","",'[1]TCE - ANEXO III - Preencher'!H1456)</f>
        <v>45352</v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113.3372377</v>
      </c>
      <c r="L1447" s="15">
        <f>'[1]TCE - ANEXO III - Preencher'!M1456</f>
        <v>28.41</v>
      </c>
      <c r="M1447" s="15">
        <f t="shared" si="133"/>
        <v>84.927237700000006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1653.3100000000002</v>
      </c>
      <c r="Y1447" s="15">
        <f>'[1]TCE - ANEXO III - Preencher'!Z1456</f>
        <v>0</v>
      </c>
      <c r="Z1447" s="16">
        <f t="shared" si="137"/>
        <v>1653.3100000000002</v>
      </c>
      <c r="AA1447" s="17" t="str">
        <f>IF('[1]TCE - ANEXO III - Preencher'!AB1456="","",'[1]TCE - ANEXO III - Preencher'!AB1456)</f>
        <v>PL14434</v>
      </c>
      <c r="AB1447" s="15">
        <f t="shared" si="132"/>
        <v>1740.0572377000001</v>
      </c>
    </row>
    <row r="1448" spans="1:28" x14ac:dyDescent="0.2">
      <c r="A1448" s="8">
        <f>IFERROR(VLOOKUP(B1448,'[1]DADOS (OCULTAR)'!$Q$3:$S$135,3,0),"")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LUCIANA EUDA SANTOS DO NASCIMENTO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223605</v>
      </c>
      <c r="G1448" s="13">
        <f>IF('[1]TCE - ANEXO III - Preencher'!H1457="","",'[1]TCE - ANEXO III - Preencher'!H1457)</f>
        <v>45352</v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113.3372377</v>
      </c>
      <c r="L1448" s="15">
        <f>'[1]TCE - ANEXO III - Preencher'!M1457</f>
        <v>3.54</v>
      </c>
      <c r="M1448" s="15">
        <f t="shared" si="133"/>
        <v>109.7972377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111.14723769999999</v>
      </c>
    </row>
    <row r="1449" spans="1:28" x14ac:dyDescent="0.2">
      <c r="A1449" s="8">
        <f>IFERROR(VLOOKUP(B1449,'[1]DADOS (OCULTAR)'!$Q$3:$S$135,3,0),"")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LUCIANA MARIA DA SILVA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763305</v>
      </c>
      <c r="G1449" s="13">
        <f>IF('[1]TCE - ANEXO III - Preencher'!H1458="","",'[1]TCE - ANEXO III - Preencher'!H1458)</f>
        <v>45352</v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113.3372377</v>
      </c>
      <c r="L1449" s="15">
        <f>'[1]TCE - ANEXO III - Preencher'!M1458</f>
        <v>28.24</v>
      </c>
      <c r="M1449" s="15">
        <f t="shared" si="133"/>
        <v>85.097237700000008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86.917237700000001</v>
      </c>
    </row>
    <row r="1450" spans="1:28" x14ac:dyDescent="0.2">
      <c r="A1450" s="8">
        <f>IFERROR(VLOOKUP(B1450,'[1]DADOS (OCULTAR)'!$Q$3:$S$135,3,0),"")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LUCIANA PATRICIA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45352</v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113.3372377</v>
      </c>
      <c r="L1450" s="15">
        <f>'[1]TCE - ANEXO III - Preencher'!M1459</f>
        <v>29.39</v>
      </c>
      <c r="M1450" s="15">
        <f t="shared" si="133"/>
        <v>83.947237700000002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1653.3100000000002</v>
      </c>
      <c r="Y1450" s="15">
        <f>'[1]TCE - ANEXO III - Preencher'!Z1459</f>
        <v>0</v>
      </c>
      <c r="Z1450" s="16">
        <f t="shared" si="137"/>
        <v>1653.3100000000002</v>
      </c>
      <c r="AA1450" s="17" t="str">
        <f>IF('[1]TCE - ANEXO III - Preencher'!AB1459="","",'[1]TCE - ANEXO III - Preencher'!AB1459)</f>
        <v>PL14434</v>
      </c>
      <c r="AB1450" s="15">
        <f t="shared" si="132"/>
        <v>1739.0772377000001</v>
      </c>
    </row>
    <row r="1451" spans="1:28" x14ac:dyDescent="0.2">
      <c r="A1451" s="8">
        <f>IFERROR(VLOOKUP(B1451,'[1]DADOS (OCULTAR)'!$Q$3:$S$135,3,0),"")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LUCIANA VALENCA DE OLIVEIRA</v>
      </c>
      <c r="E1451" s="9" t="str">
        <f>IF('[1]TCE - ANEXO III - Preencher'!F1460="4 - Assistência Odontológica","2 - Outros Profissionais da Saúde",'[1]TCE - ANEXO III - Preencher'!F1460)</f>
        <v>1 - Médico</v>
      </c>
      <c r="F1451" s="12" t="str">
        <f>'[1]TCE - ANEXO III - Preencher'!G1460</f>
        <v>225124</v>
      </c>
      <c r="G1451" s="13">
        <f>IF('[1]TCE - ANEXO III - Preencher'!H1460="","",'[1]TCE - ANEXO III - Preencher'!H1460)</f>
        <v>45352</v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113.3372377</v>
      </c>
      <c r="L1451" s="15">
        <f>'[1]TCE - ANEXO III - Preencher'!M1460</f>
        <v>4.24</v>
      </c>
      <c r="M1451" s="15">
        <f t="shared" si="133"/>
        <v>109.09723770000001</v>
      </c>
      <c r="N1451" s="15">
        <f>'[1]TCE - ANEXO III - Preencher'!O1460</f>
        <v>5.77</v>
      </c>
      <c r="O1451" s="15">
        <f>'[1]TCE - ANEXO III - Preencher'!P1460</f>
        <v>1.23</v>
      </c>
      <c r="P1451" s="16">
        <f t="shared" si="134"/>
        <v>4.5399999999999991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113.63723770000001</v>
      </c>
    </row>
    <row r="1452" spans="1:28" x14ac:dyDescent="0.2">
      <c r="A1452" s="8">
        <f>IFERROR(VLOOKUP(B1452,'[1]DADOS (OCULTAR)'!$Q$3:$S$135,3,0),"")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LUCIANA VIEIRA CUNHA SILVA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251605</v>
      </c>
      <c r="G1452" s="13">
        <f>IF('[1]TCE - ANEXO III - Preencher'!H1461="","",'[1]TCE - ANEXO III - Preencher'!H1461)</f>
        <v>45352</v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113.3372377</v>
      </c>
      <c r="L1452" s="15">
        <f>'[1]TCE - ANEXO III - Preencher'!M1461</f>
        <v>47.84</v>
      </c>
      <c r="M1452" s="15">
        <f t="shared" si="133"/>
        <v>65.497237699999999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67.317237699999993</v>
      </c>
    </row>
    <row r="1453" spans="1:28" x14ac:dyDescent="0.2">
      <c r="A1453" s="8">
        <f>IFERROR(VLOOKUP(B1453,'[1]DADOS (OCULTAR)'!$Q$3:$S$135,3,0),"")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LUCIANO BRAZ DE LUCENA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763305</v>
      </c>
      <c r="G1453" s="13">
        <f>IF('[1]TCE - ANEXO III - Preencher'!H1462="","",'[1]TCE - ANEXO III - Preencher'!H1462)</f>
        <v>45352</v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113.3372377</v>
      </c>
      <c r="L1453" s="15">
        <f>'[1]TCE - ANEXO III - Preencher'!M1462</f>
        <v>28.24</v>
      </c>
      <c r="M1453" s="15">
        <f t="shared" si="133"/>
        <v>85.097237700000008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86.917237700000001</v>
      </c>
    </row>
    <row r="1454" spans="1:28" x14ac:dyDescent="0.2">
      <c r="A1454" s="8">
        <f>IFERROR(VLOOKUP(B1454,'[1]DADOS (OCULTAR)'!$Q$3:$S$135,3,0),"")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LUCIANO CORREIA DE AMORIM JUNIOR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45352</v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113.3372377</v>
      </c>
      <c r="L1454" s="15">
        <f>'[1]TCE - ANEXO III - Preencher'!M1463</f>
        <v>29.39</v>
      </c>
      <c r="M1454" s="15">
        <f t="shared" si="133"/>
        <v>83.947237700000002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1653.3100000000002</v>
      </c>
      <c r="Y1454" s="15">
        <f>'[1]TCE - ANEXO III - Preencher'!Z1463</f>
        <v>0</v>
      </c>
      <c r="Z1454" s="16">
        <f t="shared" si="137"/>
        <v>1653.3100000000002</v>
      </c>
      <c r="AA1454" s="17" t="str">
        <f>IF('[1]TCE - ANEXO III - Preencher'!AB1463="","",'[1]TCE - ANEXO III - Preencher'!AB1463)</f>
        <v>PL14434</v>
      </c>
      <c r="AB1454" s="15">
        <f t="shared" si="132"/>
        <v>1739.0772377000001</v>
      </c>
    </row>
    <row r="1455" spans="1:28" x14ac:dyDescent="0.2">
      <c r="A1455" s="8">
        <f>IFERROR(VLOOKUP(B1455,'[1]DADOS (OCULTAR)'!$Q$3:$S$135,3,0),"")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LUCIANO FLAVIO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324115</v>
      </c>
      <c r="G1455" s="13">
        <f>IF('[1]TCE - ANEXO III - Preencher'!H1464="","",'[1]TCE - ANEXO III - Preencher'!H1464)</f>
        <v>45352</v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113.3372377</v>
      </c>
      <c r="L1455" s="15">
        <f>'[1]TCE - ANEXO III - Preencher'!M1464</f>
        <v>2.41</v>
      </c>
      <c r="M1455" s="15">
        <f t="shared" si="133"/>
        <v>110.92723770000001</v>
      </c>
      <c r="N1455" s="15">
        <f>'[1]TCE - ANEXO III - Preencher'!O1464</f>
        <v>10</v>
      </c>
      <c r="O1455" s="15">
        <f>'[1]TCE - ANEXO III - Preencher'!P1464</f>
        <v>0</v>
      </c>
      <c r="P1455" s="16">
        <f t="shared" si="134"/>
        <v>10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120.92723770000001</v>
      </c>
    </row>
    <row r="1456" spans="1:28" x14ac:dyDescent="0.2">
      <c r="A1456" s="8">
        <f>IFERROR(VLOOKUP(B1456,'[1]DADOS (OCULTAR)'!$Q$3:$S$135,3,0),"")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LUCIANO FRANCA DOS SANTOS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517410</v>
      </c>
      <c r="G1456" s="13">
        <f>IF('[1]TCE - ANEXO III - Preencher'!H1465="","",'[1]TCE - ANEXO III - Preencher'!H1465)</f>
        <v>45352</v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1.82</v>
      </c>
    </row>
    <row r="1457" spans="1:28" x14ac:dyDescent="0.2">
      <c r="A1457" s="8">
        <f>IFERROR(VLOOKUP(B1457,'[1]DADOS (OCULTAR)'!$Q$3:$S$135,3,0),"")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LUCIANO FRANCISCO DA SILVA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324115</v>
      </c>
      <c r="G1457" s="13">
        <f>IF('[1]TCE - ANEXO III - Preencher'!H1466="","",'[1]TCE - ANEXO III - Preencher'!H1466)</f>
        <v>45352</v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113.3372377</v>
      </c>
      <c r="L1457" s="15">
        <f>'[1]TCE - ANEXO III - Preencher'!M1466</f>
        <v>2.41</v>
      </c>
      <c r="M1457" s="15">
        <f t="shared" si="133"/>
        <v>110.92723770000001</v>
      </c>
      <c r="N1457" s="15">
        <f>'[1]TCE - ANEXO III - Preencher'!O1466</f>
        <v>10</v>
      </c>
      <c r="O1457" s="15">
        <f>'[1]TCE - ANEXO III - Preencher'!P1466</f>
        <v>0</v>
      </c>
      <c r="P1457" s="16">
        <f t="shared" si="134"/>
        <v>10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120.92723770000001</v>
      </c>
    </row>
    <row r="1458" spans="1:28" x14ac:dyDescent="0.2">
      <c r="A1458" s="8">
        <f>IFERROR(VLOOKUP(B1458,'[1]DADOS (OCULTAR)'!$Q$3:$S$135,3,0),"")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LUCIANO JOSE DA SILVA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517410</v>
      </c>
      <c r="G1458" s="13">
        <f>IF('[1]TCE - ANEXO III - Preencher'!H1467="","",'[1]TCE - ANEXO III - Preencher'!H1467)</f>
        <v>45352</v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1.82</v>
      </c>
    </row>
    <row r="1459" spans="1:28" x14ac:dyDescent="0.2">
      <c r="A1459" s="8">
        <f>IFERROR(VLOOKUP(B1459,'[1]DADOS (OCULTAR)'!$Q$3:$S$135,3,0),"")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LUCIANO SEVERINO DA SILVA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521130</v>
      </c>
      <c r="G1459" s="13">
        <f>IF('[1]TCE - ANEXO III - Preencher'!H1468="","",'[1]TCE - ANEXO III - Preencher'!H1468)</f>
        <v>45352</v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113.3372377</v>
      </c>
      <c r="L1459" s="15">
        <f>'[1]TCE - ANEXO III - Preencher'!M1468</f>
        <v>26.36</v>
      </c>
      <c r="M1459" s="15">
        <f t="shared" si="133"/>
        <v>86.977237700000003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88.797237699999997</v>
      </c>
    </row>
    <row r="1460" spans="1:28" x14ac:dyDescent="0.2">
      <c r="A1460" s="8">
        <f>IFERROR(VLOOKUP(B1460,'[1]DADOS (OCULTAR)'!$Q$3:$S$135,3,0),"")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LUCICLEIDE DO AMARAL MOREIRA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223505</v>
      </c>
      <c r="G1460" s="13">
        <f>IF('[1]TCE - ANEXO III - Preencher'!H1469="","",'[1]TCE - ANEXO III - Preencher'!H1469)</f>
        <v>45352</v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113.3372377</v>
      </c>
      <c r="L1460" s="15">
        <f>'[1]TCE - ANEXO III - Preencher'!M1469</f>
        <v>3.56</v>
      </c>
      <c r="M1460" s="15">
        <f t="shared" si="133"/>
        <v>109.7772377</v>
      </c>
      <c r="N1460" s="15">
        <f>'[1]TCE - ANEXO III - Preencher'!O1469</f>
        <v>1.35</v>
      </c>
      <c r="O1460" s="15">
        <f>'[1]TCE - ANEXO III - Preencher'!P1469</f>
        <v>0</v>
      </c>
      <c r="P1460" s="16">
        <f t="shared" si="134"/>
        <v>1.35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972.42</v>
      </c>
      <c r="Y1460" s="15">
        <f>'[1]TCE - ANEXO III - Preencher'!Z1469</f>
        <v>0</v>
      </c>
      <c r="Z1460" s="16">
        <f t="shared" si="137"/>
        <v>972.42</v>
      </c>
      <c r="AA1460" s="17" t="str">
        <f>IF('[1]TCE - ANEXO III - Preencher'!AB1469="","",'[1]TCE - ANEXO III - Preencher'!AB1469)</f>
        <v>PL14434</v>
      </c>
      <c r="AB1460" s="15">
        <f t="shared" si="132"/>
        <v>1083.5472376999999</v>
      </c>
    </row>
    <row r="1461" spans="1:28" x14ac:dyDescent="0.2">
      <c r="A1461" s="8">
        <f>IFERROR(VLOOKUP(B1461,'[1]DADOS (OCULTAR)'!$Q$3:$S$135,3,0),"")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LUCICLEIDE FERREIRA DA SILVA SOUZA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514320</v>
      </c>
      <c r="G1461" s="13">
        <f>IF('[1]TCE - ANEXO III - Preencher'!H1470="","",'[1]TCE - ANEXO III - Preencher'!H1470)</f>
        <v>45352</v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113.3372377</v>
      </c>
      <c r="L1461" s="15">
        <f>'[1]TCE - ANEXO III - Preencher'!M1470</f>
        <v>28.24</v>
      </c>
      <c r="M1461" s="15">
        <f t="shared" si="133"/>
        <v>85.097237700000008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86.917237700000001</v>
      </c>
    </row>
    <row r="1462" spans="1:28" x14ac:dyDescent="0.2">
      <c r="A1462" s="8">
        <f>IFERROR(VLOOKUP(B1462,'[1]DADOS (OCULTAR)'!$Q$3:$S$135,3,0),"")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LUCICLEIDE FERREIRA LINS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45352</v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113.3372377</v>
      </c>
      <c r="L1462" s="15">
        <f>'[1]TCE - ANEXO III - Preencher'!M1471</f>
        <v>29.39</v>
      </c>
      <c r="M1462" s="15">
        <f t="shared" si="133"/>
        <v>83.947237700000002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1653.3100000000002</v>
      </c>
      <c r="Y1462" s="15">
        <f>'[1]TCE - ANEXO III - Preencher'!Z1471</f>
        <v>0</v>
      </c>
      <c r="Z1462" s="16">
        <f t="shared" si="137"/>
        <v>1653.3100000000002</v>
      </c>
      <c r="AA1462" s="17" t="str">
        <f>IF('[1]TCE - ANEXO III - Preencher'!AB1471="","",'[1]TCE - ANEXO III - Preencher'!AB1471)</f>
        <v>PL14434</v>
      </c>
      <c r="AB1462" s="15">
        <f t="shared" si="132"/>
        <v>1739.0772377000001</v>
      </c>
    </row>
    <row r="1463" spans="1:28" x14ac:dyDescent="0.2">
      <c r="A1463" s="8">
        <f>IFERROR(VLOOKUP(B1463,'[1]DADOS (OCULTAR)'!$Q$3:$S$135,3,0),"")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LUCICLEIDE MARIA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45352</v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113.3372377</v>
      </c>
      <c r="L1463" s="15">
        <f>'[1]TCE - ANEXO III - Preencher'!M1472</f>
        <v>27.43</v>
      </c>
      <c r="M1463" s="15">
        <f t="shared" si="133"/>
        <v>85.907237699999996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1653.3100000000002</v>
      </c>
      <c r="Y1463" s="15">
        <f>'[1]TCE - ANEXO III - Preencher'!Z1472</f>
        <v>0</v>
      </c>
      <c r="Z1463" s="16">
        <f t="shared" si="137"/>
        <v>1653.3100000000002</v>
      </c>
      <c r="AA1463" s="17" t="str">
        <f>IF('[1]TCE - ANEXO III - Preencher'!AB1472="","",'[1]TCE - ANEXO III - Preencher'!AB1472)</f>
        <v>PL14434</v>
      </c>
      <c r="AB1463" s="15">
        <f t="shared" si="132"/>
        <v>1741.0372377000001</v>
      </c>
    </row>
    <row r="1464" spans="1:28" x14ac:dyDescent="0.2">
      <c r="A1464" s="8">
        <f>IFERROR(VLOOKUP(B1464,'[1]DADOS (OCULTAR)'!$Q$3:$S$135,3,0),"")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LUCICLEIDE MARIA DA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223505</v>
      </c>
      <c r="G1464" s="13">
        <f>IF('[1]TCE - ANEXO III - Preencher'!H1473="","",'[1]TCE - ANEXO III - Preencher'!H1473)</f>
        <v>45352</v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113.3372377</v>
      </c>
      <c r="L1464" s="15">
        <f>'[1]TCE - ANEXO III - Preencher'!M1473</f>
        <v>4.1100000000000003</v>
      </c>
      <c r="M1464" s="15">
        <f t="shared" si="133"/>
        <v>109.2272377</v>
      </c>
      <c r="N1464" s="15">
        <f>'[1]TCE - ANEXO III - Preencher'!O1473</f>
        <v>1.35</v>
      </c>
      <c r="O1464" s="15">
        <f>'[1]TCE - ANEXO III - Preencher'!P1473</f>
        <v>0</v>
      </c>
      <c r="P1464" s="16">
        <f t="shared" si="134"/>
        <v>1.35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972.42</v>
      </c>
      <c r="Y1464" s="15">
        <f>'[1]TCE - ANEXO III - Preencher'!Z1473</f>
        <v>0</v>
      </c>
      <c r="Z1464" s="16">
        <f t="shared" si="137"/>
        <v>972.42</v>
      </c>
      <c r="AA1464" s="17" t="str">
        <f>IF('[1]TCE - ANEXO III - Preencher'!AB1473="","",'[1]TCE - ANEXO III - Preencher'!AB1473)</f>
        <v>PL14434</v>
      </c>
      <c r="AB1464" s="15">
        <f t="shared" si="132"/>
        <v>1082.9972376999999</v>
      </c>
    </row>
    <row r="1465" spans="1:28" x14ac:dyDescent="0.2">
      <c r="A1465" s="8">
        <f>IFERROR(VLOOKUP(B1465,'[1]DADOS (OCULTAR)'!$Q$3:$S$135,3,0),"")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LUCIENE GEISA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411010</v>
      </c>
      <c r="G1465" s="13">
        <f>IF('[1]TCE - ANEXO III - Preencher'!H1474="","",'[1]TCE - ANEXO III - Preencher'!H1474)</f>
        <v>45352</v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113.3372377</v>
      </c>
      <c r="L1465" s="15">
        <f>'[1]TCE - ANEXO III - Preencher'!M1474</f>
        <v>29.32</v>
      </c>
      <c r="M1465" s="15">
        <f t="shared" si="133"/>
        <v>84.01723770000001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85.837237700000003</v>
      </c>
    </row>
    <row r="1466" spans="1:28" x14ac:dyDescent="0.2">
      <c r="A1466" s="8">
        <f>IFERROR(VLOOKUP(B1466,'[1]DADOS (OCULTAR)'!$Q$3:$S$135,3,0),"")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LUCILENE MARIA DOS SANTOS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45352</v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113.3372377</v>
      </c>
      <c r="L1466" s="15">
        <f>'[1]TCE - ANEXO III - Preencher'!M1475</f>
        <v>29.39</v>
      </c>
      <c r="M1466" s="15">
        <f t="shared" si="133"/>
        <v>83.947237700000002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1653.3100000000002</v>
      </c>
      <c r="Y1466" s="15">
        <f>'[1]TCE - ANEXO III - Preencher'!Z1475</f>
        <v>0</v>
      </c>
      <c r="Z1466" s="16">
        <f t="shared" si="137"/>
        <v>1653.3100000000002</v>
      </c>
      <c r="AA1466" s="17" t="str">
        <f>IF('[1]TCE - ANEXO III - Preencher'!AB1475="","",'[1]TCE - ANEXO III - Preencher'!AB1475)</f>
        <v>PL14434</v>
      </c>
      <c r="AB1466" s="15">
        <f t="shared" si="132"/>
        <v>1739.0772377000001</v>
      </c>
    </row>
    <row r="1467" spans="1:28" x14ac:dyDescent="0.2">
      <c r="A1467" s="8">
        <f>IFERROR(VLOOKUP(B1467,'[1]DADOS (OCULTAR)'!$Q$3:$S$135,3,0),"")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LUCIMAEL DE GOES SILVA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515110</v>
      </c>
      <c r="G1467" s="13">
        <f>IF('[1]TCE - ANEXO III - Preencher'!H1476="","",'[1]TCE - ANEXO III - Preencher'!H1476)</f>
        <v>45352</v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113.3372377</v>
      </c>
      <c r="L1467" s="15">
        <f>'[1]TCE - ANEXO III - Preencher'!M1476</f>
        <v>28.24</v>
      </c>
      <c r="M1467" s="15">
        <f t="shared" si="133"/>
        <v>85.097237700000008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86.917237700000001</v>
      </c>
    </row>
    <row r="1468" spans="1:28" x14ac:dyDescent="0.2">
      <c r="A1468" s="8">
        <f>IFERROR(VLOOKUP(B1468,'[1]DADOS (OCULTAR)'!$Q$3:$S$135,3,0),"")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LUCIMARA ALEXANDRE DOS SANTOS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45352</v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113.3372377</v>
      </c>
      <c r="L1468" s="15">
        <f>'[1]TCE - ANEXO III - Preencher'!M1477</f>
        <v>26.45</v>
      </c>
      <c r="M1468" s="15">
        <f t="shared" si="133"/>
        <v>86.8872377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72.38</v>
      </c>
      <c r="U1468" s="15">
        <f>'[1]TCE - ANEXO III - Preencher'!V1477</f>
        <v>0</v>
      </c>
      <c r="V1468" s="16">
        <f t="shared" si="136"/>
        <v>72.38</v>
      </c>
      <c r="W1468" s="17" t="str">
        <f>IF('[1]TCE - ANEXO III - Preencher'!X1477="","",'[1]TCE - ANEXO III - Preencher'!X1477)</f>
        <v>AUX. CRECHE I</v>
      </c>
      <c r="X1468" s="15">
        <f>'[1]TCE - ANEXO III - Preencher'!Y1477</f>
        <v>1653.3100000000002</v>
      </c>
      <c r="Y1468" s="15">
        <f>'[1]TCE - ANEXO III - Preencher'!Z1477</f>
        <v>0</v>
      </c>
      <c r="Z1468" s="16">
        <f t="shared" si="137"/>
        <v>1653.3100000000002</v>
      </c>
      <c r="AA1468" s="17" t="str">
        <f>IF('[1]TCE - ANEXO III - Preencher'!AB1477="","",'[1]TCE - ANEXO III - Preencher'!AB1477)</f>
        <v>PL14434</v>
      </c>
      <c r="AB1468" s="15">
        <f t="shared" si="132"/>
        <v>1814.3972377000002</v>
      </c>
    </row>
    <row r="1469" spans="1:28" x14ac:dyDescent="0.2">
      <c r="A1469" s="8">
        <f>IFERROR(VLOOKUP(B1469,'[1]DADOS (OCULTAR)'!$Q$3:$S$135,3,0),"")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LUCINEIDE HELENA DA SILVA CAMPOS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223505</v>
      </c>
      <c r="G1469" s="13">
        <f>IF('[1]TCE - ANEXO III - Preencher'!H1478="","",'[1]TCE - ANEXO III - Preencher'!H1478)</f>
        <v>45352</v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113.3372377</v>
      </c>
      <c r="L1469" s="15">
        <f>'[1]TCE - ANEXO III - Preencher'!M1478</f>
        <v>4.1100000000000003</v>
      </c>
      <c r="M1469" s="15">
        <f t="shared" si="133"/>
        <v>109.2272377</v>
      </c>
      <c r="N1469" s="15">
        <f>'[1]TCE - ANEXO III - Preencher'!O1478</f>
        <v>1.35</v>
      </c>
      <c r="O1469" s="15">
        <f>'[1]TCE - ANEXO III - Preencher'!P1478</f>
        <v>0</v>
      </c>
      <c r="P1469" s="16">
        <f t="shared" si="134"/>
        <v>1.35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972.42</v>
      </c>
      <c r="Y1469" s="15">
        <f>'[1]TCE - ANEXO III - Preencher'!Z1478</f>
        <v>0</v>
      </c>
      <c r="Z1469" s="16">
        <f t="shared" si="137"/>
        <v>972.42</v>
      </c>
      <c r="AA1469" s="17" t="str">
        <f>IF('[1]TCE - ANEXO III - Preencher'!AB1478="","",'[1]TCE - ANEXO III - Preencher'!AB1478)</f>
        <v>PL14434</v>
      </c>
      <c r="AB1469" s="15">
        <f t="shared" si="132"/>
        <v>1082.9972376999999</v>
      </c>
    </row>
    <row r="1470" spans="1:28" x14ac:dyDescent="0.2">
      <c r="A1470" s="8">
        <f>IFERROR(VLOOKUP(B1470,'[1]DADOS (OCULTAR)'!$Q$3:$S$135,3,0),"")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LUCINEIDE MARIA ALVES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514320</v>
      </c>
      <c r="G1470" s="13">
        <f>IF('[1]TCE - ANEXO III - Preencher'!H1479="","",'[1]TCE - ANEXO III - Preencher'!H1479)</f>
        <v>45352</v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307.2</v>
      </c>
      <c r="R1470" s="15">
        <f>'[1]TCE - ANEXO III - Preencher'!S1479</f>
        <v>84.72</v>
      </c>
      <c r="S1470" s="16">
        <f t="shared" si="135"/>
        <v>222.48</v>
      </c>
      <c r="T1470" s="15">
        <f>'[1]TCE - ANEXO III - Preencher'!U1479</f>
        <v>80.95</v>
      </c>
      <c r="U1470" s="15">
        <f>'[1]TCE - ANEXO III - Preencher'!V1479</f>
        <v>0</v>
      </c>
      <c r="V1470" s="16">
        <f t="shared" si="136"/>
        <v>80.95</v>
      </c>
      <c r="W1470" s="17" t="str">
        <f>IF('[1]TCE - ANEXO III - Preencher'!X1479="","",'[1]TCE - ANEXO III - Preencher'!X1479)</f>
        <v>AUX. CRECHE I</v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305.25</v>
      </c>
    </row>
    <row r="1471" spans="1:28" x14ac:dyDescent="0.2">
      <c r="A1471" s="8">
        <f>IFERROR(VLOOKUP(B1471,'[1]DADOS (OCULTAR)'!$Q$3:$S$135,3,0),"")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LUCIVANIA HELENA DE FRANCA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514320</v>
      </c>
      <c r="G1471" s="13">
        <f>IF('[1]TCE - ANEXO III - Preencher'!H1480="","",'[1]TCE - ANEXO III - Preencher'!H1480)</f>
        <v>45352</v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307.2</v>
      </c>
      <c r="R1471" s="15">
        <f>'[1]TCE - ANEXO III - Preencher'!S1480</f>
        <v>84.72</v>
      </c>
      <c r="S1471" s="16">
        <f t="shared" si="135"/>
        <v>222.48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224.29999999999998</v>
      </c>
    </row>
    <row r="1472" spans="1:28" x14ac:dyDescent="0.2">
      <c r="A1472" s="8">
        <f>IFERROR(VLOOKUP(B1472,'[1]DADOS (OCULTAR)'!$Q$3:$S$135,3,0),"")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LUCIVANIA MARIA CELESTINO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45352</v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1.82</v>
      </c>
    </row>
    <row r="1473" spans="1:28" x14ac:dyDescent="0.2">
      <c r="A1473" s="8">
        <f>IFERROR(VLOOKUP(B1473,'[1]DADOS (OCULTAR)'!$Q$3:$S$135,3,0),"")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LUDIMYLA GONCALVES DA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223505</v>
      </c>
      <c r="G1473" s="13">
        <f>IF('[1]TCE - ANEXO III - Preencher'!H1482="","",'[1]TCE - ANEXO III - Preencher'!H1482)</f>
        <v>45352</v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1.35</v>
      </c>
      <c r="O1473" s="15">
        <f>'[1]TCE - ANEXO III - Preencher'!P1482</f>
        <v>0</v>
      </c>
      <c r="P1473" s="16">
        <f t="shared" si="134"/>
        <v>1.35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972.42</v>
      </c>
      <c r="Y1473" s="15">
        <f>'[1]TCE - ANEXO III - Preencher'!Z1482</f>
        <v>0</v>
      </c>
      <c r="Z1473" s="16">
        <f t="shared" si="137"/>
        <v>972.42</v>
      </c>
      <c r="AA1473" s="17" t="str">
        <f>IF('[1]TCE - ANEXO III - Preencher'!AB1482="","",'[1]TCE - ANEXO III - Preencher'!AB1482)</f>
        <v>PL14434</v>
      </c>
      <c r="AB1473" s="15">
        <f t="shared" si="132"/>
        <v>973.77</v>
      </c>
    </row>
    <row r="1474" spans="1:28" x14ac:dyDescent="0.2">
      <c r="A1474" s="8">
        <f>IFERROR(VLOOKUP(B1474,'[1]DADOS (OCULTAR)'!$Q$3:$S$135,3,0),"")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LUIS FERNANDO TEODOSIO DE OLIVEIRA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515110</v>
      </c>
      <c r="G1474" s="13">
        <f>IF('[1]TCE - ANEXO III - Preencher'!H1483="","",'[1]TCE - ANEXO III - Preencher'!H1483)</f>
        <v>45352</v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113.3372377</v>
      </c>
      <c r="L1474" s="15">
        <f>'[1]TCE - ANEXO III - Preencher'!M1483</f>
        <v>28.24</v>
      </c>
      <c r="M1474" s="15">
        <f t="shared" si="133"/>
        <v>85.097237700000008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86.917237700000001</v>
      </c>
    </row>
    <row r="1475" spans="1:28" x14ac:dyDescent="0.2">
      <c r="A1475" s="8">
        <f>IFERROR(VLOOKUP(B1475,'[1]DADOS (OCULTAR)'!$Q$3:$S$135,3,0),"")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LUIS MANUEL DA SILVA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513505</v>
      </c>
      <c r="G1475" s="13">
        <f>IF('[1]TCE - ANEXO III - Preencher'!H1484="","",'[1]TCE - ANEXO III - Preencher'!H1484)</f>
        <v>45352</v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1.82</v>
      </c>
    </row>
    <row r="1476" spans="1:28" x14ac:dyDescent="0.2">
      <c r="A1476" s="8">
        <f>IFERROR(VLOOKUP(B1476,'[1]DADOS (OCULTAR)'!$Q$3:$S$135,3,0),"")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LUIZ AUGUSTO LAGEDO FERRAZ</v>
      </c>
      <c r="E1476" s="9" t="str">
        <f>IF('[1]TCE - ANEXO III - Preencher'!F1485="4 - Assistência Odontológica","2 - Outros Profissionais da Saúde",'[1]TCE - ANEXO III - Preencher'!F1485)</f>
        <v>1 - Médico</v>
      </c>
      <c r="F1476" s="12" t="str">
        <f>'[1]TCE - ANEXO III - Preencher'!G1485</f>
        <v>225112</v>
      </c>
      <c r="G1476" s="13">
        <f>IF('[1]TCE - ANEXO III - Preencher'!H1485="","",'[1]TCE - ANEXO III - Preencher'!H1485)</f>
        <v>45352</v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113.3372377</v>
      </c>
      <c r="L1476" s="15">
        <f>'[1]TCE - ANEXO III - Preencher'!M1485</f>
        <v>4.24</v>
      </c>
      <c r="M1476" s="15">
        <f t="shared" ref="M1476:M1539" si="139">K1476-L1476</f>
        <v>109.09723770000001</v>
      </c>
      <c r="N1476" s="15">
        <f>'[1]TCE - ANEXO III - Preencher'!O1485</f>
        <v>5.77</v>
      </c>
      <c r="O1476" s="15">
        <f>'[1]TCE - ANEXO III - Preencher'!P1485</f>
        <v>1.23</v>
      </c>
      <c r="P1476" s="16">
        <f t="shared" ref="P1476:P1539" si="140">N1476-O1476</f>
        <v>4.5399999999999991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113.63723770000001</v>
      </c>
    </row>
    <row r="1477" spans="1:28" x14ac:dyDescent="0.2">
      <c r="A1477" s="8">
        <f>IFERROR(VLOOKUP(B1477,'[1]DADOS (OCULTAR)'!$Q$3:$S$135,3,0),"")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LUIZ FELIPE AVILA CARVALHO CUSTODIO DA SILVA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225225</v>
      </c>
      <c r="G1477" s="13">
        <f>IF('[1]TCE - ANEXO III - Preencher'!H1486="","",'[1]TCE - ANEXO III - Preencher'!H1486)</f>
        <v>45352</v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113.3372377</v>
      </c>
      <c r="L1477" s="15">
        <f>'[1]TCE - ANEXO III - Preencher'!M1486</f>
        <v>4.24</v>
      </c>
      <c r="M1477" s="15">
        <f t="shared" si="139"/>
        <v>109.09723770000001</v>
      </c>
      <c r="N1477" s="15">
        <f>'[1]TCE - ANEXO III - Preencher'!O1486</f>
        <v>5.77</v>
      </c>
      <c r="O1477" s="15">
        <f>'[1]TCE - ANEXO III - Preencher'!P1486</f>
        <v>1.23</v>
      </c>
      <c r="P1477" s="16">
        <f t="shared" si="140"/>
        <v>4.5399999999999991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113.63723770000001</v>
      </c>
    </row>
    <row r="1478" spans="1:28" x14ac:dyDescent="0.2">
      <c r="A1478" s="8">
        <f>IFERROR(VLOOKUP(B1478,'[1]DADOS (OCULTAR)'!$Q$3:$S$135,3,0),"")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LUIZ FERNANDO DE LOIOLA BARROS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45352</v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113.3372377</v>
      </c>
      <c r="L1478" s="15">
        <f>'[1]TCE - ANEXO III - Preencher'!M1487</f>
        <v>29.39</v>
      </c>
      <c r="M1478" s="15">
        <f t="shared" si="139"/>
        <v>83.947237700000002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1653.3100000000002</v>
      </c>
      <c r="Y1478" s="15">
        <f>'[1]TCE - ANEXO III - Preencher'!Z1487</f>
        <v>0</v>
      </c>
      <c r="Z1478" s="16">
        <f t="shared" si="143"/>
        <v>1653.3100000000002</v>
      </c>
      <c r="AA1478" s="17" t="str">
        <f>IF('[1]TCE - ANEXO III - Preencher'!AB1487="","",'[1]TCE - ANEXO III - Preencher'!AB1487)</f>
        <v>PL14434</v>
      </c>
      <c r="AB1478" s="15">
        <f t="shared" si="138"/>
        <v>1739.0772377000001</v>
      </c>
    </row>
    <row r="1479" spans="1:28" x14ac:dyDescent="0.2">
      <c r="A1479" s="8">
        <f>IFERROR(VLOOKUP(B1479,'[1]DADOS (OCULTAR)'!$Q$3:$S$135,3,0),"")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LUIZ GUSTAVO SALVINO DA SILVA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514320</v>
      </c>
      <c r="G1479" s="13">
        <f>IF('[1]TCE - ANEXO III - Preencher'!H1488="","",'[1]TCE - ANEXO III - Preencher'!H1488)</f>
        <v>45352</v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1.82</v>
      </c>
    </row>
    <row r="1480" spans="1:28" x14ac:dyDescent="0.2">
      <c r="A1480" s="8">
        <f>IFERROR(VLOOKUP(B1480,'[1]DADOS (OCULTAR)'!$Q$3:$S$135,3,0),"")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LUIZ IZIDORO BATISTA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513505</v>
      </c>
      <c r="G1480" s="13">
        <f>IF('[1]TCE - ANEXO III - Preencher'!H1489="","",'[1]TCE - ANEXO III - Preencher'!H1489)</f>
        <v>45352</v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1.82</v>
      </c>
    </row>
    <row r="1481" spans="1:28" x14ac:dyDescent="0.2">
      <c r="A1481" s="8">
        <f>IFERROR(VLOOKUP(B1481,'[1]DADOS (OCULTAR)'!$Q$3:$S$135,3,0),"")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LUIZA DA SILVA PEIXOTO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322205</v>
      </c>
      <c r="G1481" s="13">
        <f>IF('[1]TCE - ANEXO III - Preencher'!H1490="","",'[1]TCE - ANEXO III - Preencher'!H1490)</f>
        <v>45352</v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113.3372377</v>
      </c>
      <c r="L1481" s="15">
        <f>'[1]TCE - ANEXO III - Preencher'!M1490</f>
        <v>26.45</v>
      </c>
      <c r="M1481" s="15">
        <f t="shared" si="139"/>
        <v>86.8872377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88.707237699999993</v>
      </c>
    </row>
    <row r="1482" spans="1:28" x14ac:dyDescent="0.2">
      <c r="A1482" s="8">
        <f>IFERROR(VLOOKUP(B1482,'[1]DADOS (OCULTAR)'!$Q$3:$S$135,3,0),"")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LUIZA LIVIA CAVALCANTI MOROTO</v>
      </c>
      <c r="E1482" s="9" t="str">
        <f>IF('[1]TCE - ANEXO III - Preencher'!F1491="4 - Assistência Odontológica","2 - Outros Profissionais da Saúde",'[1]TCE - ANEXO III - Preencher'!F1491)</f>
        <v>1 - Médico</v>
      </c>
      <c r="F1482" s="12" t="str">
        <f>'[1]TCE - ANEXO III - Preencher'!G1491</f>
        <v>225170</v>
      </c>
      <c r="G1482" s="13">
        <f>IF('[1]TCE - ANEXO III - Preencher'!H1491="","",'[1]TCE - ANEXO III - Preencher'!H1491)</f>
        <v>45352</v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113.3372377</v>
      </c>
      <c r="L1482" s="15">
        <f>'[1]TCE - ANEXO III - Preencher'!M1491</f>
        <v>4.24</v>
      </c>
      <c r="M1482" s="15">
        <f t="shared" si="139"/>
        <v>109.09723770000001</v>
      </c>
      <c r="N1482" s="15">
        <f>'[1]TCE - ANEXO III - Preencher'!O1491</f>
        <v>5.77</v>
      </c>
      <c r="O1482" s="15">
        <f>'[1]TCE - ANEXO III - Preencher'!P1491</f>
        <v>1.23</v>
      </c>
      <c r="P1482" s="16">
        <f t="shared" si="140"/>
        <v>4.5399999999999991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113.63723770000001</v>
      </c>
    </row>
    <row r="1483" spans="1:28" x14ac:dyDescent="0.2">
      <c r="A1483" s="8">
        <f>IFERROR(VLOOKUP(B1483,'[1]DADOS (OCULTAR)'!$Q$3:$S$135,3,0),"")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LUKAS EDWARD DA SILVA</v>
      </c>
      <c r="E1483" s="9" t="str">
        <f>IF('[1]TCE - ANEXO III - Preencher'!F1492="4 - Assistência Odontológica","2 - Outros Profissionais da Saúde",'[1]TCE - ANEXO III - Preencher'!F1492)</f>
        <v>1 - Médico</v>
      </c>
      <c r="F1483" s="12" t="str">
        <f>'[1]TCE - ANEXO III - Preencher'!G1492</f>
        <v>225170</v>
      </c>
      <c r="G1483" s="13">
        <f>IF('[1]TCE - ANEXO III - Preencher'!H1492="","",'[1]TCE - ANEXO III - Preencher'!H1492)</f>
        <v>45352</v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113.3372377</v>
      </c>
      <c r="L1483" s="15">
        <f>'[1]TCE - ANEXO III - Preencher'!M1492</f>
        <v>3.11</v>
      </c>
      <c r="M1483" s="15">
        <f t="shared" si="139"/>
        <v>110.2272377</v>
      </c>
      <c r="N1483" s="15">
        <f>'[1]TCE - ANEXO III - Preencher'!O1492</f>
        <v>5.77</v>
      </c>
      <c r="O1483" s="15">
        <f>'[1]TCE - ANEXO III - Preencher'!P1492</f>
        <v>1.23</v>
      </c>
      <c r="P1483" s="16">
        <f t="shared" si="140"/>
        <v>4.5399999999999991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114.76723770000001</v>
      </c>
    </row>
    <row r="1484" spans="1:28" x14ac:dyDescent="0.2">
      <c r="A1484" s="8">
        <f>IFERROR(VLOOKUP(B1484,'[1]DADOS (OCULTAR)'!$Q$3:$S$135,3,0),"")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LUNARIA TAMIRES DE OMENA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322205</v>
      </c>
      <c r="G1484" s="13">
        <f>IF('[1]TCE - ANEXO III - Preencher'!H1493="","",'[1]TCE - ANEXO III - Preencher'!H1493)</f>
        <v>45352</v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113.3372377</v>
      </c>
      <c r="L1484" s="15">
        <f>'[1]TCE - ANEXO III - Preencher'!M1493</f>
        <v>28.41</v>
      </c>
      <c r="M1484" s="15">
        <f t="shared" si="139"/>
        <v>84.927237700000006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77.55</v>
      </c>
      <c r="U1484" s="15">
        <f>'[1]TCE - ANEXO III - Preencher'!V1493</f>
        <v>0</v>
      </c>
      <c r="V1484" s="16">
        <f t="shared" si="142"/>
        <v>77.55</v>
      </c>
      <c r="W1484" s="17" t="str">
        <f>IF('[1]TCE - ANEXO III - Preencher'!X1493="","",'[1]TCE - ANEXO III - Preencher'!X1493)</f>
        <v>AUX. CRECHE I</v>
      </c>
      <c r="X1484" s="15">
        <f>'[1]TCE - ANEXO III - Preencher'!Y1493</f>
        <v>1653.3100000000002</v>
      </c>
      <c r="Y1484" s="15">
        <f>'[1]TCE - ANEXO III - Preencher'!Z1493</f>
        <v>0</v>
      </c>
      <c r="Z1484" s="16">
        <f t="shared" si="143"/>
        <v>1653.3100000000002</v>
      </c>
      <c r="AA1484" s="17" t="str">
        <f>IF('[1]TCE - ANEXO III - Preencher'!AB1493="","",'[1]TCE - ANEXO III - Preencher'!AB1493)</f>
        <v>PL14434</v>
      </c>
      <c r="AB1484" s="15">
        <f t="shared" si="138"/>
        <v>1817.6072377</v>
      </c>
    </row>
    <row r="1485" spans="1:28" x14ac:dyDescent="0.2">
      <c r="A1485" s="8">
        <f>IFERROR(VLOOKUP(B1485,'[1]DADOS (OCULTAR)'!$Q$3:$S$135,3,0),"")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LUZIA BEZERRA DA SILVA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45352</v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113.3372377</v>
      </c>
      <c r="L1485" s="15">
        <f>'[1]TCE - ANEXO III - Preencher'!M1494</f>
        <v>29.39</v>
      </c>
      <c r="M1485" s="15">
        <f t="shared" si="139"/>
        <v>83.947237700000002</v>
      </c>
      <c r="N1485" s="15">
        <f>'[1]TCE - ANEXO III - Preencher'!O1494</f>
        <v>1.82</v>
      </c>
      <c r="O1485" s="15">
        <f>'[1]TCE - ANEXO III - Preencher'!P1494</f>
        <v>0</v>
      </c>
      <c r="P1485" s="16">
        <f t="shared" si="140"/>
        <v>1.82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1653.3100000000002</v>
      </c>
      <c r="Y1485" s="15">
        <f>'[1]TCE - ANEXO III - Preencher'!Z1494</f>
        <v>0</v>
      </c>
      <c r="Z1485" s="16">
        <f t="shared" si="143"/>
        <v>1653.3100000000002</v>
      </c>
      <c r="AA1485" s="17" t="str">
        <f>IF('[1]TCE - ANEXO III - Preencher'!AB1494="","",'[1]TCE - ANEXO III - Preencher'!AB1494)</f>
        <v>PL14434</v>
      </c>
      <c r="AB1485" s="15">
        <f t="shared" si="138"/>
        <v>1739.0772377000001</v>
      </c>
    </row>
    <row r="1486" spans="1:28" x14ac:dyDescent="0.2">
      <c r="A1486" s="8">
        <f>IFERROR(VLOOKUP(B1486,'[1]DADOS (OCULTAR)'!$Q$3:$S$135,3,0),"")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LUZIA EDUARDA FERREIRA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45352</v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113.3372377</v>
      </c>
      <c r="L1486" s="15">
        <f>'[1]TCE - ANEXO III - Preencher'!M1495</f>
        <v>28.41</v>
      </c>
      <c r="M1486" s="15">
        <f t="shared" si="139"/>
        <v>84.927237700000006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1653.3100000000002</v>
      </c>
      <c r="Y1486" s="15">
        <f>'[1]TCE - ANEXO III - Preencher'!Z1495</f>
        <v>0</v>
      </c>
      <c r="Z1486" s="16">
        <f t="shared" si="143"/>
        <v>1653.3100000000002</v>
      </c>
      <c r="AA1486" s="17" t="str">
        <f>IF('[1]TCE - ANEXO III - Preencher'!AB1495="","",'[1]TCE - ANEXO III - Preencher'!AB1495)</f>
        <v>PL14434</v>
      </c>
      <c r="AB1486" s="15">
        <f t="shared" si="138"/>
        <v>1740.0572377000001</v>
      </c>
    </row>
    <row r="1487" spans="1:28" x14ac:dyDescent="0.2">
      <c r="A1487" s="8">
        <f>IFERROR(VLOOKUP(B1487,'[1]DADOS (OCULTAR)'!$Q$3:$S$135,3,0),"")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LUZIA JAQUELINE TOME BISPO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45352</v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113.3372377</v>
      </c>
      <c r="L1487" s="15">
        <f>'[1]TCE - ANEXO III - Preencher'!M1496</f>
        <v>28.41</v>
      </c>
      <c r="M1487" s="15">
        <f t="shared" si="139"/>
        <v>84.927237700000006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86.747237699999999</v>
      </c>
    </row>
    <row r="1488" spans="1:28" x14ac:dyDescent="0.2">
      <c r="A1488" s="8">
        <f>IFERROR(VLOOKUP(B1488,'[1]DADOS (OCULTAR)'!$Q$3:$S$135,3,0),"")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LUZINETE CORREIA DE LIMA GOUVEIA</v>
      </c>
      <c r="E1488" s="9" t="str">
        <f>IF('[1]TCE - ANEXO III - Preencher'!F1497="4 - Assistência Odontológica","2 - Outros Profissionais da Saúde",'[1]TCE - ANEXO III - Preencher'!F1497)</f>
        <v>3 - Administrativo</v>
      </c>
      <c r="F1488" s="12" t="str">
        <f>'[1]TCE - ANEXO III - Preencher'!G1497</f>
        <v>513430</v>
      </c>
      <c r="G1488" s="13">
        <f>IF('[1]TCE - ANEXO III - Preencher'!H1497="","",'[1]TCE - ANEXO III - Preencher'!H1497)</f>
        <v>45352</v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113.3372377</v>
      </c>
      <c r="L1488" s="15">
        <f>'[1]TCE - ANEXO III - Preencher'!M1497</f>
        <v>28.24</v>
      </c>
      <c r="M1488" s="15">
        <f t="shared" si="139"/>
        <v>85.097237700000008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86.917237700000001</v>
      </c>
    </row>
    <row r="1489" spans="1:28" x14ac:dyDescent="0.2">
      <c r="A1489" s="8">
        <f>IFERROR(VLOOKUP(B1489,'[1]DADOS (OCULTAR)'!$Q$3:$S$135,3,0),"")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LYNNEKER HELTOBELLE RAMOS FRAZAO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212410</v>
      </c>
      <c r="G1489" s="13">
        <f>IF('[1]TCE - ANEXO III - Preencher'!H1498="","",'[1]TCE - ANEXO III - Preencher'!H1498)</f>
        <v>45352</v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113.3372377</v>
      </c>
      <c r="L1489" s="15">
        <f>'[1]TCE - ANEXO III - Preencher'!M1498</f>
        <v>41.65</v>
      </c>
      <c r="M1489" s="15">
        <f t="shared" si="139"/>
        <v>71.687237699999997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73.50723769999999</v>
      </c>
    </row>
    <row r="1490" spans="1:28" x14ac:dyDescent="0.2">
      <c r="A1490" s="8">
        <f>IFERROR(VLOOKUP(B1490,'[1]DADOS (OCULTAR)'!$Q$3:$S$135,3,0),"")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MABELLE MORAES CORDEIRO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223710</v>
      </c>
      <c r="G1490" s="13">
        <f>IF('[1]TCE - ANEXO III - Preencher'!H1499="","",'[1]TCE - ANEXO III - Preencher'!H1499)</f>
        <v>45352</v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1.82</v>
      </c>
    </row>
    <row r="1491" spans="1:28" x14ac:dyDescent="0.2">
      <c r="A1491" s="8">
        <f>IFERROR(VLOOKUP(B1491,'[1]DADOS (OCULTAR)'!$Q$3:$S$135,3,0),"")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MABILLY FRANCIELLE ALICE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45352</v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113.3372377</v>
      </c>
      <c r="L1491" s="15">
        <f>'[1]TCE - ANEXO III - Preencher'!M1500</f>
        <v>26.45</v>
      </c>
      <c r="M1491" s="15">
        <f t="shared" si="139"/>
        <v>86.8872377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77.55</v>
      </c>
      <c r="U1491" s="15">
        <f>'[1]TCE - ANEXO III - Preencher'!V1500</f>
        <v>0</v>
      </c>
      <c r="V1491" s="16">
        <f t="shared" si="142"/>
        <v>77.55</v>
      </c>
      <c r="W1491" s="17" t="str">
        <f>IF('[1]TCE - ANEXO III - Preencher'!X1500="","",'[1]TCE - ANEXO III - Preencher'!X1500)</f>
        <v>AUX. CRECHE I</v>
      </c>
      <c r="X1491" s="15">
        <f>'[1]TCE - ANEXO III - Preencher'!Y1500</f>
        <v>1653.3100000000002</v>
      </c>
      <c r="Y1491" s="15">
        <f>'[1]TCE - ANEXO III - Preencher'!Z1500</f>
        <v>0</v>
      </c>
      <c r="Z1491" s="16">
        <f t="shared" si="143"/>
        <v>1653.3100000000002</v>
      </c>
      <c r="AA1491" s="17" t="str">
        <f>IF('[1]TCE - ANEXO III - Preencher'!AB1500="","",'[1]TCE - ANEXO III - Preencher'!AB1500)</f>
        <v>PL14434</v>
      </c>
      <c r="AB1491" s="15">
        <f t="shared" si="138"/>
        <v>1819.5672377000001</v>
      </c>
    </row>
    <row r="1492" spans="1:28" x14ac:dyDescent="0.2">
      <c r="A1492" s="8">
        <f>IFERROR(VLOOKUP(B1492,'[1]DADOS (OCULTAR)'!$Q$3:$S$135,3,0),"")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MAELEM DA SILVA MOTA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45352</v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1653.3100000000002</v>
      </c>
      <c r="Y1492" s="15">
        <f>'[1]TCE - ANEXO III - Preencher'!Z1501</f>
        <v>0</v>
      </c>
      <c r="Z1492" s="16">
        <f t="shared" si="143"/>
        <v>1653.3100000000002</v>
      </c>
      <c r="AA1492" s="17" t="str">
        <f>IF('[1]TCE - ANEXO III - Preencher'!AB1501="","",'[1]TCE - ANEXO III - Preencher'!AB1501)</f>
        <v>PL14434</v>
      </c>
      <c r="AB1492" s="15">
        <f t="shared" si="138"/>
        <v>1655.13</v>
      </c>
    </row>
    <row r="1493" spans="1:28" x14ac:dyDescent="0.2">
      <c r="A1493" s="8">
        <f>IFERROR(VLOOKUP(B1493,'[1]DADOS (OCULTAR)'!$Q$3:$S$135,3,0),"")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MAGALLY GESSYCA SOARES BRITO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45352</v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113.3372377</v>
      </c>
      <c r="L1493" s="15">
        <f>'[1]TCE - ANEXO III - Preencher'!M1502</f>
        <v>29.39</v>
      </c>
      <c r="M1493" s="15">
        <f t="shared" si="139"/>
        <v>83.947237700000002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1653.3100000000002</v>
      </c>
      <c r="Y1493" s="15">
        <f>'[1]TCE - ANEXO III - Preencher'!Z1502</f>
        <v>0</v>
      </c>
      <c r="Z1493" s="16">
        <f t="shared" si="143"/>
        <v>1653.3100000000002</v>
      </c>
      <c r="AA1493" s="17" t="str">
        <f>IF('[1]TCE - ANEXO III - Preencher'!AB1502="","",'[1]TCE - ANEXO III - Preencher'!AB1502)</f>
        <v>PL14434</v>
      </c>
      <c r="AB1493" s="15">
        <f t="shared" si="138"/>
        <v>1739.0772377000001</v>
      </c>
    </row>
    <row r="1494" spans="1:28" x14ac:dyDescent="0.2">
      <c r="A1494" s="8">
        <f>IFERROR(VLOOKUP(B1494,'[1]DADOS (OCULTAR)'!$Q$3:$S$135,3,0),"")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MAGALY PEREIRA MAGALHAES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223505</v>
      </c>
      <c r="G1494" s="13">
        <f>IF('[1]TCE - ANEXO III - Preencher'!H1503="","",'[1]TCE - ANEXO III - Preencher'!H1503)</f>
        <v>45352</v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113.3372377</v>
      </c>
      <c r="L1494" s="15">
        <f>'[1]TCE - ANEXO III - Preencher'!M1503</f>
        <v>4.1100000000000003</v>
      </c>
      <c r="M1494" s="15">
        <f t="shared" si="139"/>
        <v>109.2272377</v>
      </c>
      <c r="N1494" s="15">
        <f>'[1]TCE - ANEXO III - Preencher'!O1503</f>
        <v>1.35</v>
      </c>
      <c r="O1494" s="15">
        <f>'[1]TCE - ANEXO III - Preencher'!P1503</f>
        <v>0</v>
      </c>
      <c r="P1494" s="16">
        <f t="shared" si="140"/>
        <v>1.35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972.42</v>
      </c>
      <c r="Y1494" s="15">
        <f>'[1]TCE - ANEXO III - Preencher'!Z1503</f>
        <v>0</v>
      </c>
      <c r="Z1494" s="16">
        <f t="shared" si="143"/>
        <v>972.42</v>
      </c>
      <c r="AA1494" s="17" t="str">
        <f>IF('[1]TCE - ANEXO III - Preencher'!AB1503="","",'[1]TCE - ANEXO III - Preencher'!AB1503)</f>
        <v>PL14434</v>
      </c>
      <c r="AB1494" s="15">
        <f t="shared" si="138"/>
        <v>1082.9972376999999</v>
      </c>
    </row>
    <row r="1495" spans="1:28" x14ac:dyDescent="0.2">
      <c r="A1495" s="8">
        <f>IFERROR(VLOOKUP(B1495,'[1]DADOS (OCULTAR)'!$Q$3:$S$135,3,0),"")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MAGDA RODRIGUES BELARMINO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763305</v>
      </c>
      <c r="G1495" s="13">
        <f>IF('[1]TCE - ANEXO III - Preencher'!H1504="","",'[1]TCE - ANEXO III - Preencher'!H1504)</f>
        <v>45352</v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1.82</v>
      </c>
    </row>
    <row r="1496" spans="1:28" x14ac:dyDescent="0.2">
      <c r="A1496" s="8">
        <f>IFERROR(VLOOKUP(B1496,'[1]DADOS (OCULTAR)'!$Q$3:$S$135,3,0),"")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MAGNA RAFAELA DE CASTRO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223505</v>
      </c>
      <c r="G1496" s="13">
        <f>IF('[1]TCE - ANEXO III - Preencher'!H1505="","",'[1]TCE - ANEXO III - Preencher'!H1505)</f>
        <v>45352</v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113.3372377</v>
      </c>
      <c r="L1496" s="15">
        <f>'[1]TCE - ANEXO III - Preencher'!M1505</f>
        <v>3.97</v>
      </c>
      <c r="M1496" s="15">
        <f t="shared" si="139"/>
        <v>109.3672377</v>
      </c>
      <c r="N1496" s="15">
        <f>'[1]TCE - ANEXO III - Preencher'!O1505</f>
        <v>1.35</v>
      </c>
      <c r="O1496" s="15">
        <f>'[1]TCE - ANEXO III - Preencher'!P1505</f>
        <v>0</v>
      </c>
      <c r="P1496" s="16">
        <f t="shared" si="140"/>
        <v>1.35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972.42</v>
      </c>
      <c r="Y1496" s="15">
        <f>'[1]TCE - ANEXO III - Preencher'!Z1505</f>
        <v>0</v>
      </c>
      <c r="Z1496" s="16">
        <f t="shared" si="143"/>
        <v>972.42</v>
      </c>
      <c r="AA1496" s="17" t="str">
        <f>IF('[1]TCE - ANEXO III - Preencher'!AB1505="","",'[1]TCE - ANEXO III - Preencher'!AB1505)</f>
        <v>PL14434</v>
      </c>
      <c r="AB1496" s="15">
        <f t="shared" si="138"/>
        <v>1083.1372377</v>
      </c>
    </row>
    <row r="1497" spans="1:28" x14ac:dyDescent="0.2">
      <c r="A1497" s="8">
        <f>IFERROR(VLOOKUP(B1497,'[1]DADOS (OCULTAR)'!$Q$3:$S$135,3,0),"")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MAIANAIRA GONCALVES DE SOUZA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223505</v>
      </c>
      <c r="G1497" s="13">
        <f>IF('[1]TCE - ANEXO III - Preencher'!H1506="","",'[1]TCE - ANEXO III - Preencher'!H1506)</f>
        <v>45352</v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113.3372377</v>
      </c>
      <c r="L1497" s="15">
        <f>'[1]TCE - ANEXO III - Preencher'!M1506</f>
        <v>4.1100000000000003</v>
      </c>
      <c r="M1497" s="15">
        <f t="shared" si="139"/>
        <v>109.2272377</v>
      </c>
      <c r="N1497" s="15">
        <f>'[1]TCE - ANEXO III - Preencher'!O1506</f>
        <v>1.35</v>
      </c>
      <c r="O1497" s="15">
        <f>'[1]TCE - ANEXO III - Preencher'!P1506</f>
        <v>0</v>
      </c>
      <c r="P1497" s="16">
        <f t="shared" si="140"/>
        <v>1.35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972.42</v>
      </c>
      <c r="Y1497" s="15">
        <f>'[1]TCE - ANEXO III - Preencher'!Z1506</f>
        <v>0</v>
      </c>
      <c r="Z1497" s="16">
        <f t="shared" si="143"/>
        <v>972.42</v>
      </c>
      <c r="AA1497" s="17" t="str">
        <f>IF('[1]TCE - ANEXO III - Preencher'!AB1506="","",'[1]TCE - ANEXO III - Preencher'!AB1506)</f>
        <v>PL14434</v>
      </c>
      <c r="AB1497" s="15">
        <f t="shared" si="138"/>
        <v>1082.9972376999999</v>
      </c>
    </row>
    <row r="1498" spans="1:28" x14ac:dyDescent="0.2">
      <c r="A1498" s="8">
        <f>IFERROR(VLOOKUP(B1498,'[1]DADOS (OCULTAR)'!$Q$3:$S$135,3,0),"")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MAIRCON CANDIDO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223605</v>
      </c>
      <c r="G1498" s="13">
        <f>IF('[1]TCE - ANEXO III - Preencher'!H1507="","",'[1]TCE - ANEXO III - Preencher'!H1507)</f>
        <v>45352</v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113.3372377</v>
      </c>
      <c r="L1498" s="15">
        <f>'[1]TCE - ANEXO III - Preencher'!M1507</f>
        <v>3.54</v>
      </c>
      <c r="M1498" s="15">
        <f t="shared" si="139"/>
        <v>109.7972377</v>
      </c>
      <c r="N1498" s="15">
        <f>'[1]TCE - ANEXO III - Preencher'!O1507</f>
        <v>1.35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111.14723769999999</v>
      </c>
    </row>
    <row r="1499" spans="1:28" x14ac:dyDescent="0.2">
      <c r="A1499" s="8">
        <f>IFERROR(VLOOKUP(B1499,'[1]DADOS (OCULTAR)'!$Q$3:$S$135,3,0),"")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MAIZA JOSEFA DE SOUZA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223505</v>
      </c>
      <c r="G1499" s="13">
        <f>IF('[1]TCE - ANEXO III - Preencher'!H1508="","",'[1]TCE - ANEXO III - Preencher'!H1508)</f>
        <v>45352</v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113.3372377</v>
      </c>
      <c r="L1499" s="15">
        <f>'[1]TCE - ANEXO III - Preencher'!M1508</f>
        <v>3.97</v>
      </c>
      <c r="M1499" s="15">
        <f t="shared" si="139"/>
        <v>109.3672377</v>
      </c>
      <c r="N1499" s="15">
        <f>'[1]TCE - ANEXO III - Preencher'!O1508</f>
        <v>1.35</v>
      </c>
      <c r="O1499" s="15">
        <f>'[1]TCE - ANEXO III - Preencher'!P1508</f>
        <v>0</v>
      </c>
      <c r="P1499" s="16">
        <f t="shared" si="140"/>
        <v>1.35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972.42</v>
      </c>
      <c r="Y1499" s="15">
        <f>'[1]TCE - ANEXO III - Preencher'!Z1508</f>
        <v>0</v>
      </c>
      <c r="Z1499" s="16">
        <f t="shared" si="143"/>
        <v>972.42</v>
      </c>
      <c r="AA1499" s="17" t="str">
        <f>IF('[1]TCE - ANEXO III - Preencher'!AB1508="","",'[1]TCE - ANEXO III - Preencher'!AB1508)</f>
        <v>PL14434</v>
      </c>
      <c r="AB1499" s="15">
        <f t="shared" si="138"/>
        <v>1083.1372377</v>
      </c>
    </row>
    <row r="1500" spans="1:28" x14ac:dyDescent="0.2">
      <c r="A1500" s="8">
        <f>IFERROR(VLOOKUP(B1500,'[1]DADOS (OCULTAR)'!$Q$3:$S$135,3,0),"")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MALAQUIAS PEREIRA BISPO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223605</v>
      </c>
      <c r="G1500" s="13">
        <f>IF('[1]TCE - ANEXO III - Preencher'!H1509="","",'[1]TCE - ANEXO III - Preencher'!H1509)</f>
        <v>45352</v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113.3372377</v>
      </c>
      <c r="L1500" s="15">
        <f>'[1]TCE - ANEXO III - Preencher'!M1509</f>
        <v>3.42</v>
      </c>
      <c r="M1500" s="15">
        <f t="shared" si="139"/>
        <v>109.9172377</v>
      </c>
      <c r="N1500" s="15">
        <f>'[1]TCE - ANEXO III - Preencher'!O1509</f>
        <v>1.35</v>
      </c>
      <c r="O1500" s="15">
        <f>'[1]TCE - ANEXO III - Preencher'!P1509</f>
        <v>0</v>
      </c>
      <c r="P1500" s="16">
        <f t="shared" si="140"/>
        <v>1.35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111.2672377</v>
      </c>
    </row>
    <row r="1501" spans="1:28" x14ac:dyDescent="0.2">
      <c r="A1501" s="8">
        <f>IFERROR(VLOOKUP(B1501,'[1]DADOS (OCULTAR)'!$Q$3:$S$135,3,0),"")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MANASSES FERNANDES DA SILVA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 t="str">
        <f>'[1]TCE - ANEXO III - Preencher'!G1510</f>
        <v>312105</v>
      </c>
      <c r="G1501" s="13">
        <f>IF('[1]TCE - ANEXO III - Preencher'!H1510="","",'[1]TCE - ANEXO III - Preencher'!H1510)</f>
        <v>45352</v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113.3372377</v>
      </c>
      <c r="L1501" s="15">
        <f>'[1]TCE - ANEXO III - Preencher'!M1510</f>
        <v>35.799999999999997</v>
      </c>
      <c r="M1501" s="15">
        <f t="shared" si="139"/>
        <v>77.537237700000006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49.5</v>
      </c>
      <c r="U1501" s="15">
        <f>'[1]TCE - ANEXO III - Preencher'!V1510</f>
        <v>0</v>
      </c>
      <c r="V1501" s="16">
        <f t="shared" si="142"/>
        <v>49.5</v>
      </c>
      <c r="W1501" s="17" t="str">
        <f>IF('[1]TCE - ANEXO III - Preencher'!X1510="","",'[1]TCE - ANEXO III - Preencher'!X1510)</f>
        <v>AUX DE FERRAMENTA</v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128.85723769999998</v>
      </c>
    </row>
    <row r="1502" spans="1:28" x14ac:dyDescent="0.2">
      <c r="A1502" s="8">
        <f>IFERROR(VLOOKUP(B1502,'[1]DADOS (OCULTAR)'!$Q$3:$S$135,3,0),"")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MANAYRA WINDYSA DE SOUZA SILVA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223505</v>
      </c>
      <c r="G1502" s="13">
        <f>IF('[1]TCE - ANEXO III - Preencher'!H1511="","",'[1]TCE - ANEXO III - Preencher'!H1511)</f>
        <v>45352</v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113.3372377</v>
      </c>
      <c r="L1502" s="15">
        <f>'[1]TCE - ANEXO III - Preencher'!M1511</f>
        <v>3.47</v>
      </c>
      <c r="M1502" s="15">
        <f t="shared" si="139"/>
        <v>109.8672377</v>
      </c>
      <c r="N1502" s="15">
        <f>'[1]TCE - ANEXO III - Preencher'!O1511</f>
        <v>1.35</v>
      </c>
      <c r="O1502" s="15">
        <f>'[1]TCE - ANEXO III - Preencher'!P1511</f>
        <v>0</v>
      </c>
      <c r="P1502" s="16">
        <f t="shared" si="140"/>
        <v>1.35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108.23</v>
      </c>
      <c r="U1502" s="15">
        <f>'[1]TCE - ANEXO III - Preencher'!V1511</f>
        <v>0</v>
      </c>
      <c r="V1502" s="16">
        <f t="shared" si="142"/>
        <v>108.23</v>
      </c>
      <c r="W1502" s="17" t="str">
        <f>IF('[1]TCE - ANEXO III - Preencher'!X1511="","",'[1]TCE - ANEXO III - Preencher'!X1511)</f>
        <v>AUX. CRECHE I</v>
      </c>
      <c r="X1502" s="15">
        <f>'[1]TCE - ANEXO III - Preencher'!Y1511</f>
        <v>1130.8899999999999</v>
      </c>
      <c r="Y1502" s="15">
        <f>'[1]TCE - ANEXO III - Preencher'!Z1511</f>
        <v>0</v>
      </c>
      <c r="Z1502" s="16">
        <f t="shared" si="143"/>
        <v>1130.8899999999999</v>
      </c>
      <c r="AA1502" s="17" t="str">
        <f>IF('[1]TCE - ANEXO III - Preencher'!AB1511="","",'[1]TCE - ANEXO III - Preencher'!AB1511)</f>
        <v>PL14434</v>
      </c>
      <c r="AB1502" s="15">
        <f t="shared" si="138"/>
        <v>1350.3372376999998</v>
      </c>
    </row>
    <row r="1503" spans="1:28" x14ac:dyDescent="0.2">
      <c r="A1503" s="8">
        <f>IFERROR(VLOOKUP(B1503,'[1]DADOS (OCULTAR)'!$Q$3:$S$135,3,0),"")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MANOEL HENRIQUE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45352</v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113.3372377</v>
      </c>
      <c r="L1503" s="15">
        <f>'[1]TCE - ANEXO III - Preencher'!M1512</f>
        <v>27.43</v>
      </c>
      <c r="M1503" s="15">
        <f t="shared" si="139"/>
        <v>85.907237699999996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1653.3100000000002</v>
      </c>
      <c r="Y1503" s="15">
        <f>'[1]TCE - ANEXO III - Preencher'!Z1512</f>
        <v>0</v>
      </c>
      <c r="Z1503" s="16">
        <f t="shared" si="143"/>
        <v>1653.3100000000002</v>
      </c>
      <c r="AA1503" s="17" t="str">
        <f>IF('[1]TCE - ANEXO III - Preencher'!AB1512="","",'[1]TCE - ANEXO III - Preencher'!AB1512)</f>
        <v>PL14434</v>
      </c>
      <c r="AB1503" s="15">
        <f t="shared" si="138"/>
        <v>1741.0372377000001</v>
      </c>
    </row>
    <row r="1504" spans="1:28" x14ac:dyDescent="0.2">
      <c r="A1504" s="8">
        <f>IFERROR(VLOOKUP(B1504,'[1]DADOS (OCULTAR)'!$Q$3:$S$135,3,0),"")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MANOELA DE FREITAS DOS SANTOS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515215</v>
      </c>
      <c r="G1504" s="13">
        <f>IF('[1]TCE - ANEXO III - Preencher'!H1513="","",'[1]TCE - ANEXO III - Preencher'!H1513)</f>
        <v>45352</v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1.82</v>
      </c>
    </row>
    <row r="1505" spans="1:28" x14ac:dyDescent="0.2">
      <c r="A1505" s="8">
        <f>IFERROR(VLOOKUP(B1505,'[1]DADOS (OCULTAR)'!$Q$3:$S$135,3,0),"")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MANOELLA DAS DORES LEMOS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45352</v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113.3372377</v>
      </c>
      <c r="L1505" s="15">
        <f>'[1]TCE - ANEXO III - Preencher'!M1514</f>
        <v>29.39</v>
      </c>
      <c r="M1505" s="15">
        <f t="shared" si="139"/>
        <v>83.947237700000002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1653.3100000000002</v>
      </c>
      <c r="Y1505" s="15">
        <f>'[1]TCE - ANEXO III - Preencher'!Z1514</f>
        <v>0</v>
      </c>
      <c r="Z1505" s="16">
        <f t="shared" si="143"/>
        <v>1653.3100000000002</v>
      </c>
      <c r="AA1505" s="17" t="str">
        <f>IF('[1]TCE - ANEXO III - Preencher'!AB1514="","",'[1]TCE - ANEXO III - Preencher'!AB1514)</f>
        <v>PL14434</v>
      </c>
      <c r="AB1505" s="15">
        <f t="shared" si="138"/>
        <v>1739.0772377000001</v>
      </c>
    </row>
    <row r="1506" spans="1:28" x14ac:dyDescent="0.2">
      <c r="A1506" s="8">
        <f>IFERROR(VLOOKUP(B1506,'[1]DADOS (OCULTAR)'!$Q$3:$S$135,3,0),"")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MANUEL ALEXANDRE DA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223505</v>
      </c>
      <c r="G1506" s="13">
        <f>IF('[1]TCE - ANEXO III - Preencher'!H1515="","",'[1]TCE - ANEXO III - Preencher'!H1515)</f>
        <v>45352</v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1.35</v>
      </c>
      <c r="O1506" s="15">
        <f>'[1]TCE - ANEXO III - Preencher'!P1515</f>
        <v>0</v>
      </c>
      <c r="P1506" s="16">
        <f t="shared" si="140"/>
        <v>1.35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972.42</v>
      </c>
      <c r="Y1506" s="15">
        <f>'[1]TCE - ANEXO III - Preencher'!Z1515</f>
        <v>0</v>
      </c>
      <c r="Z1506" s="16">
        <f t="shared" si="143"/>
        <v>972.42</v>
      </c>
      <c r="AA1506" s="17" t="str">
        <f>IF('[1]TCE - ANEXO III - Preencher'!AB1515="","",'[1]TCE - ANEXO III - Preencher'!AB1515)</f>
        <v>PL14434</v>
      </c>
      <c r="AB1506" s="15">
        <f t="shared" si="138"/>
        <v>973.77</v>
      </c>
    </row>
    <row r="1507" spans="1:28" x14ac:dyDescent="0.2">
      <c r="A1507" s="8">
        <f>IFERROR(VLOOKUP(B1507,'[1]DADOS (OCULTAR)'!$Q$3:$S$135,3,0),"")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MANUEL JOSE DA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45352</v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113.3372377</v>
      </c>
      <c r="L1507" s="15">
        <f>'[1]TCE - ANEXO III - Preencher'!M1516</f>
        <v>29.39</v>
      </c>
      <c r="M1507" s="15">
        <f t="shared" si="139"/>
        <v>83.947237700000002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1653.3100000000002</v>
      </c>
      <c r="Y1507" s="15">
        <f>'[1]TCE - ANEXO III - Preencher'!Z1516</f>
        <v>0</v>
      </c>
      <c r="Z1507" s="16">
        <f t="shared" si="143"/>
        <v>1653.3100000000002</v>
      </c>
      <c r="AA1507" s="17" t="str">
        <f>IF('[1]TCE - ANEXO III - Preencher'!AB1516="","",'[1]TCE - ANEXO III - Preencher'!AB1516)</f>
        <v>PL14434</v>
      </c>
      <c r="AB1507" s="15">
        <f t="shared" si="138"/>
        <v>1739.0772377000001</v>
      </c>
    </row>
    <row r="1508" spans="1:28" x14ac:dyDescent="0.2">
      <c r="A1508" s="8">
        <f>IFERROR(VLOOKUP(B1508,'[1]DADOS (OCULTAR)'!$Q$3:$S$135,3,0),"")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MANUELA LEITE DOS SANTOS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223505</v>
      </c>
      <c r="G1508" s="13">
        <f>IF('[1]TCE - ANEXO III - Preencher'!H1517="","",'[1]TCE - ANEXO III - Preencher'!H1517)</f>
        <v>45352</v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113.3372377</v>
      </c>
      <c r="L1508" s="15">
        <f>'[1]TCE - ANEXO III - Preencher'!M1517</f>
        <v>4.1100000000000003</v>
      </c>
      <c r="M1508" s="15">
        <f t="shared" si="139"/>
        <v>109.2272377</v>
      </c>
      <c r="N1508" s="15">
        <f>'[1]TCE - ANEXO III - Preencher'!O1517</f>
        <v>1.35</v>
      </c>
      <c r="O1508" s="15">
        <f>'[1]TCE - ANEXO III - Preencher'!P1517</f>
        <v>0</v>
      </c>
      <c r="P1508" s="16">
        <f t="shared" si="140"/>
        <v>1.35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972.42</v>
      </c>
      <c r="Y1508" s="15">
        <f>'[1]TCE - ANEXO III - Preencher'!Z1517</f>
        <v>0</v>
      </c>
      <c r="Z1508" s="16">
        <f t="shared" si="143"/>
        <v>972.42</v>
      </c>
      <c r="AA1508" s="17" t="str">
        <f>IF('[1]TCE - ANEXO III - Preencher'!AB1517="","",'[1]TCE - ANEXO III - Preencher'!AB1517)</f>
        <v>PL14434</v>
      </c>
      <c r="AB1508" s="15">
        <f t="shared" si="138"/>
        <v>1082.9972376999999</v>
      </c>
    </row>
    <row r="1509" spans="1:28" x14ac:dyDescent="0.2">
      <c r="A1509" s="8">
        <f>IFERROR(VLOOKUP(B1509,'[1]DADOS (OCULTAR)'!$Q$3:$S$135,3,0),"")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MANUELA SANTOS CRUZ</v>
      </c>
      <c r="E1509" s="9" t="str">
        <f>IF('[1]TCE - ANEXO III - Preencher'!F1518="4 - Assistência Odontológica","2 - Outros Profissionais da Saúde",'[1]TCE - ANEXO III - Preencher'!F1518)</f>
        <v>1 - Médico</v>
      </c>
      <c r="F1509" s="12" t="str">
        <f>'[1]TCE - ANEXO III - Preencher'!G1518</f>
        <v>225125</v>
      </c>
      <c r="G1509" s="13">
        <f>IF('[1]TCE - ANEXO III - Preencher'!H1518="","",'[1]TCE - ANEXO III - Preencher'!H1518)</f>
        <v>45352</v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113.3372377</v>
      </c>
      <c r="L1509" s="15">
        <f>'[1]TCE - ANEXO III - Preencher'!M1518</f>
        <v>4.24</v>
      </c>
      <c r="M1509" s="15">
        <f t="shared" si="139"/>
        <v>109.09723770000001</v>
      </c>
      <c r="N1509" s="15">
        <f>'[1]TCE - ANEXO III - Preencher'!O1518</f>
        <v>5.77</v>
      </c>
      <c r="O1509" s="15">
        <f>'[1]TCE - ANEXO III - Preencher'!P1518</f>
        <v>1.23</v>
      </c>
      <c r="P1509" s="16">
        <f t="shared" si="140"/>
        <v>4.5399999999999991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113.63723770000001</v>
      </c>
    </row>
    <row r="1510" spans="1:28" x14ac:dyDescent="0.2">
      <c r="A1510" s="8">
        <f>IFERROR(VLOOKUP(B1510,'[1]DADOS (OCULTAR)'!$Q$3:$S$135,3,0),"")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MANUELLA FEITOSA DA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223505</v>
      </c>
      <c r="G1510" s="13">
        <f>IF('[1]TCE - ANEXO III - Preencher'!H1519="","",'[1]TCE - ANEXO III - Preencher'!H1519)</f>
        <v>45352</v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113.3372377</v>
      </c>
      <c r="L1510" s="15">
        <f>'[1]TCE - ANEXO III - Preencher'!M1519</f>
        <v>4.1100000000000003</v>
      </c>
      <c r="M1510" s="15">
        <f t="shared" si="139"/>
        <v>109.2272377</v>
      </c>
      <c r="N1510" s="15">
        <f>'[1]TCE - ANEXO III - Preencher'!O1519</f>
        <v>1.35</v>
      </c>
      <c r="O1510" s="15">
        <f>'[1]TCE - ANEXO III - Preencher'!P1519</f>
        <v>0</v>
      </c>
      <c r="P1510" s="16">
        <f t="shared" si="140"/>
        <v>1.35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972.42</v>
      </c>
      <c r="Y1510" s="15">
        <f>'[1]TCE - ANEXO III - Preencher'!Z1519</f>
        <v>0</v>
      </c>
      <c r="Z1510" s="16">
        <f t="shared" si="143"/>
        <v>972.42</v>
      </c>
      <c r="AA1510" s="17" t="str">
        <f>IF('[1]TCE - ANEXO III - Preencher'!AB1519="","",'[1]TCE - ANEXO III - Preencher'!AB1519)</f>
        <v>PL14434</v>
      </c>
      <c r="AB1510" s="15">
        <f t="shared" si="138"/>
        <v>1082.9972376999999</v>
      </c>
    </row>
    <row r="1511" spans="1:28" x14ac:dyDescent="0.2">
      <c r="A1511" s="8">
        <f>IFERROR(VLOOKUP(B1511,'[1]DADOS (OCULTAR)'!$Q$3:$S$135,3,0),"")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MANUELLA LUNA DE MACEDO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45352</v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113.3372377</v>
      </c>
      <c r="L1511" s="15">
        <f>'[1]TCE - ANEXO III - Preencher'!M1520</f>
        <v>0.27</v>
      </c>
      <c r="M1511" s="15">
        <f t="shared" si="139"/>
        <v>113.06723770000001</v>
      </c>
      <c r="N1511" s="15">
        <f>'[1]TCE - ANEXO III - Preencher'!O1520</f>
        <v>1.35</v>
      </c>
      <c r="O1511" s="15">
        <f>'[1]TCE - ANEXO III - Preencher'!P1520</f>
        <v>0</v>
      </c>
      <c r="P1511" s="16">
        <f t="shared" si="140"/>
        <v>1.35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120.26</v>
      </c>
      <c r="U1511" s="15">
        <f>'[1]TCE - ANEXO III - Preencher'!V1520</f>
        <v>0</v>
      </c>
      <c r="V1511" s="16">
        <f t="shared" si="142"/>
        <v>120.26</v>
      </c>
      <c r="W1511" s="17" t="str">
        <f>IF('[1]TCE - ANEXO III - Preencher'!X1520="","",'[1]TCE - ANEXO III - Preencher'!X1520)</f>
        <v>AUX. CRECHE I</v>
      </c>
      <c r="X1511" s="15">
        <f>'[1]TCE - ANEXO III - Preencher'!Y1520</f>
        <v>972.42</v>
      </c>
      <c r="Y1511" s="15">
        <f>'[1]TCE - ANEXO III - Preencher'!Z1520</f>
        <v>0</v>
      </c>
      <c r="Z1511" s="16">
        <f t="shared" si="143"/>
        <v>972.42</v>
      </c>
      <c r="AA1511" s="17" t="str">
        <f>IF('[1]TCE - ANEXO III - Preencher'!AB1520="","",'[1]TCE - ANEXO III - Preencher'!AB1520)</f>
        <v>PL14434</v>
      </c>
      <c r="AB1511" s="15">
        <f t="shared" si="138"/>
        <v>1207.0972377000001</v>
      </c>
    </row>
    <row r="1512" spans="1:28" x14ac:dyDescent="0.2">
      <c r="A1512" s="8">
        <f>IFERROR(VLOOKUP(B1512,'[1]DADOS (OCULTAR)'!$Q$3:$S$135,3,0),"")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MARAISA MARIA DA SILVA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322205</v>
      </c>
      <c r="G1512" s="13">
        <f>IF('[1]TCE - ANEXO III - Preencher'!H1521="","",'[1]TCE - ANEXO III - Preencher'!H1521)</f>
        <v>45352</v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113.3372377</v>
      </c>
      <c r="L1512" s="15">
        <f>'[1]TCE - ANEXO III - Preencher'!M1521</f>
        <v>29.39</v>
      </c>
      <c r="M1512" s="15">
        <f t="shared" si="139"/>
        <v>83.947237700000002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1653.3100000000002</v>
      </c>
      <c r="Y1512" s="15">
        <f>'[1]TCE - ANEXO III - Preencher'!Z1521</f>
        <v>0</v>
      </c>
      <c r="Z1512" s="16">
        <f t="shared" si="143"/>
        <v>1653.3100000000002</v>
      </c>
      <c r="AA1512" s="17" t="str">
        <f>IF('[1]TCE - ANEXO III - Preencher'!AB1521="","",'[1]TCE - ANEXO III - Preencher'!AB1521)</f>
        <v>PL14434</v>
      </c>
      <c r="AB1512" s="15">
        <f t="shared" si="138"/>
        <v>1739.0772377000001</v>
      </c>
    </row>
    <row r="1513" spans="1:28" x14ac:dyDescent="0.2">
      <c r="A1513" s="8">
        <f>IFERROR(VLOOKUP(B1513,'[1]DADOS (OCULTAR)'!$Q$3:$S$135,3,0),"")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MARCELA DE OLIVEIRA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45352</v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1653.3100000000002</v>
      </c>
      <c r="Y1513" s="15">
        <f>'[1]TCE - ANEXO III - Preencher'!Z1522</f>
        <v>0</v>
      </c>
      <c r="Z1513" s="16">
        <f t="shared" si="143"/>
        <v>1653.3100000000002</v>
      </c>
      <c r="AA1513" s="17" t="str">
        <f>IF('[1]TCE - ANEXO III - Preencher'!AB1522="","",'[1]TCE - ANEXO III - Preencher'!AB1522)</f>
        <v>PL14434</v>
      </c>
      <c r="AB1513" s="15">
        <f t="shared" si="138"/>
        <v>1655.13</v>
      </c>
    </row>
    <row r="1514" spans="1:28" x14ac:dyDescent="0.2">
      <c r="A1514" s="8">
        <f>IFERROR(VLOOKUP(B1514,'[1]DADOS (OCULTAR)'!$Q$3:$S$135,3,0),"")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MARCELA ENEIDA DA SILVA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45352</v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113.3372377</v>
      </c>
      <c r="L1514" s="15">
        <f>'[1]TCE - ANEXO III - Preencher'!M1523</f>
        <v>29.39</v>
      </c>
      <c r="M1514" s="15">
        <f t="shared" si="139"/>
        <v>83.947237700000002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1653.3100000000002</v>
      </c>
      <c r="Y1514" s="15">
        <f>'[1]TCE - ANEXO III - Preencher'!Z1523</f>
        <v>0</v>
      </c>
      <c r="Z1514" s="16">
        <f t="shared" si="143"/>
        <v>1653.3100000000002</v>
      </c>
      <c r="AA1514" s="17" t="str">
        <f>IF('[1]TCE - ANEXO III - Preencher'!AB1523="","",'[1]TCE - ANEXO III - Preencher'!AB1523)</f>
        <v>PL14434</v>
      </c>
      <c r="AB1514" s="15">
        <f t="shared" si="138"/>
        <v>1739.0772377000001</v>
      </c>
    </row>
    <row r="1515" spans="1:28" x14ac:dyDescent="0.2">
      <c r="A1515" s="8">
        <f>IFERROR(VLOOKUP(B1515,'[1]DADOS (OCULTAR)'!$Q$3:$S$135,3,0),"")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MARCELA RAMOS LUNA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223605</v>
      </c>
      <c r="G1515" s="13">
        <f>IF('[1]TCE - ANEXO III - Preencher'!H1524="","",'[1]TCE - ANEXO III - Preencher'!H1524)</f>
        <v>45352</v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113.3372377</v>
      </c>
      <c r="L1515" s="15">
        <f>'[1]TCE - ANEXO III - Preencher'!M1524</f>
        <v>3.54</v>
      </c>
      <c r="M1515" s="15">
        <f t="shared" si="139"/>
        <v>109.7972377</v>
      </c>
      <c r="N1515" s="15">
        <f>'[1]TCE - ANEXO III - Preencher'!O1524</f>
        <v>1.35</v>
      </c>
      <c r="O1515" s="15">
        <f>'[1]TCE - ANEXO III - Preencher'!P1524</f>
        <v>0</v>
      </c>
      <c r="P1515" s="16">
        <f t="shared" si="140"/>
        <v>1.35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111.14723769999999</v>
      </c>
    </row>
    <row r="1516" spans="1:28" x14ac:dyDescent="0.2">
      <c r="A1516" s="8">
        <f>IFERROR(VLOOKUP(B1516,'[1]DADOS (OCULTAR)'!$Q$3:$S$135,3,0),"")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MARCELO AUGUSTO SA DE MELO CAVALCANTI</v>
      </c>
      <c r="E1516" s="9" t="str">
        <f>IF('[1]TCE - ANEXO III - Preencher'!F1525="4 - Assistência Odontológica","2 - Outros Profissionais da Saúde",'[1]TCE - ANEXO III - Preencher'!F1525)</f>
        <v>1 - Médico</v>
      </c>
      <c r="F1516" s="12" t="str">
        <f>'[1]TCE - ANEXO III - Preencher'!G1525</f>
        <v>225225</v>
      </c>
      <c r="G1516" s="13">
        <f>IF('[1]TCE - ANEXO III - Preencher'!H1525="","",'[1]TCE - ANEXO III - Preencher'!H1525)</f>
        <v>45352</v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113.3372377</v>
      </c>
      <c r="L1516" s="15">
        <f>'[1]TCE - ANEXO III - Preencher'!M1525</f>
        <v>4.24</v>
      </c>
      <c r="M1516" s="15">
        <f t="shared" si="139"/>
        <v>109.09723770000001</v>
      </c>
      <c r="N1516" s="15">
        <f>'[1]TCE - ANEXO III - Preencher'!O1525</f>
        <v>5.77</v>
      </c>
      <c r="O1516" s="15">
        <f>'[1]TCE - ANEXO III - Preencher'!P1525</f>
        <v>1.23</v>
      </c>
      <c r="P1516" s="16">
        <f t="shared" si="140"/>
        <v>4.5399999999999991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113.63723770000001</v>
      </c>
    </row>
    <row r="1517" spans="1:28" x14ac:dyDescent="0.2">
      <c r="A1517" s="8">
        <f>IFERROR(VLOOKUP(B1517,'[1]DADOS (OCULTAR)'!$Q$3:$S$135,3,0),"")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MARCELO BARBOSA CAVALCANTI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142105</v>
      </c>
      <c r="G1517" s="13">
        <f>IF('[1]TCE - ANEXO III - Preencher'!H1526="","",'[1]TCE - ANEXO III - Preencher'!H1526)</f>
        <v>45352</v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113.3372377</v>
      </c>
      <c r="L1517" s="15">
        <f>'[1]TCE - ANEXO III - Preencher'!M1526</f>
        <v>69.09</v>
      </c>
      <c r="M1517" s="15">
        <f t="shared" si="139"/>
        <v>44.247237699999999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1000</v>
      </c>
      <c r="U1517" s="15">
        <f>'[1]TCE - ANEXO III - Preencher'!V1526</f>
        <v>0</v>
      </c>
      <c r="V1517" s="16">
        <f t="shared" si="142"/>
        <v>1000</v>
      </c>
      <c r="W1517" s="17" t="str">
        <f>IF('[1]TCE - ANEXO III - Preencher'!X1526="","",'[1]TCE - ANEXO III - Preencher'!X1526)</f>
        <v>GRATIFICAÇÃO I</v>
      </c>
      <c r="X1517" s="15">
        <f>'[1]TCE - ANEXO III - Preencher'!Y1526</f>
        <v>3765.0822222199999</v>
      </c>
      <c r="Y1517" s="15">
        <f>'[1]TCE - ANEXO III - Preencher'!Z1526</f>
        <v>0</v>
      </c>
      <c r="Z1517" s="16">
        <f t="shared" si="143"/>
        <v>3765.0822222199999</v>
      </c>
      <c r="AA1517" s="17" t="str">
        <f>IF('[1]TCE - ANEXO III - Preencher'!AB1526="","",'[1]TCE - ANEXO III - Preencher'!AB1526)</f>
        <v>LOCAÇÃO DE ÔNIBUS, OUTROS</v>
      </c>
      <c r="AB1517" s="15">
        <f t="shared" si="138"/>
        <v>4811.1494599199996</v>
      </c>
    </row>
    <row r="1518" spans="1:28" x14ac:dyDescent="0.2">
      <c r="A1518" s="8">
        <f>IFERROR(VLOOKUP(B1518,'[1]DADOS (OCULTAR)'!$Q$3:$S$135,3,0),"")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MARCELO BRUNO MAIA BAGETTI</v>
      </c>
      <c r="E1518" s="9" t="str">
        <f>IF('[1]TCE - ANEXO III - Preencher'!F1527="4 - Assistência Odontológica","2 - Outros Profissionais da Saúde",'[1]TCE - ANEXO III - Preencher'!F1527)</f>
        <v>1 - Médico</v>
      </c>
      <c r="F1518" s="12" t="str">
        <f>'[1]TCE - ANEXO III - Preencher'!G1527</f>
        <v>225120</v>
      </c>
      <c r="G1518" s="13">
        <f>IF('[1]TCE - ANEXO III - Preencher'!H1527="","",'[1]TCE - ANEXO III - Preencher'!H1527)</f>
        <v>45352</v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113.3372377</v>
      </c>
      <c r="L1518" s="15">
        <f>'[1]TCE - ANEXO III - Preencher'!M1527</f>
        <v>4.24</v>
      </c>
      <c r="M1518" s="15">
        <f t="shared" si="139"/>
        <v>109.09723770000001</v>
      </c>
      <c r="N1518" s="15">
        <f>'[1]TCE - ANEXO III - Preencher'!O1527</f>
        <v>5.77</v>
      </c>
      <c r="O1518" s="15">
        <f>'[1]TCE - ANEXO III - Preencher'!P1527</f>
        <v>1.23</v>
      </c>
      <c r="P1518" s="16">
        <f t="shared" si="140"/>
        <v>4.5399999999999991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113.63723770000001</v>
      </c>
    </row>
    <row r="1519" spans="1:28" x14ac:dyDescent="0.2">
      <c r="A1519" s="8">
        <f>IFERROR(VLOOKUP(B1519,'[1]DADOS (OCULTAR)'!$Q$3:$S$135,3,0),"")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MARCELO ESMERALDO DA SILVA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514320</v>
      </c>
      <c r="G1519" s="13">
        <f>IF('[1]TCE - ANEXO III - Preencher'!H1528="","",'[1]TCE - ANEXO III - Preencher'!H1528)</f>
        <v>45352</v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1.82</v>
      </c>
    </row>
    <row r="1520" spans="1:28" x14ac:dyDescent="0.2">
      <c r="A1520" s="8">
        <f>IFERROR(VLOOKUP(B1520,'[1]DADOS (OCULTAR)'!$Q$3:$S$135,3,0),"")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MARCELO HENRIQUE ASSUNCAO BARROS</v>
      </c>
      <c r="E1520" s="9" t="str">
        <f>IF('[1]TCE - ANEXO III - Preencher'!F1529="4 - Assistência Odontológica","2 - Outros Profissionais da Saúde",'[1]TCE - ANEXO III - Preencher'!F1529)</f>
        <v>1 - Médico</v>
      </c>
      <c r="F1520" s="12" t="str">
        <f>'[1]TCE - ANEXO III - Preencher'!G1529</f>
        <v>225225</v>
      </c>
      <c r="G1520" s="13">
        <f>IF('[1]TCE - ANEXO III - Preencher'!H1529="","",'[1]TCE - ANEXO III - Preencher'!H1529)</f>
        <v>45352</v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113.3372377</v>
      </c>
      <c r="L1520" s="15">
        <f>'[1]TCE - ANEXO III - Preencher'!M1529</f>
        <v>4.24</v>
      </c>
      <c r="M1520" s="15">
        <f t="shared" si="139"/>
        <v>109.09723770000001</v>
      </c>
      <c r="N1520" s="15">
        <f>'[1]TCE - ANEXO III - Preencher'!O1529</f>
        <v>5.77</v>
      </c>
      <c r="O1520" s="15">
        <f>'[1]TCE - ANEXO III - Preencher'!P1529</f>
        <v>1.23</v>
      </c>
      <c r="P1520" s="16">
        <f t="shared" si="140"/>
        <v>4.5399999999999991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113.63723770000001</v>
      </c>
    </row>
    <row r="1521" spans="1:28" x14ac:dyDescent="0.2">
      <c r="A1521" s="8">
        <f>IFERROR(VLOOKUP(B1521,'[1]DADOS (OCULTAR)'!$Q$3:$S$135,3,0),"")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MARCELO JARDSON PEDRO DA SILVA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131210</v>
      </c>
      <c r="G1521" s="13">
        <f>IF('[1]TCE - ANEXO III - Preencher'!H1530="","",'[1]TCE - ANEXO III - Preencher'!H1530)</f>
        <v>45352</v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113.3372377</v>
      </c>
      <c r="L1521" s="15">
        <f>'[1]TCE - ANEXO III - Preencher'!M1530</f>
        <v>19.43</v>
      </c>
      <c r="M1521" s="15">
        <f t="shared" si="139"/>
        <v>93.907237699999996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3222.2222222199998</v>
      </c>
      <c r="Y1521" s="15">
        <f>'[1]TCE - ANEXO III - Preencher'!Z1530</f>
        <v>0</v>
      </c>
      <c r="Z1521" s="16">
        <f t="shared" si="143"/>
        <v>3222.2222222199998</v>
      </c>
      <c r="AA1521" s="17" t="str">
        <f>IF('[1]TCE - ANEXO III - Preencher'!AB1530="","",'[1]TCE - ANEXO III - Preencher'!AB1530)</f>
        <v>LOCAÇÃO DE ÔNIBUS</v>
      </c>
      <c r="AB1521" s="15">
        <f t="shared" si="138"/>
        <v>3317.9494599199998</v>
      </c>
    </row>
    <row r="1522" spans="1:28" x14ac:dyDescent="0.2">
      <c r="A1522" s="8">
        <f>IFERROR(VLOOKUP(B1522,'[1]DADOS (OCULTAR)'!$Q$3:$S$135,3,0),"")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MARCELO LIMA DOS SANTOS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517410</v>
      </c>
      <c r="G1522" s="13">
        <f>IF('[1]TCE - ANEXO III - Preencher'!H1531="","",'[1]TCE - ANEXO III - Preencher'!H1531)</f>
        <v>45352</v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113.3372377</v>
      </c>
      <c r="L1522" s="15">
        <f>'[1]TCE - ANEXO III - Preencher'!M1531</f>
        <v>28.24</v>
      </c>
      <c r="M1522" s="15">
        <f t="shared" si="139"/>
        <v>85.097237700000008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307.2</v>
      </c>
      <c r="R1522" s="15">
        <f>'[1]TCE - ANEXO III - Preencher'!S1531</f>
        <v>84.72</v>
      </c>
      <c r="S1522" s="16">
        <f t="shared" si="141"/>
        <v>222.48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309.39723770000001</v>
      </c>
    </row>
    <row r="1523" spans="1:28" x14ac:dyDescent="0.2">
      <c r="A1523" s="8">
        <f>IFERROR(VLOOKUP(B1523,'[1]DADOS (OCULTAR)'!$Q$3:$S$135,3,0),"")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MARCELO MENDES DA SILVA ARAUJO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223505</v>
      </c>
      <c r="G1523" s="13">
        <f>IF('[1]TCE - ANEXO III - Preencher'!H1532="","",'[1]TCE - ANEXO III - Preencher'!H1532)</f>
        <v>45352</v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1.35</v>
      </c>
      <c r="O1523" s="15">
        <f>'[1]TCE - ANEXO III - Preencher'!P1532</f>
        <v>0</v>
      </c>
      <c r="P1523" s="16">
        <f t="shared" si="140"/>
        <v>1.35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972.42</v>
      </c>
      <c r="Y1523" s="15">
        <f>'[1]TCE - ANEXO III - Preencher'!Z1532</f>
        <v>0</v>
      </c>
      <c r="Z1523" s="16">
        <f t="shared" si="143"/>
        <v>972.42</v>
      </c>
      <c r="AA1523" s="17" t="str">
        <f>IF('[1]TCE - ANEXO III - Preencher'!AB1532="","",'[1]TCE - ANEXO III - Preencher'!AB1532)</f>
        <v>PL14434</v>
      </c>
      <c r="AB1523" s="15">
        <f t="shared" si="138"/>
        <v>973.77</v>
      </c>
    </row>
    <row r="1524" spans="1:28" x14ac:dyDescent="0.2">
      <c r="A1524" s="8">
        <f>IFERROR(VLOOKUP(B1524,'[1]DADOS (OCULTAR)'!$Q$3:$S$135,3,0),"")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MARCELO RENATO ALVES DA SILVA</v>
      </c>
      <c r="E1524" s="9" t="str">
        <f>IF('[1]TCE - ANEXO III - Preencher'!F1533="4 - Assistência Odontológica","2 - Outros Profissionais da Saúde",'[1]TCE - ANEXO III - Preencher'!F1533)</f>
        <v>3 - Administrativo</v>
      </c>
      <c r="F1524" s="12" t="str">
        <f>'[1]TCE - ANEXO III - Preencher'!G1533</f>
        <v>513505</v>
      </c>
      <c r="G1524" s="13">
        <f>IF('[1]TCE - ANEXO III - Preencher'!H1533="","",'[1]TCE - ANEXO III - Preencher'!H1533)</f>
        <v>45352</v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113.3372377</v>
      </c>
      <c r="L1524" s="15">
        <f>'[1]TCE - ANEXO III - Preencher'!M1533</f>
        <v>26.36</v>
      </c>
      <c r="M1524" s="15">
        <f t="shared" si="139"/>
        <v>86.977237700000003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88.797237699999997</v>
      </c>
    </row>
    <row r="1525" spans="1:28" x14ac:dyDescent="0.2">
      <c r="A1525" s="8">
        <f>IFERROR(VLOOKUP(B1525,'[1]DADOS (OCULTAR)'!$Q$3:$S$135,3,0),"")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MARCELO RICARDO DA SILVA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515110</v>
      </c>
      <c r="G1525" s="13">
        <f>IF('[1]TCE - ANEXO III - Preencher'!H1534="","",'[1]TCE - ANEXO III - Preencher'!H1534)</f>
        <v>45352</v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113.3372377</v>
      </c>
      <c r="L1525" s="15">
        <f>'[1]TCE - ANEXO III - Preencher'!M1534</f>
        <v>28.24</v>
      </c>
      <c r="M1525" s="15">
        <f t="shared" si="139"/>
        <v>85.097237700000008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86.917237700000001</v>
      </c>
    </row>
    <row r="1526" spans="1:28" x14ac:dyDescent="0.2">
      <c r="A1526" s="8">
        <f>IFERROR(VLOOKUP(B1526,'[1]DADOS (OCULTAR)'!$Q$3:$S$135,3,0),"")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MARCELO VITOR DE SOUZA BARBOSA</v>
      </c>
      <c r="E1526" s="9" t="str">
        <f>IF('[1]TCE - ANEXO III - Preencher'!F1535="4 - Assistência Odontológica","2 - Outros Profissionais da Saúde",'[1]TCE - ANEXO III - Preencher'!F1535)</f>
        <v>1 - Médico</v>
      </c>
      <c r="F1526" s="12" t="str">
        <f>'[1]TCE - ANEXO III - Preencher'!G1535</f>
        <v>225225</v>
      </c>
      <c r="G1526" s="13">
        <f>IF('[1]TCE - ANEXO III - Preencher'!H1535="","",'[1]TCE - ANEXO III - Preencher'!H1535)</f>
        <v>45352</v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113.3372377</v>
      </c>
      <c r="L1526" s="15">
        <f>'[1]TCE - ANEXO III - Preencher'!M1535</f>
        <v>4.24</v>
      </c>
      <c r="M1526" s="15">
        <f t="shared" si="139"/>
        <v>109.09723770000001</v>
      </c>
      <c r="N1526" s="15">
        <f>'[1]TCE - ANEXO III - Preencher'!O1535</f>
        <v>5.77</v>
      </c>
      <c r="O1526" s="15">
        <f>'[1]TCE - ANEXO III - Preencher'!P1535</f>
        <v>1.23</v>
      </c>
      <c r="P1526" s="16">
        <f t="shared" si="140"/>
        <v>4.5399999999999991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113.63723770000001</v>
      </c>
    </row>
    <row r="1527" spans="1:28" x14ac:dyDescent="0.2">
      <c r="A1527" s="8">
        <f>IFERROR(VLOOKUP(B1527,'[1]DADOS (OCULTAR)'!$Q$3:$S$135,3,0),"")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MARCENILDO MARQUES DA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514320</v>
      </c>
      <c r="G1527" s="13">
        <f>IF('[1]TCE - ANEXO III - Preencher'!H1536="","",'[1]TCE - ANEXO III - Preencher'!H1536)</f>
        <v>45352</v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113.3372377</v>
      </c>
      <c r="L1527" s="15">
        <f>'[1]TCE - ANEXO III - Preencher'!M1536</f>
        <v>28.24</v>
      </c>
      <c r="M1527" s="15">
        <f t="shared" si="139"/>
        <v>85.097237700000008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86.917237700000001</v>
      </c>
    </row>
    <row r="1528" spans="1:28" x14ac:dyDescent="0.2">
      <c r="A1528" s="8">
        <f>IFERROR(VLOOKUP(B1528,'[1]DADOS (OCULTAR)'!$Q$3:$S$135,3,0),"")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MARCIA AURISTELA DE SOUSA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223505</v>
      </c>
      <c r="G1528" s="13">
        <f>IF('[1]TCE - ANEXO III - Preencher'!H1537="","",'[1]TCE - ANEXO III - Preencher'!H1537)</f>
        <v>45352</v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113.3372377</v>
      </c>
      <c r="L1528" s="15">
        <f>'[1]TCE - ANEXO III - Preencher'!M1537</f>
        <v>3.42</v>
      </c>
      <c r="M1528" s="15">
        <f t="shared" si="139"/>
        <v>109.9172377</v>
      </c>
      <c r="N1528" s="15">
        <f>'[1]TCE - ANEXO III - Preencher'!O1537</f>
        <v>1.35</v>
      </c>
      <c r="O1528" s="15">
        <f>'[1]TCE - ANEXO III - Preencher'!P1537</f>
        <v>0</v>
      </c>
      <c r="P1528" s="16">
        <f t="shared" si="140"/>
        <v>1.35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972.42</v>
      </c>
      <c r="Y1528" s="15">
        <f>'[1]TCE - ANEXO III - Preencher'!Z1537</f>
        <v>0</v>
      </c>
      <c r="Z1528" s="16">
        <f t="shared" si="143"/>
        <v>972.42</v>
      </c>
      <c r="AA1528" s="17" t="str">
        <f>IF('[1]TCE - ANEXO III - Preencher'!AB1537="","",'[1]TCE - ANEXO III - Preencher'!AB1537)</f>
        <v>PL14434</v>
      </c>
      <c r="AB1528" s="15">
        <f t="shared" si="138"/>
        <v>1083.6872377</v>
      </c>
    </row>
    <row r="1529" spans="1:28" x14ac:dyDescent="0.2">
      <c r="A1529" s="8">
        <f>IFERROR(VLOOKUP(B1529,'[1]DADOS (OCULTAR)'!$Q$3:$S$135,3,0),"")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MARCIA CRISTINA NEVES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45352</v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113.3372377</v>
      </c>
      <c r="L1529" s="15">
        <f>'[1]TCE - ANEXO III - Preencher'!M1538</f>
        <v>29.39</v>
      </c>
      <c r="M1529" s="15">
        <f t="shared" si="139"/>
        <v>83.947237700000002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1653.3100000000002</v>
      </c>
      <c r="Y1529" s="15">
        <f>'[1]TCE - ANEXO III - Preencher'!Z1538</f>
        <v>0</v>
      </c>
      <c r="Z1529" s="16">
        <f t="shared" si="143"/>
        <v>1653.3100000000002</v>
      </c>
      <c r="AA1529" s="17" t="str">
        <f>IF('[1]TCE - ANEXO III - Preencher'!AB1538="","",'[1]TCE - ANEXO III - Preencher'!AB1538)</f>
        <v>PL14434</v>
      </c>
      <c r="AB1529" s="15">
        <f t="shared" si="138"/>
        <v>1739.0772377000001</v>
      </c>
    </row>
    <row r="1530" spans="1:28" x14ac:dyDescent="0.2">
      <c r="A1530" s="8">
        <f>IFERROR(VLOOKUP(B1530,'[1]DADOS (OCULTAR)'!$Q$3:$S$135,3,0),"")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MARCIA EDUARDA DA SILVA SANTOS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413105</v>
      </c>
      <c r="G1530" s="13">
        <f>IF('[1]TCE - ANEXO III - Preencher'!H1539="","",'[1]TCE - ANEXO III - Preencher'!H1539)</f>
        <v>45352</v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1.82</v>
      </c>
    </row>
    <row r="1531" spans="1:28" x14ac:dyDescent="0.2">
      <c r="A1531" s="8">
        <f>IFERROR(VLOOKUP(B1531,'[1]DADOS (OCULTAR)'!$Q$3:$S$135,3,0),"")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MARCIA PATRICIA DA SILVA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513430</v>
      </c>
      <c r="G1531" s="13">
        <f>IF('[1]TCE - ANEXO III - Preencher'!H1540="","",'[1]TCE - ANEXO III - Preencher'!H1540)</f>
        <v>45352</v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1.82</v>
      </c>
    </row>
    <row r="1532" spans="1:28" x14ac:dyDescent="0.2">
      <c r="A1532" s="8">
        <f>IFERROR(VLOOKUP(B1532,'[1]DADOS (OCULTAR)'!$Q$3:$S$135,3,0),"")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MARCIANO MENDES ALEXANDRE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45352</v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113.3372377</v>
      </c>
      <c r="L1532" s="15">
        <f>'[1]TCE - ANEXO III - Preencher'!M1541</f>
        <v>27.43</v>
      </c>
      <c r="M1532" s="15">
        <f t="shared" si="139"/>
        <v>85.907237699999996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1653.3100000000002</v>
      </c>
      <c r="Y1532" s="15">
        <f>'[1]TCE - ANEXO III - Preencher'!Z1541</f>
        <v>0</v>
      </c>
      <c r="Z1532" s="16">
        <f t="shared" si="143"/>
        <v>1653.3100000000002</v>
      </c>
      <c r="AA1532" s="17" t="str">
        <f>IF('[1]TCE - ANEXO III - Preencher'!AB1541="","",'[1]TCE - ANEXO III - Preencher'!AB1541)</f>
        <v>PL14434</v>
      </c>
      <c r="AB1532" s="15">
        <f t="shared" si="138"/>
        <v>1741.0372377000001</v>
      </c>
    </row>
    <row r="1533" spans="1:28" x14ac:dyDescent="0.2">
      <c r="A1533" s="8">
        <f>IFERROR(VLOOKUP(B1533,'[1]DADOS (OCULTAR)'!$Q$3:$S$135,3,0),"")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MARCIARA MARIA DA SILVA ALMEIDA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45352</v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113.3372377</v>
      </c>
      <c r="L1533" s="15">
        <f>'[1]TCE - ANEXO III - Preencher'!M1542</f>
        <v>29.39</v>
      </c>
      <c r="M1533" s="15">
        <f t="shared" si="139"/>
        <v>83.947237700000002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77.55</v>
      </c>
      <c r="U1533" s="15">
        <f>'[1]TCE - ANEXO III - Preencher'!V1542</f>
        <v>0</v>
      </c>
      <c r="V1533" s="16">
        <f t="shared" si="142"/>
        <v>77.55</v>
      </c>
      <c r="W1533" s="17" t="str">
        <f>IF('[1]TCE - ANEXO III - Preencher'!X1542="","",'[1]TCE - ANEXO III - Preencher'!X1542)</f>
        <v>AUX. CRECHE I</v>
      </c>
      <c r="X1533" s="15">
        <f>'[1]TCE - ANEXO III - Preencher'!Y1542</f>
        <v>1653.3100000000002</v>
      </c>
      <c r="Y1533" s="15">
        <f>'[1]TCE - ANEXO III - Preencher'!Z1542</f>
        <v>0</v>
      </c>
      <c r="Z1533" s="16">
        <f t="shared" si="143"/>
        <v>1653.3100000000002</v>
      </c>
      <c r="AA1533" s="17" t="str">
        <f>IF('[1]TCE - ANEXO III - Preencher'!AB1542="","",'[1]TCE - ANEXO III - Preencher'!AB1542)</f>
        <v>PL14434</v>
      </c>
      <c r="AB1533" s="15">
        <f t="shared" si="138"/>
        <v>1816.6272377000003</v>
      </c>
    </row>
    <row r="1534" spans="1:28" x14ac:dyDescent="0.2">
      <c r="A1534" s="8">
        <f>IFERROR(VLOOKUP(B1534,'[1]DADOS (OCULTAR)'!$Q$3:$S$135,3,0),"")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MARCIO SEVERINO DA SILVA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513505</v>
      </c>
      <c r="G1534" s="13">
        <f>IF('[1]TCE - ANEXO III - Preencher'!H1543="","",'[1]TCE - ANEXO III - Preencher'!H1543)</f>
        <v>45352</v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113.3372377</v>
      </c>
      <c r="L1534" s="15">
        <f>'[1]TCE - ANEXO III - Preencher'!M1543</f>
        <v>28.24</v>
      </c>
      <c r="M1534" s="15">
        <f t="shared" si="139"/>
        <v>85.097237700000008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86.917237700000001</v>
      </c>
    </row>
    <row r="1535" spans="1:28" x14ac:dyDescent="0.2">
      <c r="A1535" s="8">
        <f>IFERROR(VLOOKUP(B1535,'[1]DADOS (OCULTAR)'!$Q$3:$S$135,3,0),"")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MARCIO TOMIO SHIMBO JUNIOR</v>
      </c>
      <c r="E1535" s="9" t="str">
        <f>IF('[1]TCE - ANEXO III - Preencher'!F1544="4 - Assistência Odontológica","2 - Outros Profissionais da Saúde",'[1]TCE - ANEXO III - Preencher'!F1544)</f>
        <v>1 - Médico</v>
      </c>
      <c r="F1535" s="12" t="str">
        <f>'[1]TCE - ANEXO III - Preencher'!G1544</f>
        <v>225124</v>
      </c>
      <c r="G1535" s="13">
        <f>IF('[1]TCE - ANEXO III - Preencher'!H1544="","",'[1]TCE - ANEXO III - Preencher'!H1544)</f>
        <v>45352</v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113.3372377</v>
      </c>
      <c r="L1535" s="15">
        <f>'[1]TCE - ANEXO III - Preencher'!M1544</f>
        <v>4.09</v>
      </c>
      <c r="M1535" s="15">
        <f t="shared" si="139"/>
        <v>109.2472377</v>
      </c>
      <c r="N1535" s="15">
        <f>'[1]TCE - ANEXO III - Preencher'!O1544</f>
        <v>5.77</v>
      </c>
      <c r="O1535" s="15">
        <f>'[1]TCE - ANEXO III - Preencher'!P1544</f>
        <v>1.23</v>
      </c>
      <c r="P1535" s="16">
        <f t="shared" si="140"/>
        <v>4.5399999999999991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113.78723769999999</v>
      </c>
    </row>
    <row r="1536" spans="1:28" x14ac:dyDescent="0.2">
      <c r="A1536" s="8">
        <f>IFERROR(VLOOKUP(B1536,'[1]DADOS (OCULTAR)'!$Q$3:$S$135,3,0),"")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MARCO AURELIO PAVAO DA SILVA JUNIOR</v>
      </c>
      <c r="E1536" s="9" t="str">
        <f>IF('[1]TCE - ANEXO III - Preencher'!F1545="4 - Assistência Odontológica","2 - Outros Profissionais da Saúde",'[1]TCE - ANEXO III - Preencher'!F1545)</f>
        <v>1 - Médico</v>
      </c>
      <c r="F1536" s="12" t="str">
        <f>'[1]TCE - ANEXO III - Preencher'!G1545</f>
        <v>225125</v>
      </c>
      <c r="G1536" s="13">
        <f>IF('[1]TCE - ANEXO III - Preencher'!H1545="","",'[1]TCE - ANEXO III - Preencher'!H1545)</f>
        <v>45352</v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113.3372377</v>
      </c>
      <c r="L1536" s="15">
        <f>'[1]TCE - ANEXO III - Preencher'!M1545</f>
        <v>4.09</v>
      </c>
      <c r="M1536" s="15">
        <f t="shared" si="139"/>
        <v>109.2472377</v>
      </c>
      <c r="N1536" s="15">
        <f>'[1]TCE - ANEXO III - Preencher'!O1545</f>
        <v>5.77</v>
      </c>
      <c r="O1536" s="15">
        <f>'[1]TCE - ANEXO III - Preencher'!P1545</f>
        <v>1.23</v>
      </c>
      <c r="P1536" s="16">
        <f t="shared" si="140"/>
        <v>4.5399999999999991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113.78723769999999</v>
      </c>
    </row>
    <row r="1537" spans="1:28" x14ac:dyDescent="0.2">
      <c r="A1537" s="8">
        <f>IFERROR(VLOOKUP(B1537,'[1]DADOS (OCULTAR)'!$Q$3:$S$135,3,0),"")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MARCO AURELIO SILVA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212410</v>
      </c>
      <c r="G1537" s="13">
        <f>IF('[1]TCE - ANEXO III - Preencher'!H1546="","",'[1]TCE - ANEXO III - Preencher'!H1546)</f>
        <v>45352</v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113.3372377</v>
      </c>
      <c r="L1537" s="15">
        <f>'[1]TCE - ANEXO III - Preencher'!M1546</f>
        <v>41.65</v>
      </c>
      <c r="M1537" s="15">
        <f t="shared" si="139"/>
        <v>71.687237699999997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73.50723769999999</v>
      </c>
    </row>
    <row r="1538" spans="1:28" x14ac:dyDescent="0.2">
      <c r="A1538" s="8">
        <f>IFERROR(VLOOKUP(B1538,'[1]DADOS (OCULTAR)'!$Q$3:$S$135,3,0),"")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MARCOS ANTONIO DA SILVA JUNIOR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45352</v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1653.3100000000002</v>
      </c>
      <c r="Y1538" s="15">
        <f>'[1]TCE - ANEXO III - Preencher'!Z1547</f>
        <v>0</v>
      </c>
      <c r="Z1538" s="16">
        <f t="shared" si="143"/>
        <v>1653.3100000000002</v>
      </c>
      <c r="AA1538" s="17" t="str">
        <f>IF('[1]TCE - ANEXO III - Preencher'!AB1547="","",'[1]TCE - ANEXO III - Preencher'!AB1547)</f>
        <v>PL14434</v>
      </c>
      <c r="AB1538" s="15">
        <f t="shared" si="138"/>
        <v>1655.13</v>
      </c>
    </row>
    <row r="1539" spans="1:28" x14ac:dyDescent="0.2">
      <c r="A1539" s="8">
        <f>IFERROR(VLOOKUP(B1539,'[1]DADOS (OCULTAR)'!$Q$3:$S$135,3,0),"")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MARCOS JOSE CAXIADO DA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312105</v>
      </c>
      <c r="G1539" s="13">
        <f>IF('[1]TCE - ANEXO III - Preencher'!H1548="","",'[1]TCE - ANEXO III - Preencher'!H1548)</f>
        <v>45352</v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49.5</v>
      </c>
      <c r="U1539" s="15">
        <f>'[1]TCE - ANEXO III - Preencher'!V1548</f>
        <v>0</v>
      </c>
      <c r="V1539" s="16">
        <f t="shared" si="142"/>
        <v>49.5</v>
      </c>
      <c r="W1539" s="17" t="str">
        <f>IF('[1]TCE - ANEXO III - Preencher'!X1548="","",'[1]TCE - ANEXO III - Preencher'!X1548)</f>
        <v>AUX DE FERRAMENTA</v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51.32</v>
      </c>
    </row>
    <row r="1540" spans="1:28" x14ac:dyDescent="0.2">
      <c r="A1540" s="8">
        <f>IFERROR(VLOOKUP(B1540,'[1]DADOS (OCULTAR)'!$Q$3:$S$135,3,0),"")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MARCOS JOSE DA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312105</v>
      </c>
      <c r="G1540" s="13">
        <f>IF('[1]TCE - ANEXO III - Preencher'!H1549="","",'[1]TCE - ANEXO III - Preencher'!H1549)</f>
        <v>45352</v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49.5</v>
      </c>
      <c r="U1540" s="15">
        <f>'[1]TCE - ANEXO III - Preencher'!V1549</f>
        <v>0</v>
      </c>
      <c r="V1540" s="16">
        <f t="shared" ref="V1540:V1603" si="148">T1540-U1540</f>
        <v>49.5</v>
      </c>
      <c r="W1540" s="17" t="str">
        <f>IF('[1]TCE - ANEXO III - Preencher'!X1549="","",'[1]TCE - ANEXO III - Preencher'!X1549)</f>
        <v>AUX DE FERRAMENTA</v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51.32</v>
      </c>
    </row>
    <row r="1541" spans="1:28" x14ac:dyDescent="0.2">
      <c r="A1541" s="8">
        <f>IFERROR(VLOOKUP(B1541,'[1]DADOS (OCULTAR)'!$Q$3:$S$135,3,0),"")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MARCOS PONCIANO CUNHA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517410</v>
      </c>
      <c r="G1541" s="13">
        <f>IF('[1]TCE - ANEXO III - Preencher'!H1550="","",'[1]TCE - ANEXO III - Preencher'!H1550)</f>
        <v>45352</v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113.3372377</v>
      </c>
      <c r="L1541" s="15">
        <f>'[1]TCE - ANEXO III - Preencher'!M1550</f>
        <v>28.24</v>
      </c>
      <c r="M1541" s="15">
        <f t="shared" si="145"/>
        <v>85.097237700000008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86.917237700000001</v>
      </c>
    </row>
    <row r="1542" spans="1:28" x14ac:dyDescent="0.2">
      <c r="A1542" s="8">
        <f>IFERROR(VLOOKUP(B1542,'[1]DADOS (OCULTAR)'!$Q$3:$S$135,3,0),"")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MARCUS VINICIUS DE SOUZA PORTELA LEAL</v>
      </c>
      <c r="E1542" s="9" t="str">
        <f>IF('[1]TCE - ANEXO III - Preencher'!F1551="4 - Assistência Odontológica","2 - Outros Profissionais da Saúde",'[1]TCE - ANEXO III - Preencher'!F1551)</f>
        <v>1 - Médico</v>
      </c>
      <c r="F1542" s="12" t="str">
        <f>'[1]TCE - ANEXO III - Preencher'!G1551</f>
        <v>225120</v>
      </c>
      <c r="G1542" s="13">
        <f>IF('[1]TCE - ANEXO III - Preencher'!H1551="","",'[1]TCE - ANEXO III - Preencher'!H1551)</f>
        <v>45352</v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113.3372377</v>
      </c>
      <c r="L1542" s="15">
        <f>'[1]TCE - ANEXO III - Preencher'!M1551</f>
        <v>4.24</v>
      </c>
      <c r="M1542" s="15">
        <f t="shared" si="145"/>
        <v>109.09723770000001</v>
      </c>
      <c r="N1542" s="15">
        <f>'[1]TCE - ANEXO III - Preencher'!O1551</f>
        <v>5.77</v>
      </c>
      <c r="O1542" s="15">
        <f>'[1]TCE - ANEXO III - Preencher'!P1551</f>
        <v>1.23</v>
      </c>
      <c r="P1542" s="16">
        <f t="shared" si="146"/>
        <v>4.5399999999999991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113.63723770000001</v>
      </c>
    </row>
    <row r="1543" spans="1:28" x14ac:dyDescent="0.2">
      <c r="A1543" s="8">
        <f>IFERROR(VLOOKUP(B1543,'[1]DADOS (OCULTAR)'!$Q$3:$S$135,3,0),"")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MARCUS VINICIUS LEITE BRITO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142520</v>
      </c>
      <c r="G1543" s="13">
        <f>IF('[1]TCE - ANEXO III - Preencher'!H1552="","",'[1]TCE - ANEXO III - Preencher'!H1552)</f>
        <v>45352</v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113.3372377</v>
      </c>
      <c r="L1543" s="15">
        <f>'[1]TCE - ANEXO III - Preencher'!M1552</f>
        <v>42.13</v>
      </c>
      <c r="M1543" s="15">
        <f t="shared" si="145"/>
        <v>71.207237700000007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73.027237700000001</v>
      </c>
    </row>
    <row r="1544" spans="1:28" x14ac:dyDescent="0.2">
      <c r="A1544" s="8">
        <f>IFERROR(VLOOKUP(B1544,'[1]DADOS (OCULTAR)'!$Q$3:$S$135,3,0),"")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MARCUS VINICIUS MIRANDA BARROS</v>
      </c>
      <c r="E1544" s="9" t="str">
        <f>IF('[1]TCE - ANEXO III - Preencher'!F1553="4 - Assistência Odontológica","2 - Outros Profissionais da Saúde",'[1]TCE - ANEXO III - Preencher'!F1553)</f>
        <v>1 - Médico</v>
      </c>
      <c r="F1544" s="12" t="str">
        <f>'[1]TCE - ANEXO III - Preencher'!G1553</f>
        <v>225124</v>
      </c>
      <c r="G1544" s="13">
        <f>IF('[1]TCE - ANEXO III - Preencher'!H1553="","",'[1]TCE - ANEXO III - Preencher'!H1553)</f>
        <v>45352</v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113.3372377</v>
      </c>
      <c r="L1544" s="15">
        <f>'[1]TCE - ANEXO III - Preencher'!M1553</f>
        <v>4.24</v>
      </c>
      <c r="M1544" s="15">
        <f t="shared" si="145"/>
        <v>109.09723770000001</v>
      </c>
      <c r="N1544" s="15">
        <f>'[1]TCE - ANEXO III - Preencher'!O1553</f>
        <v>5.77</v>
      </c>
      <c r="O1544" s="15">
        <f>'[1]TCE - ANEXO III - Preencher'!P1553</f>
        <v>1.23</v>
      </c>
      <c r="P1544" s="16">
        <f t="shared" si="146"/>
        <v>4.5399999999999991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113.63723770000001</v>
      </c>
    </row>
    <row r="1545" spans="1:28" x14ac:dyDescent="0.2">
      <c r="A1545" s="8">
        <f>IFERROR(VLOOKUP(B1545,'[1]DADOS (OCULTAR)'!$Q$3:$S$135,3,0),"")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ADEILZA DA SILVA ALVES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223505</v>
      </c>
      <c r="G1545" s="13">
        <f>IF('[1]TCE - ANEXO III - Preencher'!H1554="","",'[1]TCE - ANEXO III - Preencher'!H1554)</f>
        <v>45352</v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113.3372377</v>
      </c>
      <c r="L1545" s="15">
        <f>'[1]TCE - ANEXO III - Preencher'!M1554</f>
        <v>3.09</v>
      </c>
      <c r="M1545" s="15">
        <f t="shared" si="145"/>
        <v>110.2472377</v>
      </c>
      <c r="N1545" s="15">
        <f>'[1]TCE - ANEXO III - Preencher'!O1554</f>
        <v>1.35</v>
      </c>
      <c r="O1545" s="15">
        <f>'[1]TCE - ANEXO III - Preencher'!P1554</f>
        <v>0</v>
      </c>
      <c r="P1545" s="16">
        <f t="shared" si="146"/>
        <v>1.35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1597.24</v>
      </c>
      <c r="Y1545" s="15">
        <f>'[1]TCE - ANEXO III - Preencher'!Z1554</f>
        <v>0</v>
      </c>
      <c r="Z1545" s="16">
        <f t="shared" si="149"/>
        <v>1597.24</v>
      </c>
      <c r="AA1545" s="17" t="str">
        <f>IF('[1]TCE - ANEXO III - Preencher'!AB1554="","",'[1]TCE - ANEXO III - Preencher'!AB1554)</f>
        <v>PL14434</v>
      </c>
      <c r="AB1545" s="15">
        <f t="shared" si="144"/>
        <v>1708.8372377000001</v>
      </c>
    </row>
    <row r="1546" spans="1:28" x14ac:dyDescent="0.2">
      <c r="A1546" s="8">
        <f>IFERROR(VLOOKUP(B1546,'[1]DADOS (OCULTAR)'!$Q$3:$S$135,3,0),"")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ALANA CAMPOS ABSALAO DE LIMA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223505</v>
      </c>
      <c r="G1546" s="13">
        <f>IF('[1]TCE - ANEXO III - Preencher'!H1555="","",'[1]TCE - ANEXO III - Preencher'!H1555)</f>
        <v>45352</v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113.3372377</v>
      </c>
      <c r="L1546" s="15">
        <f>'[1]TCE - ANEXO III - Preencher'!M1555</f>
        <v>4.1100000000000003</v>
      </c>
      <c r="M1546" s="15">
        <f t="shared" si="145"/>
        <v>109.2272377</v>
      </c>
      <c r="N1546" s="15">
        <f>'[1]TCE - ANEXO III - Preencher'!O1555</f>
        <v>1.35</v>
      </c>
      <c r="O1546" s="15">
        <f>'[1]TCE - ANEXO III - Preencher'!P1555</f>
        <v>0</v>
      </c>
      <c r="P1546" s="16">
        <f t="shared" si="146"/>
        <v>1.35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120.26</v>
      </c>
      <c r="U1546" s="15">
        <f>'[1]TCE - ANEXO III - Preencher'!V1555</f>
        <v>0</v>
      </c>
      <c r="V1546" s="16">
        <f t="shared" si="148"/>
        <v>120.26</v>
      </c>
      <c r="W1546" s="17" t="str">
        <f>IF('[1]TCE - ANEXO III - Preencher'!X1555="","",'[1]TCE - ANEXO III - Preencher'!X1555)</f>
        <v>AUX. CRECHE I</v>
      </c>
      <c r="X1546" s="15">
        <f>'[1]TCE - ANEXO III - Preencher'!Y1555</f>
        <v>972.42</v>
      </c>
      <c r="Y1546" s="15">
        <f>'[1]TCE - ANEXO III - Preencher'!Z1555</f>
        <v>0</v>
      </c>
      <c r="Z1546" s="16">
        <f t="shared" si="149"/>
        <v>972.42</v>
      </c>
      <c r="AA1546" s="17" t="str">
        <f>IF('[1]TCE - ANEXO III - Preencher'!AB1555="","",'[1]TCE - ANEXO III - Preencher'!AB1555)</f>
        <v>PL14434</v>
      </c>
      <c r="AB1546" s="15">
        <f t="shared" si="144"/>
        <v>1203.2572376999999</v>
      </c>
    </row>
    <row r="1547" spans="1:28" x14ac:dyDescent="0.2">
      <c r="A1547" s="8">
        <f>IFERROR(VLOOKUP(B1547,'[1]DADOS (OCULTAR)'!$Q$3:$S$135,3,0),"")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ALDENI DA SILVA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411010</v>
      </c>
      <c r="G1547" s="13">
        <f>IF('[1]TCE - ANEXO III - Preencher'!H1556="","",'[1]TCE - ANEXO III - Preencher'!H1556)</f>
        <v>45352</v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1.82</v>
      </c>
    </row>
    <row r="1548" spans="1:28" x14ac:dyDescent="0.2">
      <c r="A1548" s="8">
        <f>IFERROR(VLOOKUP(B1548,'[1]DADOS (OCULTAR)'!$Q$3:$S$135,3,0),"")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ALEXSANDRA HONORIO DA SILVA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45352</v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113.3372377</v>
      </c>
      <c r="L1548" s="15">
        <f>'[1]TCE - ANEXO III - Preencher'!M1557</f>
        <v>4.1100000000000003</v>
      </c>
      <c r="M1548" s="15">
        <f t="shared" si="145"/>
        <v>109.2272377</v>
      </c>
      <c r="N1548" s="15">
        <f>'[1]TCE - ANEXO III - Preencher'!O1557</f>
        <v>1.35</v>
      </c>
      <c r="O1548" s="15">
        <f>'[1]TCE - ANEXO III - Preencher'!P1557</f>
        <v>0</v>
      </c>
      <c r="P1548" s="16">
        <f t="shared" si="146"/>
        <v>1.35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972.42</v>
      </c>
      <c r="Y1548" s="15">
        <f>'[1]TCE - ANEXO III - Preencher'!Z1557</f>
        <v>0</v>
      </c>
      <c r="Z1548" s="16">
        <f t="shared" si="149"/>
        <v>972.42</v>
      </c>
      <c r="AA1548" s="17" t="str">
        <f>IF('[1]TCE - ANEXO III - Preencher'!AB1557="","",'[1]TCE - ANEXO III - Preencher'!AB1557)</f>
        <v>PL14434</v>
      </c>
      <c r="AB1548" s="15">
        <f t="shared" si="144"/>
        <v>1082.9972376999999</v>
      </c>
    </row>
    <row r="1549" spans="1:28" x14ac:dyDescent="0.2">
      <c r="A1549" s="8">
        <f>IFERROR(VLOOKUP(B1549,'[1]DADOS (OCULTAR)'!$Q$3:$S$135,3,0),"")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ALICE DIAS DA SILVA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411005</v>
      </c>
      <c r="G1549" s="13">
        <f>IF('[1]TCE - ANEXO III - Preencher'!H1558="","",'[1]TCE - ANEXO III - Preencher'!H1558)</f>
        <v>45352</v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1.82</v>
      </c>
    </row>
    <row r="1550" spans="1:28" x14ac:dyDescent="0.2">
      <c r="A1550" s="8">
        <f>IFERROR(VLOOKUP(B1550,'[1]DADOS (OCULTAR)'!$Q$3:$S$135,3,0),"")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ANDREA DA SILVA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411010</v>
      </c>
      <c r="G1550" s="13">
        <f>IF('[1]TCE - ANEXO III - Preencher'!H1559="","",'[1]TCE - ANEXO III - Preencher'!H1559)</f>
        <v>45352</v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113.3372377</v>
      </c>
      <c r="L1550" s="15">
        <f>'[1]TCE - ANEXO III - Preencher'!M1559</f>
        <v>29.32</v>
      </c>
      <c r="M1550" s="15">
        <f t="shared" si="145"/>
        <v>84.01723770000001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85.837237700000003</v>
      </c>
    </row>
    <row r="1551" spans="1:28" x14ac:dyDescent="0.2">
      <c r="A1551" s="8">
        <f>IFERROR(VLOOKUP(B1551,'[1]DADOS (OCULTAR)'!$Q$3:$S$135,3,0),"")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ANDREIA DA SILVA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223505</v>
      </c>
      <c r="G1551" s="13">
        <f>IF('[1]TCE - ANEXO III - Preencher'!H1560="","",'[1]TCE - ANEXO III - Preencher'!H1560)</f>
        <v>45352</v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113.3372377</v>
      </c>
      <c r="L1551" s="15">
        <f>'[1]TCE - ANEXO III - Preencher'!M1560</f>
        <v>4.1100000000000003</v>
      </c>
      <c r="M1551" s="15">
        <f t="shared" si="145"/>
        <v>109.2272377</v>
      </c>
      <c r="N1551" s="15">
        <f>'[1]TCE - ANEXO III - Preencher'!O1560</f>
        <v>1.35</v>
      </c>
      <c r="O1551" s="15">
        <f>'[1]TCE - ANEXO III - Preencher'!P1560</f>
        <v>0</v>
      </c>
      <c r="P1551" s="16">
        <f t="shared" si="146"/>
        <v>1.35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120.26</v>
      </c>
      <c r="U1551" s="15">
        <f>'[1]TCE - ANEXO III - Preencher'!V1560</f>
        <v>0</v>
      </c>
      <c r="V1551" s="16">
        <f t="shared" si="148"/>
        <v>120.26</v>
      </c>
      <c r="W1551" s="17" t="str">
        <f>IF('[1]TCE - ANEXO III - Preencher'!X1560="","",'[1]TCE - ANEXO III - Preencher'!X1560)</f>
        <v>AUX. CRECHE I</v>
      </c>
      <c r="X1551" s="15">
        <f>'[1]TCE - ANEXO III - Preencher'!Y1560</f>
        <v>972.42</v>
      </c>
      <c r="Y1551" s="15">
        <f>'[1]TCE - ANEXO III - Preencher'!Z1560</f>
        <v>0</v>
      </c>
      <c r="Z1551" s="16">
        <f t="shared" si="149"/>
        <v>972.42</v>
      </c>
      <c r="AA1551" s="17" t="str">
        <f>IF('[1]TCE - ANEXO III - Preencher'!AB1560="","",'[1]TCE - ANEXO III - Preencher'!AB1560)</f>
        <v>PL14434</v>
      </c>
      <c r="AB1551" s="15">
        <f t="shared" si="144"/>
        <v>1203.2572376999999</v>
      </c>
    </row>
    <row r="1552" spans="1:28" x14ac:dyDescent="0.2">
      <c r="A1552" s="8">
        <f>IFERROR(VLOOKUP(B1552,'[1]DADOS (OCULTAR)'!$Q$3:$S$135,3,0),"")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ANDREIA DO NASCIMENTO SANTOS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45352</v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113.3372377</v>
      </c>
      <c r="L1552" s="15">
        <f>'[1]TCE - ANEXO III - Preencher'!M1561</f>
        <v>26.45</v>
      </c>
      <c r="M1552" s="15">
        <f t="shared" si="145"/>
        <v>86.8872377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1653.3100000000002</v>
      </c>
      <c r="Y1552" s="15">
        <f>'[1]TCE - ANEXO III - Preencher'!Z1561</f>
        <v>0</v>
      </c>
      <c r="Z1552" s="16">
        <f t="shared" si="149"/>
        <v>1653.3100000000002</v>
      </c>
      <c r="AA1552" s="17" t="str">
        <f>IF('[1]TCE - ANEXO III - Preencher'!AB1561="","",'[1]TCE - ANEXO III - Preencher'!AB1561)</f>
        <v>PL14434</v>
      </c>
      <c r="AB1552" s="15">
        <f t="shared" si="144"/>
        <v>1742.0172377000001</v>
      </c>
    </row>
    <row r="1553" spans="1:28" x14ac:dyDescent="0.2">
      <c r="A1553" s="8">
        <f>IFERROR(VLOOKUP(B1553,'[1]DADOS (OCULTAR)'!$Q$3:$S$135,3,0),"")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ANGELICA DA SILVA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223710</v>
      </c>
      <c r="G1553" s="13">
        <f>IF('[1]TCE - ANEXO III - Preencher'!H1562="","",'[1]TCE - ANEXO III - Preencher'!H1562)</f>
        <v>45352</v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1.82</v>
      </c>
    </row>
    <row r="1554" spans="1:28" x14ac:dyDescent="0.2">
      <c r="A1554" s="8">
        <f>IFERROR(VLOOKUP(B1554,'[1]DADOS (OCULTAR)'!$Q$3:$S$135,3,0),"")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ANGELICA DE AZEVEDO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513505</v>
      </c>
      <c r="G1554" s="13">
        <f>IF('[1]TCE - ANEXO III - Preencher'!H1563="","",'[1]TCE - ANEXO III - Preencher'!H1563)</f>
        <v>45352</v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1.82</v>
      </c>
    </row>
    <row r="1555" spans="1:28" x14ac:dyDescent="0.2">
      <c r="A1555" s="8">
        <f>IFERROR(VLOOKUP(B1555,'[1]DADOS (OCULTAR)'!$Q$3:$S$135,3,0),"")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APARECIDA ALVES DA SILVA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514320</v>
      </c>
      <c r="G1555" s="13">
        <f>IF('[1]TCE - ANEXO III - Preencher'!H1564="","",'[1]TCE - ANEXO III - Preencher'!H1564)</f>
        <v>45352</v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1.82</v>
      </c>
    </row>
    <row r="1556" spans="1:28" x14ac:dyDescent="0.2">
      <c r="A1556" s="8">
        <f>IFERROR(VLOOKUP(B1556,'[1]DADOS (OCULTAR)'!$Q$3:$S$135,3,0),"")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APARECIDA DA SILVA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45352</v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113.3372377</v>
      </c>
      <c r="L1556" s="15">
        <f>'[1]TCE - ANEXO III - Preencher'!M1565</f>
        <v>29.39</v>
      </c>
      <c r="M1556" s="15">
        <f t="shared" si="145"/>
        <v>83.947237700000002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1653.3100000000002</v>
      </c>
      <c r="Y1556" s="15">
        <f>'[1]TCE - ANEXO III - Preencher'!Z1565</f>
        <v>0</v>
      </c>
      <c r="Z1556" s="16">
        <f t="shared" si="149"/>
        <v>1653.3100000000002</v>
      </c>
      <c r="AA1556" s="17" t="str">
        <f>IF('[1]TCE - ANEXO III - Preencher'!AB1565="","",'[1]TCE - ANEXO III - Preencher'!AB1565)</f>
        <v>PL14434</v>
      </c>
      <c r="AB1556" s="15">
        <f t="shared" si="144"/>
        <v>1739.0772377000001</v>
      </c>
    </row>
    <row r="1557" spans="1:28" x14ac:dyDescent="0.2">
      <c r="A1557" s="8">
        <f>IFERROR(VLOOKUP(B1557,'[1]DADOS (OCULTAR)'!$Q$3:$S$135,3,0),"")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APARECIDA DA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45352</v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1653.3100000000002</v>
      </c>
      <c r="Y1557" s="15">
        <f>'[1]TCE - ANEXO III - Preencher'!Z1566</f>
        <v>0</v>
      </c>
      <c r="Z1557" s="16">
        <f t="shared" si="149"/>
        <v>1653.3100000000002</v>
      </c>
      <c r="AA1557" s="17" t="str">
        <f>IF('[1]TCE - ANEXO III - Preencher'!AB1566="","",'[1]TCE - ANEXO III - Preencher'!AB1566)</f>
        <v>PL14434</v>
      </c>
      <c r="AB1557" s="15">
        <f t="shared" si="144"/>
        <v>1655.13</v>
      </c>
    </row>
    <row r="1558" spans="1:28" x14ac:dyDescent="0.2">
      <c r="A1558" s="8">
        <f>IFERROR(VLOOKUP(B1558,'[1]DADOS (OCULTAR)'!$Q$3:$S$135,3,0),"")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APARECIDA DA SILVA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45352</v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113.3372377</v>
      </c>
      <c r="L1558" s="15">
        <f>'[1]TCE - ANEXO III - Preencher'!M1567</f>
        <v>24.49</v>
      </c>
      <c r="M1558" s="15">
        <f t="shared" si="145"/>
        <v>88.847237700000008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77.55</v>
      </c>
      <c r="U1558" s="15">
        <f>'[1]TCE - ANEXO III - Preencher'!V1567</f>
        <v>0</v>
      </c>
      <c r="V1558" s="16">
        <f t="shared" si="148"/>
        <v>77.55</v>
      </c>
      <c r="W1558" s="17" t="str">
        <f>IF('[1]TCE - ANEXO III - Preencher'!X1567="","",'[1]TCE - ANEXO III - Preencher'!X1567)</f>
        <v>AUX. CRECHE I</v>
      </c>
      <c r="X1558" s="15">
        <f>'[1]TCE - ANEXO III - Preencher'!Y1567</f>
        <v>1653.3100000000002</v>
      </c>
      <c r="Y1558" s="15">
        <f>'[1]TCE - ANEXO III - Preencher'!Z1567</f>
        <v>0</v>
      </c>
      <c r="Z1558" s="16">
        <f t="shared" si="149"/>
        <v>1653.3100000000002</v>
      </c>
      <c r="AA1558" s="17" t="str">
        <f>IF('[1]TCE - ANEXO III - Preencher'!AB1567="","",'[1]TCE - ANEXO III - Preencher'!AB1567)</f>
        <v>PL14434</v>
      </c>
      <c r="AB1558" s="15">
        <f t="shared" si="144"/>
        <v>1821.5272377000001</v>
      </c>
    </row>
    <row r="1559" spans="1:28" x14ac:dyDescent="0.2">
      <c r="A1559" s="8">
        <f>IFERROR(VLOOKUP(B1559,'[1]DADOS (OCULTAR)'!$Q$3:$S$135,3,0),"")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APARECIDA DA SILVA LIMA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45352</v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113.3372377</v>
      </c>
      <c r="L1559" s="15">
        <f>'[1]TCE - ANEXO III - Preencher'!M1568</f>
        <v>29.39</v>
      </c>
      <c r="M1559" s="15">
        <f t="shared" si="145"/>
        <v>83.947237700000002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403.2</v>
      </c>
      <c r="R1559" s="15">
        <f>'[1]TCE - ANEXO III - Preencher'!S1568</f>
        <v>88.17</v>
      </c>
      <c r="S1559" s="16">
        <f t="shared" si="147"/>
        <v>315.02999999999997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1653.3100000000002</v>
      </c>
      <c r="Y1559" s="15">
        <f>'[1]TCE - ANEXO III - Preencher'!Z1568</f>
        <v>0</v>
      </c>
      <c r="Z1559" s="16">
        <f t="shared" si="149"/>
        <v>1653.3100000000002</v>
      </c>
      <c r="AA1559" s="17" t="str">
        <f>IF('[1]TCE - ANEXO III - Preencher'!AB1568="","",'[1]TCE - ANEXO III - Preencher'!AB1568)</f>
        <v>PL14434</v>
      </c>
      <c r="AB1559" s="15">
        <f t="shared" si="144"/>
        <v>2054.1072377</v>
      </c>
    </row>
    <row r="1560" spans="1:28" x14ac:dyDescent="0.2">
      <c r="A1560" s="8">
        <f>IFERROR(VLOOKUP(B1560,'[1]DADOS (OCULTAR)'!$Q$3:$S$135,3,0),"")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APARECIDA DA SILVA LIMA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223505</v>
      </c>
      <c r="G1560" s="13">
        <f>IF('[1]TCE - ANEXO III - Preencher'!H1569="","",'[1]TCE - ANEXO III - Preencher'!H1569)</f>
        <v>45352</v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113.3372377</v>
      </c>
      <c r="L1560" s="15">
        <f>'[1]TCE - ANEXO III - Preencher'!M1569</f>
        <v>4.1100000000000003</v>
      </c>
      <c r="M1560" s="15">
        <f t="shared" si="145"/>
        <v>109.2272377</v>
      </c>
      <c r="N1560" s="15">
        <f>'[1]TCE - ANEXO III - Preencher'!O1569</f>
        <v>1.35</v>
      </c>
      <c r="O1560" s="15">
        <f>'[1]TCE - ANEXO III - Preencher'!P1569</f>
        <v>0</v>
      </c>
      <c r="P1560" s="16">
        <f t="shared" si="146"/>
        <v>1.35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2917.25</v>
      </c>
      <c r="Y1560" s="15">
        <f>'[1]TCE - ANEXO III - Preencher'!Z1569</f>
        <v>0</v>
      </c>
      <c r="Z1560" s="16">
        <f t="shared" si="149"/>
        <v>2917.25</v>
      </c>
      <c r="AA1560" s="17" t="str">
        <f>IF('[1]TCE - ANEXO III - Preencher'!AB1569="","",'[1]TCE - ANEXO III - Preencher'!AB1569)</f>
        <v>PL14434</v>
      </c>
      <c r="AB1560" s="15">
        <f t="shared" si="144"/>
        <v>3027.8272376999998</v>
      </c>
    </row>
    <row r="1561" spans="1:28" x14ac:dyDescent="0.2">
      <c r="A1561" s="8">
        <f>IFERROR(VLOOKUP(B1561,'[1]DADOS (OCULTAR)'!$Q$3:$S$135,3,0),"")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APARECIDA DA SILVA LIRA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45352</v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113.3372377</v>
      </c>
      <c r="L1561" s="15">
        <f>'[1]TCE - ANEXO III - Preencher'!M1570</f>
        <v>28.41</v>
      </c>
      <c r="M1561" s="15">
        <f t="shared" si="145"/>
        <v>84.927237700000006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1653.3100000000002</v>
      </c>
      <c r="Y1561" s="15">
        <f>'[1]TCE - ANEXO III - Preencher'!Z1570</f>
        <v>0</v>
      </c>
      <c r="Z1561" s="16">
        <f t="shared" si="149"/>
        <v>1653.3100000000002</v>
      </c>
      <c r="AA1561" s="17" t="str">
        <f>IF('[1]TCE - ANEXO III - Preencher'!AB1570="","",'[1]TCE - ANEXO III - Preencher'!AB1570)</f>
        <v>PL14434</v>
      </c>
      <c r="AB1561" s="15">
        <f t="shared" si="144"/>
        <v>1740.0572377000001</v>
      </c>
    </row>
    <row r="1562" spans="1:28" x14ac:dyDescent="0.2">
      <c r="A1562" s="8">
        <f>IFERROR(VLOOKUP(B1562,'[1]DADOS (OCULTAR)'!$Q$3:$S$135,3,0),"")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APARECIDA DOS SANTOS SILVA FLORENCIO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 t="str">
        <f>'[1]TCE - ANEXO III - Preencher'!G1571</f>
        <v>513430</v>
      </c>
      <c r="G1562" s="13">
        <f>IF('[1]TCE - ANEXO III - Preencher'!H1571="","",'[1]TCE - ANEXO III - Preencher'!H1571)</f>
        <v>45352</v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113.3372377</v>
      </c>
      <c r="L1562" s="15">
        <f>'[1]TCE - ANEXO III - Preencher'!M1571</f>
        <v>25.42</v>
      </c>
      <c r="M1562" s="15">
        <f t="shared" si="145"/>
        <v>87.917237700000001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80.95</v>
      </c>
      <c r="U1562" s="15">
        <f>'[1]TCE - ANEXO III - Preencher'!V1571</f>
        <v>0</v>
      </c>
      <c r="V1562" s="16">
        <f t="shared" si="148"/>
        <v>80.95</v>
      </c>
      <c r="W1562" s="17" t="str">
        <f>IF('[1]TCE - ANEXO III - Preencher'!X1571="","",'[1]TCE - ANEXO III - Preencher'!X1571)</f>
        <v>AUX. CRECHE I</v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170.6872377</v>
      </c>
    </row>
    <row r="1563" spans="1:28" x14ac:dyDescent="0.2">
      <c r="A1563" s="8">
        <f>IFERROR(VLOOKUP(B1563,'[1]DADOS (OCULTAR)'!$Q$3:$S$135,3,0),"")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AUDENICE BEZERRA DE CARVALHO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45352</v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113.3372377</v>
      </c>
      <c r="L1563" s="15">
        <f>'[1]TCE - ANEXO III - Preencher'!M1572</f>
        <v>29.39</v>
      </c>
      <c r="M1563" s="15">
        <f t="shared" si="145"/>
        <v>83.947237700000002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1653.3100000000002</v>
      </c>
      <c r="Y1563" s="15">
        <f>'[1]TCE - ANEXO III - Preencher'!Z1572</f>
        <v>0</v>
      </c>
      <c r="Z1563" s="16">
        <f t="shared" si="149"/>
        <v>1653.3100000000002</v>
      </c>
      <c r="AA1563" s="17" t="str">
        <f>IF('[1]TCE - ANEXO III - Preencher'!AB1572="","",'[1]TCE - ANEXO III - Preencher'!AB1572)</f>
        <v>PL14434</v>
      </c>
      <c r="AB1563" s="15">
        <f t="shared" si="144"/>
        <v>1739.0772377000001</v>
      </c>
    </row>
    <row r="1564" spans="1:28" x14ac:dyDescent="0.2">
      <c r="A1564" s="8">
        <f>IFERROR(VLOOKUP(B1564,'[1]DADOS (OCULTAR)'!$Q$3:$S$135,3,0),"")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AUXILIADORA DA SILVA LIMA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45352</v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113.3372377</v>
      </c>
      <c r="L1564" s="15">
        <f>'[1]TCE - ANEXO III - Preencher'!M1573</f>
        <v>27.43</v>
      </c>
      <c r="M1564" s="15">
        <f t="shared" si="145"/>
        <v>85.907237699999996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1653.3100000000002</v>
      </c>
      <c r="Y1564" s="15">
        <f>'[1]TCE - ANEXO III - Preencher'!Z1573</f>
        <v>0</v>
      </c>
      <c r="Z1564" s="16">
        <f t="shared" si="149"/>
        <v>1653.3100000000002</v>
      </c>
      <c r="AA1564" s="17" t="str">
        <f>IF('[1]TCE - ANEXO III - Preencher'!AB1573="","",'[1]TCE - ANEXO III - Preencher'!AB1573)</f>
        <v>PL14434</v>
      </c>
      <c r="AB1564" s="15">
        <f t="shared" si="144"/>
        <v>1741.0372377000001</v>
      </c>
    </row>
    <row r="1565" spans="1:28" x14ac:dyDescent="0.2">
      <c r="A1565" s="8">
        <f>IFERROR(VLOOKUP(B1565,'[1]DADOS (OCULTAR)'!$Q$3:$S$135,3,0),"")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BENILDA SOARES DA SILVA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45352</v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113.3372377</v>
      </c>
      <c r="L1565" s="15">
        <f>'[1]TCE - ANEXO III - Preencher'!M1574</f>
        <v>26.45</v>
      </c>
      <c r="M1565" s="15">
        <f t="shared" si="145"/>
        <v>86.8872377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1653.3100000000002</v>
      </c>
      <c r="Y1565" s="15">
        <f>'[1]TCE - ANEXO III - Preencher'!Z1574</f>
        <v>0</v>
      </c>
      <c r="Z1565" s="16">
        <f t="shared" si="149"/>
        <v>1653.3100000000002</v>
      </c>
      <c r="AA1565" s="17" t="str">
        <f>IF('[1]TCE - ANEXO III - Preencher'!AB1574="","",'[1]TCE - ANEXO III - Preencher'!AB1574)</f>
        <v>PL14434</v>
      </c>
      <c r="AB1565" s="15">
        <f t="shared" si="144"/>
        <v>1742.0172377000001</v>
      </c>
    </row>
    <row r="1566" spans="1:28" x14ac:dyDescent="0.2">
      <c r="A1566" s="8">
        <f>IFERROR(VLOOKUP(B1566,'[1]DADOS (OCULTAR)'!$Q$3:$S$135,3,0),"")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BETANIA DA SILVA</v>
      </c>
      <c r="E1566" s="9" t="str">
        <f>IF('[1]TCE - ANEXO III - Preencher'!F1575="4 - Assistência Odontológica","2 - Outros Profissionais da Saúde",'[1]TCE - ANEXO III - Preencher'!F1575)</f>
        <v>3 - Administrativo</v>
      </c>
      <c r="F1566" s="12" t="str">
        <f>'[1]TCE - ANEXO III - Preencher'!G1575</f>
        <v>514320</v>
      </c>
      <c r="G1566" s="13">
        <f>IF('[1]TCE - ANEXO III - Preencher'!H1575="","",'[1]TCE - ANEXO III - Preencher'!H1575)</f>
        <v>45352</v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113.3372377</v>
      </c>
      <c r="L1566" s="15">
        <f>'[1]TCE - ANEXO III - Preencher'!M1575</f>
        <v>19.77</v>
      </c>
      <c r="M1566" s="15">
        <f t="shared" si="145"/>
        <v>93.567237700000007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95.3872377</v>
      </c>
    </row>
    <row r="1567" spans="1:28" x14ac:dyDescent="0.2">
      <c r="A1567" s="8">
        <f>IFERROR(VLOOKUP(B1567,'[1]DADOS (OCULTAR)'!$Q$3:$S$135,3,0),"")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CAROLAINE DA SILVA CINTRA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45352</v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113.3372377</v>
      </c>
      <c r="L1567" s="15">
        <f>'[1]TCE - ANEXO III - Preencher'!M1576</f>
        <v>26.45</v>
      </c>
      <c r="M1567" s="15">
        <f t="shared" si="145"/>
        <v>86.8872377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88.707237699999993</v>
      </c>
    </row>
    <row r="1568" spans="1:28" x14ac:dyDescent="0.2">
      <c r="A1568" s="8">
        <f>IFERROR(VLOOKUP(B1568,'[1]DADOS (OCULTAR)'!$Q$3:$S$135,3,0),"")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CAROLLAYNE TAVARES FERREIRA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223605</v>
      </c>
      <c r="G1568" s="13">
        <f>IF('[1]TCE - ANEXO III - Preencher'!H1577="","",'[1]TCE - ANEXO III - Preencher'!H1577)</f>
        <v>45352</v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113.3372377</v>
      </c>
      <c r="L1568" s="15">
        <f>'[1]TCE - ANEXO III - Preencher'!M1577</f>
        <v>3.54</v>
      </c>
      <c r="M1568" s="15">
        <f t="shared" si="145"/>
        <v>109.7972377</v>
      </c>
      <c r="N1568" s="15">
        <f>'[1]TCE - ANEXO III - Preencher'!O1577</f>
        <v>1.35</v>
      </c>
      <c r="O1568" s="15">
        <f>'[1]TCE - ANEXO III - Preencher'!P1577</f>
        <v>0</v>
      </c>
      <c r="P1568" s="16">
        <f t="shared" si="146"/>
        <v>1.35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111.14723769999999</v>
      </c>
    </row>
    <row r="1569" spans="1:28" x14ac:dyDescent="0.2">
      <c r="A1569" s="8">
        <f>IFERROR(VLOOKUP(B1569,'[1]DADOS (OCULTAR)'!$Q$3:$S$135,3,0),"")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CLARA DE SOUSA SANTANA</v>
      </c>
      <c r="E1569" s="9" t="str">
        <f>IF('[1]TCE - ANEXO III - Preencher'!F1578="4 - Assistência Odontológica","2 - Outros Profissionais da Saúde",'[1]TCE - ANEXO III - Preencher'!F1578)</f>
        <v>1 - Médico</v>
      </c>
      <c r="F1569" s="12" t="str">
        <f>'[1]TCE - ANEXO III - Preencher'!G1578</f>
        <v>225170</v>
      </c>
      <c r="G1569" s="13">
        <f>IF('[1]TCE - ANEXO III - Preencher'!H1578="","",'[1]TCE - ANEXO III - Preencher'!H1578)</f>
        <v>45352</v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113.3372377</v>
      </c>
      <c r="L1569" s="15">
        <f>'[1]TCE - ANEXO III - Preencher'!M1578</f>
        <v>4.24</v>
      </c>
      <c r="M1569" s="15">
        <f t="shared" si="145"/>
        <v>109.09723770000001</v>
      </c>
      <c r="N1569" s="15">
        <f>'[1]TCE - ANEXO III - Preencher'!O1578</f>
        <v>5.77</v>
      </c>
      <c r="O1569" s="15">
        <f>'[1]TCE - ANEXO III - Preencher'!P1578</f>
        <v>1.23</v>
      </c>
      <c r="P1569" s="16">
        <f t="shared" si="146"/>
        <v>4.5399999999999991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113.63723770000001</v>
      </c>
    </row>
    <row r="1570" spans="1:28" x14ac:dyDescent="0.2">
      <c r="A1570" s="8">
        <f>IFERROR(VLOOKUP(B1570,'[1]DADOS (OCULTAR)'!$Q$3:$S$135,3,0),"")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CLARA MACEDO DE ARAUJO</v>
      </c>
      <c r="E1570" s="9" t="str">
        <f>IF('[1]TCE - ANEXO III - Preencher'!F1579="4 - Assistência Odontológica","2 - Outros Profissionais da Saúde",'[1]TCE - ANEXO III - Preencher'!F1579)</f>
        <v>1 - Médico</v>
      </c>
      <c r="F1570" s="12" t="str">
        <f>'[1]TCE - ANEXO III - Preencher'!G1579</f>
        <v>225150</v>
      </c>
      <c r="G1570" s="13">
        <f>IF('[1]TCE - ANEXO III - Preencher'!H1579="","",'[1]TCE - ANEXO III - Preencher'!H1579)</f>
        <v>45352</v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113.3372377</v>
      </c>
      <c r="L1570" s="15">
        <f>'[1]TCE - ANEXO III - Preencher'!M1579</f>
        <v>4.24</v>
      </c>
      <c r="M1570" s="15">
        <f t="shared" si="145"/>
        <v>109.09723770000001</v>
      </c>
      <c r="N1570" s="15">
        <f>'[1]TCE - ANEXO III - Preencher'!O1579</f>
        <v>5.77</v>
      </c>
      <c r="O1570" s="15">
        <f>'[1]TCE - ANEXO III - Preencher'!P1579</f>
        <v>1.23</v>
      </c>
      <c r="P1570" s="16">
        <f t="shared" si="146"/>
        <v>4.5399999999999991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113.63723770000001</v>
      </c>
    </row>
    <row r="1571" spans="1:28" x14ac:dyDescent="0.2">
      <c r="A1571" s="8">
        <f>IFERROR(VLOOKUP(B1571,'[1]DADOS (OCULTAR)'!$Q$3:$S$135,3,0),"")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CRISTIANE FLORENCIO DOS SANTOS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45352</v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1.82</v>
      </c>
    </row>
    <row r="1572" spans="1:28" x14ac:dyDescent="0.2">
      <c r="A1572" s="8">
        <f>IFERROR(VLOOKUP(B1572,'[1]DADOS (OCULTAR)'!$Q$3:$S$135,3,0),"")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CRISTINA DA SILVA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514320</v>
      </c>
      <c r="G1572" s="13">
        <f>IF('[1]TCE - ANEXO III - Preencher'!H1581="","",'[1]TCE - ANEXO III - Preencher'!H1581)</f>
        <v>45352</v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113.3372377</v>
      </c>
      <c r="L1572" s="15">
        <f>'[1]TCE - ANEXO III - Preencher'!M1581</f>
        <v>28.24</v>
      </c>
      <c r="M1572" s="15">
        <f t="shared" si="145"/>
        <v>85.097237700000008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86.917237700000001</v>
      </c>
    </row>
    <row r="1573" spans="1:28" x14ac:dyDescent="0.2">
      <c r="A1573" s="8">
        <f>IFERROR(VLOOKUP(B1573,'[1]DADOS (OCULTAR)'!$Q$3:$S$135,3,0),"")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DA CONCEICAO QUEIROZ MACIEL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223505</v>
      </c>
      <c r="G1573" s="13">
        <f>IF('[1]TCE - ANEXO III - Preencher'!H1582="","",'[1]TCE - ANEXO III - Preencher'!H1582)</f>
        <v>45352</v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113.3372377</v>
      </c>
      <c r="L1573" s="15">
        <f>'[1]TCE - ANEXO III - Preencher'!M1582</f>
        <v>4.1100000000000003</v>
      </c>
      <c r="M1573" s="15">
        <f t="shared" si="145"/>
        <v>109.2272377</v>
      </c>
      <c r="N1573" s="15">
        <f>'[1]TCE - ANEXO III - Preencher'!O1582</f>
        <v>1.35</v>
      </c>
      <c r="O1573" s="15">
        <f>'[1]TCE - ANEXO III - Preencher'!P1582</f>
        <v>0</v>
      </c>
      <c r="P1573" s="16">
        <f t="shared" si="146"/>
        <v>1.35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972.42</v>
      </c>
      <c r="Y1573" s="15">
        <f>'[1]TCE - ANEXO III - Preencher'!Z1582</f>
        <v>0</v>
      </c>
      <c r="Z1573" s="16">
        <f t="shared" si="149"/>
        <v>972.42</v>
      </c>
      <c r="AA1573" s="17" t="str">
        <f>IF('[1]TCE - ANEXO III - Preencher'!AB1582="","",'[1]TCE - ANEXO III - Preencher'!AB1582)</f>
        <v>PL14434</v>
      </c>
      <c r="AB1573" s="15">
        <f t="shared" si="144"/>
        <v>1082.9972376999999</v>
      </c>
    </row>
    <row r="1574" spans="1:28" x14ac:dyDescent="0.2">
      <c r="A1574" s="8">
        <f>IFERROR(VLOOKUP(B1574,'[1]DADOS (OCULTAR)'!$Q$3:$S$135,3,0),"")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DAISE ALVES BEZERRA SILVA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521130</v>
      </c>
      <c r="G1574" s="13">
        <f>IF('[1]TCE - ANEXO III - Preencher'!H1583="","",'[1]TCE - ANEXO III - Preencher'!H1583)</f>
        <v>45352</v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1.82</v>
      </c>
    </row>
    <row r="1575" spans="1:28" x14ac:dyDescent="0.2">
      <c r="A1575" s="8">
        <f>IFERROR(VLOOKUP(B1575,'[1]DADOS (OCULTAR)'!$Q$3:$S$135,3,0),"")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DANIELA DO NASCIMENTO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322205</v>
      </c>
      <c r="G1575" s="13">
        <f>IF('[1]TCE - ANEXO III - Preencher'!H1584="","",'[1]TCE - ANEXO III - Preencher'!H1584)</f>
        <v>45352</v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113.3372377</v>
      </c>
      <c r="L1575" s="15">
        <f>'[1]TCE - ANEXO III - Preencher'!M1584</f>
        <v>27.43</v>
      </c>
      <c r="M1575" s="15">
        <f t="shared" si="145"/>
        <v>85.907237699999996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1653.3100000000002</v>
      </c>
      <c r="Y1575" s="15">
        <f>'[1]TCE - ANEXO III - Preencher'!Z1584</f>
        <v>0</v>
      </c>
      <c r="Z1575" s="16">
        <f t="shared" si="149"/>
        <v>1653.3100000000002</v>
      </c>
      <c r="AA1575" s="17" t="str">
        <f>IF('[1]TCE - ANEXO III - Preencher'!AB1584="","",'[1]TCE - ANEXO III - Preencher'!AB1584)</f>
        <v>PL14434</v>
      </c>
      <c r="AB1575" s="15">
        <f t="shared" si="144"/>
        <v>1741.0372377000001</v>
      </c>
    </row>
    <row r="1576" spans="1:28" x14ac:dyDescent="0.2">
      <c r="A1576" s="8">
        <f>IFERROR(VLOOKUP(B1576,'[1]DADOS (OCULTAR)'!$Q$3:$S$135,3,0),"")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DANIELA RIBEIRO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45352</v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1653.3100000000002</v>
      </c>
      <c r="Y1576" s="15">
        <f>'[1]TCE - ANEXO III - Preencher'!Z1585</f>
        <v>0</v>
      </c>
      <c r="Z1576" s="16">
        <f t="shared" si="149"/>
        <v>1653.3100000000002</v>
      </c>
      <c r="AA1576" s="17" t="str">
        <f>IF('[1]TCE - ANEXO III - Preencher'!AB1585="","",'[1]TCE - ANEXO III - Preencher'!AB1585)</f>
        <v>PL14434</v>
      </c>
      <c r="AB1576" s="15">
        <f t="shared" si="144"/>
        <v>1655.13</v>
      </c>
    </row>
    <row r="1577" spans="1:28" x14ac:dyDescent="0.2">
      <c r="A1577" s="8">
        <f>IFERROR(VLOOKUP(B1577,'[1]DADOS (OCULTAR)'!$Q$3:$S$135,3,0),"")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DANUZIA DOS SANTOS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45352</v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113.3372377</v>
      </c>
      <c r="L1577" s="15">
        <f>'[1]TCE - ANEXO III - Preencher'!M1586</f>
        <v>29.39</v>
      </c>
      <c r="M1577" s="15">
        <f t="shared" si="145"/>
        <v>83.947237700000002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1653.3100000000002</v>
      </c>
      <c r="Y1577" s="15">
        <f>'[1]TCE - ANEXO III - Preencher'!Z1586</f>
        <v>0</v>
      </c>
      <c r="Z1577" s="16">
        <f t="shared" si="149"/>
        <v>1653.3100000000002</v>
      </c>
      <c r="AA1577" s="17" t="str">
        <f>IF('[1]TCE - ANEXO III - Preencher'!AB1586="","",'[1]TCE - ANEXO III - Preencher'!AB1586)</f>
        <v>PL14434</v>
      </c>
      <c r="AB1577" s="15">
        <f t="shared" si="144"/>
        <v>1739.0772377000001</v>
      </c>
    </row>
    <row r="1578" spans="1:28" x14ac:dyDescent="0.2">
      <c r="A1578" s="8">
        <f>IFERROR(VLOOKUP(B1578,'[1]DADOS (OCULTAR)'!$Q$3:$S$135,3,0),"")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DAS DORES DE ASSIS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45352</v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113.3372377</v>
      </c>
      <c r="L1578" s="15">
        <f>'[1]TCE - ANEXO III - Preencher'!M1587</f>
        <v>28.41</v>
      </c>
      <c r="M1578" s="15">
        <f t="shared" si="145"/>
        <v>84.927237700000006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77.55</v>
      </c>
      <c r="U1578" s="15">
        <f>'[1]TCE - ANEXO III - Preencher'!V1587</f>
        <v>0</v>
      </c>
      <c r="V1578" s="16">
        <f t="shared" si="148"/>
        <v>77.55</v>
      </c>
      <c r="W1578" s="17" t="str">
        <f>IF('[1]TCE - ANEXO III - Preencher'!X1587="","",'[1]TCE - ANEXO III - Preencher'!X1587)</f>
        <v>AUX. CRECHE I</v>
      </c>
      <c r="X1578" s="15">
        <f>'[1]TCE - ANEXO III - Preencher'!Y1587</f>
        <v>1653.3100000000002</v>
      </c>
      <c r="Y1578" s="15">
        <f>'[1]TCE - ANEXO III - Preencher'!Z1587</f>
        <v>0</v>
      </c>
      <c r="Z1578" s="16">
        <f t="shared" si="149"/>
        <v>1653.3100000000002</v>
      </c>
      <c r="AA1578" s="17" t="str">
        <f>IF('[1]TCE - ANEXO III - Preencher'!AB1587="","",'[1]TCE - ANEXO III - Preencher'!AB1587)</f>
        <v>PL14434</v>
      </c>
      <c r="AB1578" s="15">
        <f t="shared" si="144"/>
        <v>1817.6072377</v>
      </c>
    </row>
    <row r="1579" spans="1:28" x14ac:dyDescent="0.2">
      <c r="A1579" s="8">
        <f>IFERROR(VLOOKUP(B1579,'[1]DADOS (OCULTAR)'!$Q$3:$S$135,3,0),"")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DAS DORES SILVA JORGE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251520</v>
      </c>
      <c r="G1579" s="13">
        <f>IF('[1]TCE - ANEXO III - Preencher'!H1588="","",'[1]TCE - ANEXO III - Preencher'!H1588)</f>
        <v>45352</v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80.95</v>
      </c>
      <c r="U1579" s="15">
        <f>'[1]TCE - ANEXO III - Preencher'!V1588</f>
        <v>0</v>
      </c>
      <c r="V1579" s="16">
        <f t="shared" si="148"/>
        <v>80.95</v>
      </c>
      <c r="W1579" s="17" t="str">
        <f>IF('[1]TCE - ANEXO III - Preencher'!X1588="","",'[1]TCE - ANEXO III - Preencher'!X1588)</f>
        <v>AUX. CRECHE I</v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82.77</v>
      </c>
    </row>
    <row r="1580" spans="1:28" x14ac:dyDescent="0.2">
      <c r="A1580" s="8">
        <f>IFERROR(VLOOKUP(B1580,'[1]DADOS (OCULTAR)'!$Q$3:$S$135,3,0),"")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DAYANE DE MOURA SILVA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324115</v>
      </c>
      <c r="G1580" s="13">
        <f>IF('[1]TCE - ANEXO III - Preencher'!H1589="","",'[1]TCE - ANEXO III - Preencher'!H1589)</f>
        <v>45352</v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113.3372377</v>
      </c>
      <c r="L1580" s="15">
        <f>'[1]TCE - ANEXO III - Preencher'!M1589</f>
        <v>2.41</v>
      </c>
      <c r="M1580" s="15">
        <f t="shared" si="145"/>
        <v>110.92723770000001</v>
      </c>
      <c r="N1580" s="15">
        <f>'[1]TCE - ANEXO III - Preencher'!O1589</f>
        <v>10</v>
      </c>
      <c r="O1580" s="15">
        <f>'[1]TCE - ANEXO III - Preencher'!P1589</f>
        <v>0</v>
      </c>
      <c r="P1580" s="16">
        <f t="shared" si="146"/>
        <v>10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120.92723770000001</v>
      </c>
    </row>
    <row r="1581" spans="1:28" x14ac:dyDescent="0.2">
      <c r="A1581" s="8">
        <f>IFERROR(VLOOKUP(B1581,'[1]DADOS (OCULTAR)'!$Q$3:$S$135,3,0),"")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DE FATIMA DA SILVA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45352</v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113.3372377</v>
      </c>
      <c r="L1581" s="15">
        <f>'[1]TCE - ANEXO III - Preencher'!M1590</f>
        <v>29.39</v>
      </c>
      <c r="M1581" s="15">
        <f t="shared" si="145"/>
        <v>83.947237700000002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1653.3100000000002</v>
      </c>
      <c r="Y1581" s="15">
        <f>'[1]TCE - ANEXO III - Preencher'!Z1590</f>
        <v>0</v>
      </c>
      <c r="Z1581" s="16">
        <f t="shared" si="149"/>
        <v>1653.3100000000002</v>
      </c>
      <c r="AA1581" s="17" t="str">
        <f>IF('[1]TCE - ANEXO III - Preencher'!AB1590="","",'[1]TCE - ANEXO III - Preencher'!AB1590)</f>
        <v>PL14434</v>
      </c>
      <c r="AB1581" s="15">
        <f t="shared" si="144"/>
        <v>1739.0772377000001</v>
      </c>
    </row>
    <row r="1582" spans="1:28" x14ac:dyDescent="0.2">
      <c r="A1582" s="8">
        <f>IFERROR(VLOOKUP(B1582,'[1]DADOS (OCULTAR)'!$Q$3:$S$135,3,0),"")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DE FATIMA DA SILVA</v>
      </c>
      <c r="E1582" s="9" t="str">
        <f>IF('[1]TCE - ANEXO III - Preencher'!F1591="4 - Assistência Odontológica","2 - Outros Profissionais da Saúde",'[1]TCE - ANEXO III - Preencher'!F1591)</f>
        <v>3 - Administrativo</v>
      </c>
      <c r="F1582" s="12" t="str">
        <f>'[1]TCE - ANEXO III - Preencher'!G1591</f>
        <v>513430</v>
      </c>
      <c r="G1582" s="13">
        <f>IF('[1]TCE - ANEXO III - Preencher'!H1591="","",'[1]TCE - ANEXO III - Preencher'!H1591)</f>
        <v>45352</v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113.3372377</v>
      </c>
      <c r="L1582" s="15">
        <f>'[1]TCE - ANEXO III - Preencher'!M1591</f>
        <v>28.24</v>
      </c>
      <c r="M1582" s="15">
        <f t="shared" si="145"/>
        <v>85.097237700000008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86.917237700000001</v>
      </c>
    </row>
    <row r="1583" spans="1:28" x14ac:dyDescent="0.2">
      <c r="A1583" s="8">
        <f>IFERROR(VLOOKUP(B1583,'[1]DADOS (OCULTAR)'!$Q$3:$S$135,3,0),"")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DE FATIMA DA SILVA PEREIRA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45352</v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211.29</v>
      </c>
      <c r="K1583" s="15">
        <f>'[1]TCE - ANEXO III - Preencher'!L1592</f>
        <v>113.3372377</v>
      </c>
      <c r="L1583" s="15">
        <f>'[1]TCE - ANEXO III - Preencher'!M1592</f>
        <v>28.41</v>
      </c>
      <c r="M1583" s="15">
        <f t="shared" si="145"/>
        <v>84.927237700000006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307.2</v>
      </c>
      <c r="R1583" s="15">
        <f>'[1]TCE - ANEXO III - Preencher'!S1592</f>
        <v>88.17</v>
      </c>
      <c r="S1583" s="16">
        <f t="shared" si="147"/>
        <v>219.02999999999997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517.06723769999996</v>
      </c>
    </row>
    <row r="1584" spans="1:28" x14ac:dyDescent="0.2">
      <c r="A1584" s="8">
        <f>IFERROR(VLOOKUP(B1584,'[1]DADOS (OCULTAR)'!$Q$3:$S$135,3,0),"")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DE FATIMA FERREIRA DA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45352</v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113.3372377</v>
      </c>
      <c r="L1584" s="15">
        <f>'[1]TCE - ANEXO III - Preencher'!M1593</f>
        <v>27.43</v>
      </c>
      <c r="M1584" s="15">
        <f t="shared" si="145"/>
        <v>85.907237699999996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1653.3100000000002</v>
      </c>
      <c r="Y1584" s="15">
        <f>'[1]TCE - ANEXO III - Preencher'!Z1593</f>
        <v>0</v>
      </c>
      <c r="Z1584" s="16">
        <f t="shared" si="149"/>
        <v>1653.3100000000002</v>
      </c>
      <c r="AA1584" s="17" t="str">
        <f>IF('[1]TCE - ANEXO III - Preencher'!AB1593="","",'[1]TCE - ANEXO III - Preencher'!AB1593)</f>
        <v>PL14434</v>
      </c>
      <c r="AB1584" s="15">
        <f t="shared" si="144"/>
        <v>1741.0372377000001</v>
      </c>
    </row>
    <row r="1585" spans="1:28" x14ac:dyDescent="0.2">
      <c r="A1585" s="8">
        <f>IFERROR(VLOOKUP(B1585,'[1]DADOS (OCULTAR)'!$Q$3:$S$135,3,0),"")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DE FATIMA JAINE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223505</v>
      </c>
      <c r="G1585" s="13">
        <f>IF('[1]TCE - ANEXO III - Preencher'!H1594="","",'[1]TCE - ANEXO III - Preencher'!H1594)</f>
        <v>45352</v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113.3372377</v>
      </c>
      <c r="L1585" s="15">
        <f>'[1]TCE - ANEXO III - Preencher'!M1594</f>
        <v>4.1100000000000003</v>
      </c>
      <c r="M1585" s="15">
        <f t="shared" si="145"/>
        <v>109.2272377</v>
      </c>
      <c r="N1585" s="15">
        <f>'[1]TCE - ANEXO III - Preencher'!O1594</f>
        <v>1.35</v>
      </c>
      <c r="O1585" s="15">
        <f>'[1]TCE - ANEXO III - Preencher'!P1594</f>
        <v>0</v>
      </c>
      <c r="P1585" s="16">
        <f t="shared" si="146"/>
        <v>1.35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972.42</v>
      </c>
      <c r="Y1585" s="15">
        <f>'[1]TCE - ANEXO III - Preencher'!Z1594</f>
        <v>0</v>
      </c>
      <c r="Z1585" s="16">
        <f t="shared" si="149"/>
        <v>972.42</v>
      </c>
      <c r="AA1585" s="17" t="str">
        <f>IF('[1]TCE - ANEXO III - Preencher'!AB1594="","",'[1]TCE - ANEXO III - Preencher'!AB1594)</f>
        <v>PL14434</v>
      </c>
      <c r="AB1585" s="15">
        <f t="shared" si="144"/>
        <v>1082.9972376999999</v>
      </c>
    </row>
    <row r="1586" spans="1:28" x14ac:dyDescent="0.2">
      <c r="A1586" s="8">
        <f>IFERROR(VLOOKUP(B1586,'[1]DADOS (OCULTAR)'!$Q$3:$S$135,3,0),"")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DE FATIMA SANTOS CELESTINO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45352</v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113.3372377</v>
      </c>
      <c r="L1586" s="15">
        <f>'[1]TCE - ANEXO III - Preencher'!M1595</f>
        <v>3.83</v>
      </c>
      <c r="M1586" s="15">
        <f t="shared" si="145"/>
        <v>109.5072377</v>
      </c>
      <c r="N1586" s="15">
        <f>'[1]TCE - ANEXO III - Preencher'!O1595</f>
        <v>1.35</v>
      </c>
      <c r="O1586" s="15">
        <f>'[1]TCE - ANEXO III - Preencher'!P1595</f>
        <v>0</v>
      </c>
      <c r="P1586" s="16">
        <f t="shared" si="146"/>
        <v>1.35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972.42</v>
      </c>
      <c r="Y1586" s="15">
        <f>'[1]TCE - ANEXO III - Preencher'!Z1595</f>
        <v>0</v>
      </c>
      <c r="Z1586" s="16">
        <f t="shared" si="149"/>
        <v>972.42</v>
      </c>
      <c r="AA1586" s="17" t="str">
        <f>IF('[1]TCE - ANEXO III - Preencher'!AB1595="","",'[1]TCE - ANEXO III - Preencher'!AB1595)</f>
        <v>PL14434</v>
      </c>
      <c r="AB1586" s="15">
        <f t="shared" si="144"/>
        <v>1083.2772376999999</v>
      </c>
    </row>
    <row r="1587" spans="1:28" x14ac:dyDescent="0.2">
      <c r="A1587" s="8">
        <f>IFERROR(VLOOKUP(B1587,'[1]DADOS (OCULTAR)'!$Q$3:$S$135,3,0),"")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DE FATIMA VICENTE DOS SANTOS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45352</v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113.3372377</v>
      </c>
      <c r="L1587" s="15">
        <f>'[1]TCE - ANEXO III - Preencher'!M1596</f>
        <v>29.39</v>
      </c>
      <c r="M1587" s="15">
        <f t="shared" si="145"/>
        <v>83.947237700000002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1653.3100000000002</v>
      </c>
      <c r="Y1587" s="15">
        <f>'[1]TCE - ANEXO III - Preencher'!Z1596</f>
        <v>0</v>
      </c>
      <c r="Z1587" s="16">
        <f t="shared" si="149"/>
        <v>1653.3100000000002</v>
      </c>
      <c r="AA1587" s="17" t="str">
        <f>IF('[1]TCE - ANEXO III - Preencher'!AB1596="","",'[1]TCE - ANEXO III - Preencher'!AB1596)</f>
        <v>PL14434</v>
      </c>
      <c r="AB1587" s="15">
        <f t="shared" si="144"/>
        <v>1739.0772377000001</v>
      </c>
    </row>
    <row r="1588" spans="1:28" x14ac:dyDescent="0.2">
      <c r="A1588" s="8">
        <f>IFERROR(VLOOKUP(B1588,'[1]DADOS (OCULTAR)'!$Q$3:$S$135,3,0),"")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DE LOURDES FERREIRA ALVES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 t="str">
        <f>'[1]TCE - ANEXO III - Preencher'!G1597</f>
        <v>514320</v>
      </c>
      <c r="G1588" s="13">
        <f>IF('[1]TCE - ANEXO III - Preencher'!H1597="","",'[1]TCE - ANEXO III - Preencher'!H1597)</f>
        <v>45352</v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113.3372377</v>
      </c>
      <c r="L1588" s="15">
        <f>'[1]TCE - ANEXO III - Preencher'!M1597</f>
        <v>28.24</v>
      </c>
      <c r="M1588" s="15">
        <f t="shared" si="145"/>
        <v>85.097237700000008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307.2</v>
      </c>
      <c r="R1588" s="15">
        <f>'[1]TCE - ANEXO III - Preencher'!S1597</f>
        <v>84.72</v>
      </c>
      <c r="S1588" s="16">
        <f t="shared" si="147"/>
        <v>222.48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309.39723770000001</v>
      </c>
    </row>
    <row r="1589" spans="1:28" x14ac:dyDescent="0.2">
      <c r="A1589" s="8">
        <f>IFERROR(VLOOKUP(B1589,'[1]DADOS (OCULTAR)'!$Q$3:$S$135,3,0),"")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DEISEANE NERES DA COSTA OLIVEIRA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411010</v>
      </c>
      <c r="G1589" s="13">
        <f>IF('[1]TCE - ANEXO III - Preencher'!H1598="","",'[1]TCE - ANEXO III - Preencher'!H1598)</f>
        <v>45352</v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113.3372377</v>
      </c>
      <c r="L1589" s="15">
        <f>'[1]TCE - ANEXO III - Preencher'!M1598</f>
        <v>29.32</v>
      </c>
      <c r="M1589" s="15">
        <f t="shared" si="145"/>
        <v>84.01723770000001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85.837237700000003</v>
      </c>
    </row>
    <row r="1590" spans="1:28" x14ac:dyDescent="0.2">
      <c r="A1590" s="8">
        <f>IFERROR(VLOOKUP(B1590,'[1]DADOS (OCULTAR)'!$Q$3:$S$135,3,0),"")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DELLANE SANTIAGO DA SILVA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513430</v>
      </c>
      <c r="G1590" s="13">
        <f>IF('[1]TCE - ANEXO III - Preencher'!H1599="","",'[1]TCE - ANEXO III - Preencher'!H1599)</f>
        <v>45352</v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113.3372377</v>
      </c>
      <c r="L1590" s="15">
        <f>'[1]TCE - ANEXO III - Preencher'!M1599</f>
        <v>19.77</v>
      </c>
      <c r="M1590" s="15">
        <f t="shared" si="145"/>
        <v>93.567237700000007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307.2</v>
      </c>
      <c r="R1590" s="15">
        <f>'[1]TCE - ANEXO III - Preencher'!S1599</f>
        <v>84.72</v>
      </c>
      <c r="S1590" s="16">
        <f t="shared" si="147"/>
        <v>222.48</v>
      </c>
      <c r="T1590" s="15">
        <f>'[1]TCE - ANEXO III - Preencher'!U1599</f>
        <v>80.95</v>
      </c>
      <c r="U1590" s="15">
        <f>'[1]TCE - ANEXO III - Preencher'!V1599</f>
        <v>0</v>
      </c>
      <c r="V1590" s="16">
        <f t="shared" si="148"/>
        <v>80.95</v>
      </c>
      <c r="W1590" s="17" t="str">
        <f>IF('[1]TCE - ANEXO III - Preencher'!X1599="","",'[1]TCE - ANEXO III - Preencher'!X1599)</f>
        <v>AUX. CRECHE I</v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398.81723769999996</v>
      </c>
    </row>
    <row r="1591" spans="1:28" x14ac:dyDescent="0.2">
      <c r="A1591" s="8">
        <f>IFERROR(VLOOKUP(B1591,'[1]DADOS (OCULTAR)'!$Q$3:$S$135,3,0),"")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DO CARMO RIBEIRO VITOR CRUZ GOUVEIA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45352</v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113.3372377</v>
      </c>
      <c r="L1591" s="15">
        <f>'[1]TCE - ANEXO III - Preencher'!M1600</f>
        <v>29.39</v>
      </c>
      <c r="M1591" s="15">
        <f t="shared" si="145"/>
        <v>83.947237700000002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1653.3100000000002</v>
      </c>
      <c r="Y1591" s="15">
        <f>'[1]TCE - ANEXO III - Preencher'!Z1600</f>
        <v>0</v>
      </c>
      <c r="Z1591" s="16">
        <f t="shared" si="149"/>
        <v>1653.3100000000002</v>
      </c>
      <c r="AA1591" s="17" t="str">
        <f>IF('[1]TCE - ANEXO III - Preencher'!AB1600="","",'[1]TCE - ANEXO III - Preencher'!AB1600)</f>
        <v>PL14434</v>
      </c>
      <c r="AB1591" s="15">
        <f t="shared" si="144"/>
        <v>1739.0772377000001</v>
      </c>
    </row>
    <row r="1592" spans="1:28" x14ac:dyDescent="0.2">
      <c r="A1592" s="8">
        <f>IFERROR(VLOOKUP(B1592,'[1]DADOS (OCULTAR)'!$Q$3:$S$135,3,0),"")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DO CARMO VIANA DE ALMEIDA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514320</v>
      </c>
      <c r="G1592" s="13">
        <f>IF('[1]TCE - ANEXO III - Preencher'!H1601="","",'[1]TCE - ANEXO III - Preencher'!H1601)</f>
        <v>45352</v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113.3372377</v>
      </c>
      <c r="L1592" s="15">
        <f>'[1]TCE - ANEXO III - Preencher'!M1601</f>
        <v>26.36</v>
      </c>
      <c r="M1592" s="15">
        <f t="shared" si="145"/>
        <v>86.977237700000003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88.797237699999997</v>
      </c>
    </row>
    <row r="1593" spans="1:28" x14ac:dyDescent="0.2">
      <c r="A1593" s="8">
        <f>IFERROR(VLOOKUP(B1593,'[1]DADOS (OCULTAR)'!$Q$3:$S$135,3,0),"")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DO SOCORRO DA SILVA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45352</v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113.3372377</v>
      </c>
      <c r="L1593" s="15">
        <f>'[1]TCE - ANEXO III - Preencher'!M1602</f>
        <v>29.39</v>
      </c>
      <c r="M1593" s="15">
        <f t="shared" si="145"/>
        <v>83.947237700000002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1653.3100000000002</v>
      </c>
      <c r="Y1593" s="15">
        <f>'[1]TCE - ANEXO III - Preencher'!Z1602</f>
        <v>0</v>
      </c>
      <c r="Z1593" s="16">
        <f t="shared" si="149"/>
        <v>1653.3100000000002</v>
      </c>
      <c r="AA1593" s="17" t="str">
        <f>IF('[1]TCE - ANEXO III - Preencher'!AB1602="","",'[1]TCE - ANEXO III - Preencher'!AB1602)</f>
        <v>PL14434</v>
      </c>
      <c r="AB1593" s="15">
        <f t="shared" si="144"/>
        <v>1739.0772377000001</v>
      </c>
    </row>
    <row r="1594" spans="1:28" x14ac:dyDescent="0.2">
      <c r="A1594" s="8">
        <f>IFERROR(VLOOKUP(B1594,'[1]DADOS (OCULTAR)'!$Q$3:$S$135,3,0),"")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DO SOCORRO DA SILVA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513505</v>
      </c>
      <c r="G1594" s="13">
        <f>IF('[1]TCE - ANEXO III - Preencher'!H1603="","",'[1]TCE - ANEXO III - Preencher'!H1603)</f>
        <v>45352</v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113.3372377</v>
      </c>
      <c r="L1594" s="15">
        <f>'[1]TCE - ANEXO III - Preencher'!M1603</f>
        <v>28.24</v>
      </c>
      <c r="M1594" s="15">
        <f t="shared" si="145"/>
        <v>85.097237700000008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307.2</v>
      </c>
      <c r="R1594" s="15">
        <f>'[1]TCE - ANEXO III - Preencher'!S1603</f>
        <v>84.72</v>
      </c>
      <c r="S1594" s="16">
        <f t="shared" si="147"/>
        <v>222.48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309.39723770000001</v>
      </c>
    </row>
    <row r="1595" spans="1:28" x14ac:dyDescent="0.2">
      <c r="A1595" s="8">
        <f>IFERROR(VLOOKUP(B1595,'[1]DADOS (OCULTAR)'!$Q$3:$S$135,3,0),"")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DOS DISTERRO DOS SANTOS NASCIMENTO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322205</v>
      </c>
      <c r="G1595" s="13">
        <f>IF('[1]TCE - ANEXO III - Preencher'!H1604="","",'[1]TCE - ANEXO III - Preencher'!H1604)</f>
        <v>45352</v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113.3372377</v>
      </c>
      <c r="L1595" s="15">
        <f>'[1]TCE - ANEXO III - Preencher'!M1604</f>
        <v>29.39</v>
      </c>
      <c r="M1595" s="15">
        <f t="shared" si="145"/>
        <v>83.947237700000002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1653.3100000000002</v>
      </c>
      <c r="Y1595" s="15">
        <f>'[1]TCE - ANEXO III - Preencher'!Z1604</f>
        <v>0</v>
      </c>
      <c r="Z1595" s="16">
        <f t="shared" si="149"/>
        <v>1653.3100000000002</v>
      </c>
      <c r="AA1595" s="17" t="str">
        <f>IF('[1]TCE - ANEXO III - Preencher'!AB1604="","",'[1]TCE - ANEXO III - Preencher'!AB1604)</f>
        <v>PL14434</v>
      </c>
      <c r="AB1595" s="15">
        <f t="shared" si="144"/>
        <v>1739.0772377000001</v>
      </c>
    </row>
    <row r="1596" spans="1:28" x14ac:dyDescent="0.2">
      <c r="A1596" s="8">
        <f>IFERROR(VLOOKUP(B1596,'[1]DADOS (OCULTAR)'!$Q$3:$S$135,3,0),"")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EDINAIANE DA SILVA XAVIER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45352</v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1653.3100000000002</v>
      </c>
      <c r="Y1596" s="15">
        <f>'[1]TCE - ANEXO III - Preencher'!Z1605</f>
        <v>0</v>
      </c>
      <c r="Z1596" s="16">
        <f t="shared" si="149"/>
        <v>1653.3100000000002</v>
      </c>
      <c r="AA1596" s="17" t="str">
        <f>IF('[1]TCE - ANEXO III - Preencher'!AB1605="","",'[1]TCE - ANEXO III - Preencher'!AB1605)</f>
        <v>PL14434</v>
      </c>
      <c r="AB1596" s="15">
        <f t="shared" si="144"/>
        <v>1655.13</v>
      </c>
    </row>
    <row r="1597" spans="1:28" x14ac:dyDescent="0.2">
      <c r="A1597" s="8">
        <f>IFERROR(VLOOKUP(B1597,'[1]DADOS (OCULTAR)'!$Q$3:$S$135,3,0),"")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EDJANE CIRILO DA CONCEICAO</v>
      </c>
      <c r="E1597" s="9" t="str">
        <f>IF('[1]TCE - ANEXO III - Preencher'!F1606="4 - Assistência Odontológica","2 - Outros Profissionais da Saúde",'[1]TCE - ANEXO III - Preencher'!F1606)</f>
        <v>3 - Administrativo</v>
      </c>
      <c r="F1597" s="12" t="str">
        <f>'[1]TCE - ANEXO III - Preencher'!G1606</f>
        <v>514320</v>
      </c>
      <c r="G1597" s="13">
        <f>IF('[1]TCE - ANEXO III - Preencher'!H1606="","",'[1]TCE - ANEXO III - Preencher'!H1606)</f>
        <v>45352</v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1.82</v>
      </c>
    </row>
    <row r="1598" spans="1:28" x14ac:dyDescent="0.2">
      <c r="A1598" s="8">
        <f>IFERROR(VLOOKUP(B1598,'[1]DADOS (OCULTAR)'!$Q$3:$S$135,3,0),"")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EDNA DA SILVA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514320</v>
      </c>
      <c r="G1598" s="13">
        <f>IF('[1]TCE - ANEXO III - Preencher'!H1607="","",'[1]TCE - ANEXO III - Preencher'!H1607)</f>
        <v>45352</v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113.3372377</v>
      </c>
      <c r="L1598" s="15">
        <f>'[1]TCE - ANEXO III - Preencher'!M1607</f>
        <v>28.24</v>
      </c>
      <c r="M1598" s="15">
        <f t="shared" si="145"/>
        <v>85.097237700000008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307.2</v>
      </c>
      <c r="R1598" s="15">
        <f>'[1]TCE - ANEXO III - Preencher'!S1607</f>
        <v>84.72</v>
      </c>
      <c r="S1598" s="16">
        <f t="shared" si="147"/>
        <v>222.48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309.39723770000001</v>
      </c>
    </row>
    <row r="1599" spans="1:28" x14ac:dyDescent="0.2">
      <c r="A1599" s="8">
        <f>IFERROR(VLOOKUP(B1599,'[1]DADOS (OCULTAR)'!$Q$3:$S$135,3,0),"")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EDUARDA ALVES DA SILVA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45352</v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307.2</v>
      </c>
      <c r="R1599" s="15">
        <f>'[1]TCE - ANEXO III - Preencher'!S1608</f>
        <v>88.17</v>
      </c>
      <c r="S1599" s="16">
        <f t="shared" si="147"/>
        <v>219.02999999999997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1653.3100000000002</v>
      </c>
      <c r="Y1599" s="15">
        <f>'[1]TCE - ANEXO III - Preencher'!Z1608</f>
        <v>0</v>
      </c>
      <c r="Z1599" s="16">
        <f t="shared" si="149"/>
        <v>1653.3100000000002</v>
      </c>
      <c r="AA1599" s="17" t="str">
        <f>IF('[1]TCE - ANEXO III - Preencher'!AB1608="","",'[1]TCE - ANEXO III - Preencher'!AB1608)</f>
        <v>PL14434</v>
      </c>
      <c r="AB1599" s="15">
        <f t="shared" si="144"/>
        <v>1874.16</v>
      </c>
    </row>
    <row r="1600" spans="1:28" x14ac:dyDescent="0.2">
      <c r="A1600" s="8">
        <f>IFERROR(VLOOKUP(B1600,'[1]DADOS (OCULTAR)'!$Q$3:$S$135,3,0),"")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EDUARDA BEZERRA SANTOS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45352</v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1653.3100000000002</v>
      </c>
      <c r="Y1600" s="15">
        <f>'[1]TCE - ANEXO III - Preencher'!Z1609</f>
        <v>0</v>
      </c>
      <c r="Z1600" s="16">
        <f t="shared" si="149"/>
        <v>1653.3100000000002</v>
      </c>
      <c r="AA1600" s="17" t="str">
        <f>IF('[1]TCE - ANEXO III - Preencher'!AB1609="","",'[1]TCE - ANEXO III - Preencher'!AB1609)</f>
        <v>PL14434</v>
      </c>
      <c r="AB1600" s="15">
        <f t="shared" si="144"/>
        <v>1655.13</v>
      </c>
    </row>
    <row r="1601" spans="1:28" x14ac:dyDescent="0.2">
      <c r="A1601" s="8">
        <f>IFERROR(VLOOKUP(B1601,'[1]DADOS (OCULTAR)'!$Q$3:$S$135,3,0),"")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EDUARDA DA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521130</v>
      </c>
      <c r="G1601" s="13">
        <f>IF('[1]TCE - ANEXO III - Preencher'!H1610="","",'[1]TCE - ANEXO III - Preencher'!H1610)</f>
        <v>45352</v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113.3372377</v>
      </c>
      <c r="L1601" s="15">
        <f>'[1]TCE - ANEXO III - Preencher'!M1610</f>
        <v>28.24</v>
      </c>
      <c r="M1601" s="15">
        <f t="shared" si="145"/>
        <v>85.097237700000008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86.917237700000001</v>
      </c>
    </row>
    <row r="1602" spans="1:28" x14ac:dyDescent="0.2">
      <c r="A1602" s="8">
        <f>IFERROR(VLOOKUP(B1602,'[1]DADOS (OCULTAR)'!$Q$3:$S$135,3,0),"")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EDUARDA MACEDO DE FRANCA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45352</v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1653.3100000000002</v>
      </c>
      <c r="Y1602" s="15">
        <f>'[1]TCE - ANEXO III - Preencher'!Z1611</f>
        <v>0</v>
      </c>
      <c r="Z1602" s="16">
        <f t="shared" si="149"/>
        <v>1653.3100000000002</v>
      </c>
      <c r="AA1602" s="17" t="str">
        <f>IF('[1]TCE - ANEXO III - Preencher'!AB1611="","",'[1]TCE - ANEXO III - Preencher'!AB1611)</f>
        <v>PL14434</v>
      </c>
      <c r="AB1602" s="15">
        <f t="shared" si="144"/>
        <v>1655.13</v>
      </c>
    </row>
    <row r="1603" spans="1:28" x14ac:dyDescent="0.2">
      <c r="A1603" s="8">
        <f>IFERROR(VLOOKUP(B1603,'[1]DADOS (OCULTAR)'!$Q$3:$S$135,3,0),"")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EDUARDA MARINHO ALVES DOS SANTOS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514320</v>
      </c>
      <c r="G1603" s="13">
        <f>IF('[1]TCE - ANEXO III - Preencher'!H1612="","",'[1]TCE - ANEXO III - Preencher'!H1612)</f>
        <v>45352</v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113.3372377</v>
      </c>
      <c r="L1603" s="15">
        <f>'[1]TCE - ANEXO III - Preencher'!M1612</f>
        <v>24.47</v>
      </c>
      <c r="M1603" s="15">
        <f t="shared" si="145"/>
        <v>88.867237700000004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90.687237699999997</v>
      </c>
    </row>
    <row r="1604" spans="1:28" x14ac:dyDescent="0.2">
      <c r="A1604" s="8">
        <f>IFERROR(VLOOKUP(B1604,'[1]DADOS (OCULTAR)'!$Q$3:$S$135,3,0),"")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EDUARDA SANTOS DA SILVA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223505</v>
      </c>
      <c r="G1604" s="13">
        <f>IF('[1]TCE - ANEXO III - Preencher'!H1613="","",'[1]TCE - ANEXO III - Preencher'!H1613)</f>
        <v>45352</v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113.3372377</v>
      </c>
      <c r="L1604" s="15">
        <f>'[1]TCE - ANEXO III - Preencher'!M1613</f>
        <v>4.1100000000000003</v>
      </c>
      <c r="M1604" s="15">
        <f t="shared" ref="M1604:M1667" si="151">K1604-L1604</f>
        <v>109.2272377</v>
      </c>
      <c r="N1604" s="15">
        <f>'[1]TCE - ANEXO III - Preencher'!O1613</f>
        <v>1.35</v>
      </c>
      <c r="O1604" s="15">
        <f>'[1]TCE - ANEXO III - Preencher'!P1613</f>
        <v>0</v>
      </c>
      <c r="P1604" s="16">
        <f t="shared" ref="P1604:P1667" si="152">N1604-O1604</f>
        <v>1.35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120.26</v>
      </c>
      <c r="U1604" s="15">
        <f>'[1]TCE - ANEXO III - Preencher'!V1613</f>
        <v>0</v>
      </c>
      <c r="V1604" s="16">
        <f t="shared" ref="V1604:V1667" si="154">T1604-U1604</f>
        <v>120.26</v>
      </c>
      <c r="W1604" s="17" t="str">
        <f>IF('[1]TCE - ANEXO III - Preencher'!X1613="","",'[1]TCE - ANEXO III - Preencher'!X1613)</f>
        <v>AUX. CRECHE I</v>
      </c>
      <c r="X1604" s="15">
        <f>'[1]TCE - ANEXO III - Preencher'!Y1613</f>
        <v>972.42</v>
      </c>
      <c r="Y1604" s="15">
        <f>'[1]TCE - ANEXO III - Preencher'!Z1613</f>
        <v>0</v>
      </c>
      <c r="Z1604" s="16">
        <f t="shared" ref="Z1604:Z1667" si="155">X1604-Y1604</f>
        <v>972.42</v>
      </c>
      <c r="AA1604" s="17" t="str">
        <f>IF('[1]TCE - ANEXO III - Preencher'!AB1613="","",'[1]TCE - ANEXO III - Preencher'!AB1613)</f>
        <v>PL14434</v>
      </c>
      <c r="AB1604" s="15">
        <f t="shared" si="150"/>
        <v>1203.2572376999999</v>
      </c>
    </row>
    <row r="1605" spans="1:28" x14ac:dyDescent="0.2">
      <c r="A1605" s="8">
        <f>IFERROR(VLOOKUP(B1605,'[1]DADOS (OCULTAR)'!$Q$3:$S$135,3,0),"")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EDUARDA SANTOS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223505</v>
      </c>
      <c r="G1605" s="13">
        <f>IF('[1]TCE - ANEXO III - Preencher'!H1614="","",'[1]TCE - ANEXO III - Preencher'!H1614)</f>
        <v>45352</v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113.3372377</v>
      </c>
      <c r="L1605" s="15">
        <f>'[1]TCE - ANEXO III - Preencher'!M1614</f>
        <v>3.7</v>
      </c>
      <c r="M1605" s="15">
        <f t="shared" si="151"/>
        <v>109.6372377</v>
      </c>
      <c r="N1605" s="15">
        <f>'[1]TCE - ANEXO III - Preencher'!O1614</f>
        <v>1.35</v>
      </c>
      <c r="O1605" s="15">
        <f>'[1]TCE - ANEXO III - Preencher'!P1614</f>
        <v>0</v>
      </c>
      <c r="P1605" s="16">
        <f t="shared" si="152"/>
        <v>1.35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972.42</v>
      </c>
      <c r="Y1605" s="15">
        <f>'[1]TCE - ANEXO III - Preencher'!Z1614</f>
        <v>0</v>
      </c>
      <c r="Z1605" s="16">
        <f t="shared" si="155"/>
        <v>972.42</v>
      </c>
      <c r="AA1605" s="17" t="str">
        <f>IF('[1]TCE - ANEXO III - Preencher'!AB1614="","",'[1]TCE - ANEXO III - Preencher'!AB1614)</f>
        <v>PL14434</v>
      </c>
      <c r="AB1605" s="15">
        <f t="shared" si="150"/>
        <v>1083.4072377</v>
      </c>
    </row>
    <row r="1606" spans="1:28" x14ac:dyDescent="0.2">
      <c r="A1606" s="8">
        <f>IFERROR(VLOOKUP(B1606,'[1]DADOS (OCULTAR)'!$Q$3:$S$135,3,0),"")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EDUARDA SILVA DE MORAIS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45352</v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113.3372377</v>
      </c>
      <c r="L1606" s="15">
        <f>'[1]TCE - ANEXO III - Preencher'!M1615</f>
        <v>4.1100000000000003</v>
      </c>
      <c r="M1606" s="15">
        <f t="shared" si="151"/>
        <v>109.2272377</v>
      </c>
      <c r="N1606" s="15">
        <f>'[1]TCE - ANEXO III - Preencher'!O1615</f>
        <v>1.35</v>
      </c>
      <c r="O1606" s="15">
        <f>'[1]TCE - ANEXO III - Preencher'!P1615</f>
        <v>0</v>
      </c>
      <c r="P1606" s="16">
        <f t="shared" si="152"/>
        <v>1.35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972.42</v>
      </c>
      <c r="Y1606" s="15">
        <f>'[1]TCE - ANEXO III - Preencher'!Z1615</f>
        <v>0</v>
      </c>
      <c r="Z1606" s="16">
        <f t="shared" si="155"/>
        <v>972.42</v>
      </c>
      <c r="AA1606" s="17" t="str">
        <f>IF('[1]TCE - ANEXO III - Preencher'!AB1615="","",'[1]TCE - ANEXO III - Preencher'!AB1615)</f>
        <v>PL14434</v>
      </c>
      <c r="AB1606" s="15">
        <f t="shared" si="150"/>
        <v>1082.9972376999999</v>
      </c>
    </row>
    <row r="1607" spans="1:28" x14ac:dyDescent="0.2">
      <c r="A1607" s="8">
        <f>IFERROR(VLOOKUP(B1607,'[1]DADOS (OCULTAR)'!$Q$3:$S$135,3,0),"")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ELICLECIA NASCIMENTO DE MELO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45352</v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113.3372377</v>
      </c>
      <c r="L1607" s="15">
        <f>'[1]TCE - ANEXO III - Preencher'!M1616</f>
        <v>29.39</v>
      </c>
      <c r="M1607" s="15">
        <f t="shared" si="151"/>
        <v>83.947237700000002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1653.3100000000002</v>
      </c>
      <c r="Y1607" s="15">
        <f>'[1]TCE - ANEXO III - Preencher'!Z1616</f>
        <v>0</v>
      </c>
      <c r="Z1607" s="16">
        <f t="shared" si="155"/>
        <v>1653.3100000000002</v>
      </c>
      <c r="AA1607" s="17" t="str">
        <f>IF('[1]TCE - ANEXO III - Preencher'!AB1616="","",'[1]TCE - ANEXO III - Preencher'!AB1616)</f>
        <v>PL14434</v>
      </c>
      <c r="AB1607" s="15">
        <f t="shared" si="150"/>
        <v>1739.0772377000001</v>
      </c>
    </row>
    <row r="1608" spans="1:28" x14ac:dyDescent="0.2">
      <c r="A1608" s="8">
        <f>IFERROR(VLOOKUP(B1608,'[1]DADOS (OCULTAR)'!$Q$3:$S$135,3,0),"")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ELISIANNY DA SILVA FONSECA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45352</v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113.3372377</v>
      </c>
      <c r="L1608" s="15">
        <f>'[1]TCE - ANEXO III - Preencher'!M1617</f>
        <v>29.39</v>
      </c>
      <c r="M1608" s="15">
        <f t="shared" si="151"/>
        <v>83.947237700000002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1653.3100000000002</v>
      </c>
      <c r="Y1608" s="15">
        <f>'[1]TCE - ANEXO III - Preencher'!Z1617</f>
        <v>0</v>
      </c>
      <c r="Z1608" s="16">
        <f t="shared" si="155"/>
        <v>1653.3100000000002</v>
      </c>
      <c r="AA1608" s="17" t="str">
        <f>IF('[1]TCE - ANEXO III - Preencher'!AB1617="","",'[1]TCE - ANEXO III - Preencher'!AB1617)</f>
        <v>PL14434</v>
      </c>
      <c r="AB1608" s="15">
        <f t="shared" si="150"/>
        <v>1739.0772377000001</v>
      </c>
    </row>
    <row r="1609" spans="1:28" x14ac:dyDescent="0.2">
      <c r="A1609" s="8">
        <f>IFERROR(VLOOKUP(B1609,'[1]DADOS (OCULTAR)'!$Q$3:$S$135,3,0),"")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ELOISA MONTEIRO SILVA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325210</v>
      </c>
      <c r="G1609" s="13">
        <f>IF('[1]TCE - ANEXO III - Preencher'!H1618="","",'[1]TCE - ANEXO III - Preencher'!H1618)</f>
        <v>45352</v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113.3372377</v>
      </c>
      <c r="L1609" s="15">
        <f>'[1]TCE - ANEXO III - Preencher'!M1618</f>
        <v>31.91</v>
      </c>
      <c r="M1609" s="15">
        <f t="shared" si="151"/>
        <v>81.427237700000006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83.247237699999999</v>
      </c>
    </row>
    <row r="1610" spans="1:28" x14ac:dyDescent="0.2">
      <c r="A1610" s="8">
        <f>IFERROR(VLOOKUP(B1610,'[1]DADOS (OCULTAR)'!$Q$3:$S$135,3,0),"")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EMANUELLE GONÇALVES CORDEIRO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45352</v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113.3372377</v>
      </c>
      <c r="L1610" s="15">
        <f>'[1]TCE - ANEXO III - Preencher'!M1619</f>
        <v>29.39</v>
      </c>
      <c r="M1610" s="15">
        <f t="shared" si="151"/>
        <v>83.947237700000002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307.2</v>
      </c>
      <c r="R1610" s="15">
        <f>'[1]TCE - ANEXO III - Preencher'!S1619</f>
        <v>88.17</v>
      </c>
      <c r="S1610" s="16">
        <f t="shared" si="153"/>
        <v>219.02999999999997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1653.3100000000002</v>
      </c>
      <c r="Y1610" s="15">
        <f>'[1]TCE - ANEXO III - Preencher'!Z1619</f>
        <v>0</v>
      </c>
      <c r="Z1610" s="16">
        <f t="shared" si="155"/>
        <v>1653.3100000000002</v>
      </c>
      <c r="AA1610" s="17" t="str">
        <f>IF('[1]TCE - ANEXO III - Preencher'!AB1619="","",'[1]TCE - ANEXO III - Preencher'!AB1619)</f>
        <v>PL14434</v>
      </c>
      <c r="AB1610" s="15">
        <f t="shared" si="150"/>
        <v>1958.1072377</v>
      </c>
    </row>
    <row r="1611" spans="1:28" x14ac:dyDescent="0.2">
      <c r="A1611" s="8">
        <f>IFERROR(VLOOKUP(B1611,'[1]DADOS (OCULTAR)'!$Q$3:$S$135,3,0),"")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EMILIA DE SOUZA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223505</v>
      </c>
      <c r="G1611" s="13">
        <f>IF('[1]TCE - ANEXO III - Preencher'!H1620="","",'[1]TCE - ANEXO III - Preencher'!H1620)</f>
        <v>45352</v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113.3372377</v>
      </c>
      <c r="L1611" s="15">
        <f>'[1]TCE - ANEXO III - Preencher'!M1620</f>
        <v>3.7</v>
      </c>
      <c r="M1611" s="15">
        <f t="shared" si="151"/>
        <v>109.6372377</v>
      </c>
      <c r="N1611" s="15">
        <f>'[1]TCE - ANEXO III - Preencher'!O1620</f>
        <v>1.35</v>
      </c>
      <c r="O1611" s="15">
        <f>'[1]TCE - ANEXO III - Preencher'!P1620</f>
        <v>0</v>
      </c>
      <c r="P1611" s="16">
        <f t="shared" si="152"/>
        <v>1.35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972.42</v>
      </c>
      <c r="Y1611" s="15">
        <f>'[1]TCE - ANEXO III - Preencher'!Z1620</f>
        <v>0</v>
      </c>
      <c r="Z1611" s="16">
        <f t="shared" si="155"/>
        <v>972.42</v>
      </c>
      <c r="AA1611" s="17" t="str">
        <f>IF('[1]TCE - ANEXO III - Preencher'!AB1620="","",'[1]TCE - ANEXO III - Preencher'!AB1620)</f>
        <v>PL14434</v>
      </c>
      <c r="AB1611" s="15">
        <f t="shared" si="150"/>
        <v>1083.4072377</v>
      </c>
    </row>
    <row r="1612" spans="1:28" x14ac:dyDescent="0.2">
      <c r="A1612" s="8">
        <f>IFERROR(VLOOKUP(B1612,'[1]DADOS (OCULTAR)'!$Q$3:$S$135,3,0),"")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ERICA DE MACEDO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763305</v>
      </c>
      <c r="G1612" s="13">
        <f>IF('[1]TCE - ANEXO III - Preencher'!H1621="","",'[1]TCE - ANEXO III - Preencher'!H1621)</f>
        <v>45352</v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113.3372377</v>
      </c>
      <c r="L1612" s="15">
        <f>'[1]TCE - ANEXO III - Preencher'!M1621</f>
        <v>27.3</v>
      </c>
      <c r="M1612" s="15">
        <f t="shared" si="151"/>
        <v>86.037237700000006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87.857237699999999</v>
      </c>
    </row>
    <row r="1613" spans="1:28" x14ac:dyDescent="0.2">
      <c r="A1613" s="8">
        <f>IFERROR(VLOOKUP(B1613,'[1]DADOS (OCULTAR)'!$Q$3:$S$135,3,0),"")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ERIVANIA DE LIMA SOBRAL SIMPLICIO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45352</v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113.3372377</v>
      </c>
      <c r="L1613" s="15">
        <f>'[1]TCE - ANEXO III - Preencher'!M1622</f>
        <v>29.39</v>
      </c>
      <c r="M1613" s="15">
        <f t="shared" si="151"/>
        <v>83.947237700000002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1653.3100000000002</v>
      </c>
      <c r="Y1613" s="15">
        <f>'[1]TCE - ANEXO III - Preencher'!Z1622</f>
        <v>0</v>
      </c>
      <c r="Z1613" s="16">
        <f t="shared" si="155"/>
        <v>1653.3100000000002</v>
      </c>
      <c r="AA1613" s="17" t="str">
        <f>IF('[1]TCE - ANEXO III - Preencher'!AB1622="","",'[1]TCE - ANEXO III - Preencher'!AB1622)</f>
        <v>PL14434</v>
      </c>
      <c r="AB1613" s="15">
        <f t="shared" si="150"/>
        <v>1739.0772377000001</v>
      </c>
    </row>
    <row r="1614" spans="1:28" x14ac:dyDescent="0.2">
      <c r="A1614" s="8">
        <f>IFERROR(VLOOKUP(B1614,'[1]DADOS (OCULTAR)'!$Q$3:$S$135,3,0),"")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EVELYNE ALVES CLAUDINO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223405</v>
      </c>
      <c r="G1614" s="13">
        <f>IF('[1]TCE - ANEXO III - Preencher'!H1623="","",'[1]TCE - ANEXO III - Preencher'!H1623)</f>
        <v>45352</v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113.3372377</v>
      </c>
      <c r="L1614" s="15">
        <f>'[1]TCE - ANEXO III - Preencher'!M1623</f>
        <v>19.43</v>
      </c>
      <c r="M1614" s="15">
        <f t="shared" si="151"/>
        <v>93.907237699999996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95.727237699999989</v>
      </c>
    </row>
    <row r="1615" spans="1:28" x14ac:dyDescent="0.2">
      <c r="A1615" s="8">
        <f>IFERROR(VLOOKUP(B1615,'[1]DADOS (OCULTAR)'!$Q$3:$S$135,3,0),"")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FERNANDA FREIRE PEREIRA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223605</v>
      </c>
      <c r="G1615" s="13">
        <f>IF('[1]TCE - ANEXO III - Preencher'!H1624="","",'[1]TCE - ANEXO III - Preencher'!H1624)</f>
        <v>45352</v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113.3372377</v>
      </c>
      <c r="L1615" s="15">
        <f>'[1]TCE - ANEXO III - Preencher'!M1624</f>
        <v>3.24</v>
      </c>
      <c r="M1615" s="15">
        <f t="shared" si="151"/>
        <v>110.09723770000001</v>
      </c>
      <c r="N1615" s="15">
        <f>'[1]TCE - ANEXO III - Preencher'!O1624</f>
        <v>1.35</v>
      </c>
      <c r="O1615" s="15">
        <f>'[1]TCE - ANEXO III - Preencher'!P1624</f>
        <v>0</v>
      </c>
      <c r="P1615" s="16">
        <f t="shared" si="152"/>
        <v>1.35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111.4472377</v>
      </c>
    </row>
    <row r="1616" spans="1:28" x14ac:dyDescent="0.2">
      <c r="A1616" s="8">
        <f>IFERROR(VLOOKUP(B1616,'[1]DADOS (OCULTAR)'!$Q$3:$S$135,3,0),"")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FERNANDA ZACARIAS DE MELO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45352</v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661.32</v>
      </c>
      <c r="Y1616" s="15">
        <f>'[1]TCE - ANEXO III - Preencher'!Z1625</f>
        <v>0</v>
      </c>
      <c r="Z1616" s="16">
        <f t="shared" si="155"/>
        <v>661.32</v>
      </c>
      <c r="AA1616" s="17" t="str">
        <f>IF('[1]TCE - ANEXO III - Preencher'!AB1625="","",'[1]TCE - ANEXO III - Preencher'!AB1625)</f>
        <v>PL14434</v>
      </c>
      <c r="AB1616" s="15">
        <f t="shared" si="150"/>
        <v>663.1400000000001</v>
      </c>
    </row>
    <row r="1617" spans="1:28" x14ac:dyDescent="0.2">
      <c r="A1617" s="8">
        <f>IFERROR(VLOOKUP(B1617,'[1]DADOS (OCULTAR)'!$Q$3:$S$135,3,0),"")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FRANCIELLE DOS SANTOS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45352</v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113.3372377</v>
      </c>
      <c r="L1617" s="15">
        <f>'[1]TCE - ANEXO III - Preencher'!M1626</f>
        <v>29.39</v>
      </c>
      <c r="M1617" s="15">
        <f t="shared" si="151"/>
        <v>83.947237700000002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153.6</v>
      </c>
      <c r="R1617" s="15">
        <f>'[1]TCE - ANEXO III - Preencher'!S1626</f>
        <v>88.17</v>
      </c>
      <c r="S1617" s="16">
        <f t="shared" si="153"/>
        <v>65.429999999999993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1653.3100000000002</v>
      </c>
      <c r="Y1617" s="15">
        <f>'[1]TCE - ANEXO III - Preencher'!Z1626</f>
        <v>0</v>
      </c>
      <c r="Z1617" s="16">
        <f t="shared" si="155"/>
        <v>1653.3100000000002</v>
      </c>
      <c r="AA1617" s="17" t="str">
        <f>IF('[1]TCE - ANEXO III - Preencher'!AB1626="","",'[1]TCE - ANEXO III - Preencher'!AB1626)</f>
        <v>PL14434</v>
      </c>
      <c r="AB1617" s="15">
        <f t="shared" si="150"/>
        <v>1804.5072377000001</v>
      </c>
    </row>
    <row r="1618" spans="1:28" x14ac:dyDescent="0.2">
      <c r="A1618" s="8">
        <f>IFERROR(VLOOKUP(B1618,'[1]DADOS (OCULTAR)'!$Q$3:$S$135,3,0),"")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GABRIELLA NEVES SILVA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45352</v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1.82</v>
      </c>
    </row>
    <row r="1619" spans="1:28" x14ac:dyDescent="0.2">
      <c r="A1619" s="8">
        <f>IFERROR(VLOOKUP(B1619,'[1]DADOS (OCULTAR)'!$Q$3:$S$135,3,0),"")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GEOVANNA MYCAELY ARAUJO DOS SANTOS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 t="str">
        <f>'[1]TCE - ANEXO III - Preencher'!G1628</f>
        <v>411010</v>
      </c>
      <c r="G1619" s="13">
        <f>IF('[1]TCE - ANEXO III - Preencher'!H1628="","",'[1]TCE - ANEXO III - Preencher'!H1628)</f>
        <v>45352</v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1.82</v>
      </c>
    </row>
    <row r="1620" spans="1:28" x14ac:dyDescent="0.2">
      <c r="A1620" s="8">
        <f>IFERROR(VLOOKUP(B1620,'[1]DADOS (OCULTAR)'!$Q$3:$S$135,3,0),"")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GRAZIELA FERNANDES DE LIMA</v>
      </c>
      <c r="E1620" s="9" t="str">
        <f>IF('[1]TCE - ANEXO III - Preencher'!F1629="4 - Assistência Odontológica","2 - Outros Profissionais da Saúde",'[1]TCE - ANEXO III - Preencher'!F1629)</f>
        <v>3 - Administrativo</v>
      </c>
      <c r="F1620" s="12" t="str">
        <f>'[1]TCE - ANEXO III - Preencher'!G1629</f>
        <v>514320</v>
      </c>
      <c r="G1620" s="13">
        <f>IF('[1]TCE - ANEXO III - Preencher'!H1629="","",'[1]TCE - ANEXO III - Preencher'!H1629)</f>
        <v>45352</v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1.82</v>
      </c>
    </row>
    <row r="1621" spans="1:28" x14ac:dyDescent="0.2">
      <c r="A1621" s="8">
        <f>IFERROR(VLOOKUP(B1621,'[1]DADOS (OCULTAR)'!$Q$3:$S$135,3,0),"")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GRAZIELLY GOMES CAVALCANTI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 t="str">
        <f>'[1]TCE - ANEXO III - Preencher'!G1630</f>
        <v>411010</v>
      </c>
      <c r="G1621" s="13">
        <f>IF('[1]TCE - ANEXO III - Preencher'!H1630="","",'[1]TCE - ANEXO III - Preencher'!H1630)</f>
        <v>45352</v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113.3372377</v>
      </c>
      <c r="L1621" s="15">
        <f>'[1]TCE - ANEXO III - Preencher'!M1630</f>
        <v>29.32</v>
      </c>
      <c r="M1621" s="15">
        <f t="shared" si="151"/>
        <v>84.01723770000001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307.2</v>
      </c>
      <c r="R1621" s="15">
        <f>'[1]TCE - ANEXO III - Preencher'!S1630</f>
        <v>87.97</v>
      </c>
      <c r="S1621" s="16">
        <f t="shared" si="153"/>
        <v>219.23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305.06723769999996</v>
      </c>
    </row>
    <row r="1622" spans="1:28" x14ac:dyDescent="0.2">
      <c r="A1622" s="8">
        <f>IFERROR(VLOOKUP(B1622,'[1]DADOS (OCULTAR)'!$Q$3:$S$135,3,0),"")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HELENA JAQUELINE SILVA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223710</v>
      </c>
      <c r="G1622" s="13">
        <f>IF('[1]TCE - ANEXO III - Preencher'!H1631="","",'[1]TCE - ANEXO III - Preencher'!H1631)</f>
        <v>45352</v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1.82</v>
      </c>
    </row>
    <row r="1623" spans="1:28" x14ac:dyDescent="0.2">
      <c r="A1623" s="8">
        <f>IFERROR(VLOOKUP(B1623,'[1]DADOS (OCULTAR)'!$Q$3:$S$135,3,0),"")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HIETE DA SILVA</v>
      </c>
      <c r="E1623" s="9" t="str">
        <f>IF('[1]TCE - ANEXO III - Preencher'!F1632="4 - Assistência Odontológica","2 - Outros Profissionais da Saúde",'[1]TCE - ANEXO III - Preencher'!F1632)</f>
        <v>3 - Administrativo</v>
      </c>
      <c r="F1623" s="12" t="str">
        <f>'[1]TCE - ANEXO III - Preencher'!G1632</f>
        <v>514320</v>
      </c>
      <c r="G1623" s="13">
        <f>IF('[1]TCE - ANEXO III - Preencher'!H1632="","",'[1]TCE - ANEXO III - Preencher'!H1632)</f>
        <v>45352</v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307.2</v>
      </c>
      <c r="R1623" s="15">
        <f>'[1]TCE - ANEXO III - Preencher'!S1632</f>
        <v>84.72</v>
      </c>
      <c r="S1623" s="16">
        <f t="shared" si="153"/>
        <v>222.48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224.29999999999998</v>
      </c>
    </row>
    <row r="1624" spans="1:28" x14ac:dyDescent="0.2">
      <c r="A1624" s="8">
        <f>IFERROR(VLOOKUP(B1624,'[1]DADOS (OCULTAR)'!$Q$3:$S$135,3,0),"")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INES DA SILVA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45352</v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113.3372377</v>
      </c>
      <c r="L1624" s="15">
        <f>'[1]TCE - ANEXO III - Preencher'!M1633</f>
        <v>29.39</v>
      </c>
      <c r="M1624" s="15">
        <f t="shared" si="151"/>
        <v>83.947237700000002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1653.3100000000002</v>
      </c>
      <c r="Y1624" s="15">
        <f>'[1]TCE - ANEXO III - Preencher'!Z1633</f>
        <v>0</v>
      </c>
      <c r="Z1624" s="16">
        <f t="shared" si="155"/>
        <v>1653.3100000000002</v>
      </c>
      <c r="AA1624" s="17" t="str">
        <f>IF('[1]TCE - ANEXO III - Preencher'!AB1633="","",'[1]TCE - ANEXO III - Preencher'!AB1633)</f>
        <v>PL14434</v>
      </c>
      <c r="AB1624" s="15">
        <f t="shared" si="150"/>
        <v>1739.0772377000001</v>
      </c>
    </row>
    <row r="1625" spans="1:28" x14ac:dyDescent="0.2">
      <c r="A1625" s="8">
        <f>IFERROR(VLOOKUP(B1625,'[1]DADOS (OCULTAR)'!$Q$3:$S$135,3,0),"")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ISABEL BARBOSA BEZERRA</v>
      </c>
      <c r="E1625" s="9" t="str">
        <f>IF('[1]TCE - ANEXO III - Preencher'!F1634="4 - Assistência Odontológica","2 - Outros Profissionais da Saúde",'[1]TCE - ANEXO III - Preencher'!F1634)</f>
        <v>1 - Médico</v>
      </c>
      <c r="F1625" s="12" t="str">
        <f>'[1]TCE - ANEXO III - Preencher'!G1634</f>
        <v>225125</v>
      </c>
      <c r="G1625" s="13">
        <f>IF('[1]TCE - ANEXO III - Preencher'!H1634="","",'[1]TCE - ANEXO III - Preencher'!H1634)</f>
        <v>45352</v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113.3372377</v>
      </c>
      <c r="L1625" s="15">
        <f>'[1]TCE - ANEXO III - Preencher'!M1634</f>
        <v>4.24</v>
      </c>
      <c r="M1625" s="15">
        <f t="shared" si="151"/>
        <v>109.09723770000001</v>
      </c>
      <c r="N1625" s="15">
        <f>'[1]TCE - ANEXO III - Preencher'!O1634</f>
        <v>5.77</v>
      </c>
      <c r="O1625" s="15">
        <f>'[1]TCE - ANEXO III - Preencher'!P1634</f>
        <v>1.23</v>
      </c>
      <c r="P1625" s="16">
        <f t="shared" si="152"/>
        <v>4.5399999999999991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113.63723770000001</v>
      </c>
    </row>
    <row r="1626" spans="1:28" x14ac:dyDescent="0.2">
      <c r="A1626" s="8">
        <f>IFERROR(VLOOKUP(B1626,'[1]DADOS (OCULTAR)'!$Q$3:$S$135,3,0),"")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JANAINA BEZERRA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223505</v>
      </c>
      <c r="G1626" s="13">
        <f>IF('[1]TCE - ANEXO III - Preencher'!H1635="","",'[1]TCE - ANEXO III - Preencher'!H1635)</f>
        <v>45352</v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113.3372377</v>
      </c>
      <c r="L1626" s="15">
        <f>'[1]TCE - ANEXO III - Preencher'!M1635</f>
        <v>4.1100000000000003</v>
      </c>
      <c r="M1626" s="15">
        <f t="shared" si="151"/>
        <v>109.2272377</v>
      </c>
      <c r="N1626" s="15">
        <f>'[1]TCE - ANEXO III - Preencher'!O1635</f>
        <v>1.35</v>
      </c>
      <c r="O1626" s="15">
        <f>'[1]TCE - ANEXO III - Preencher'!P1635</f>
        <v>0</v>
      </c>
      <c r="P1626" s="16">
        <f t="shared" si="152"/>
        <v>1.35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972.42</v>
      </c>
      <c r="Y1626" s="15">
        <f>'[1]TCE - ANEXO III - Preencher'!Z1635</f>
        <v>0</v>
      </c>
      <c r="Z1626" s="16">
        <f t="shared" si="155"/>
        <v>972.42</v>
      </c>
      <c r="AA1626" s="17" t="str">
        <f>IF('[1]TCE - ANEXO III - Preencher'!AB1635="","",'[1]TCE - ANEXO III - Preencher'!AB1635)</f>
        <v>PL14434</v>
      </c>
      <c r="AB1626" s="15">
        <f t="shared" si="150"/>
        <v>1082.9972376999999</v>
      </c>
    </row>
    <row r="1627" spans="1:28" x14ac:dyDescent="0.2">
      <c r="A1627" s="8">
        <f>IFERROR(VLOOKUP(B1627,'[1]DADOS (OCULTAR)'!$Q$3:$S$135,3,0),"")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JANAINA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45352</v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1653.3100000000002</v>
      </c>
      <c r="Y1627" s="15">
        <f>'[1]TCE - ANEXO III - Preencher'!Z1636</f>
        <v>0</v>
      </c>
      <c r="Z1627" s="16">
        <f t="shared" si="155"/>
        <v>1653.3100000000002</v>
      </c>
      <c r="AA1627" s="17" t="str">
        <f>IF('[1]TCE - ANEXO III - Preencher'!AB1636="","",'[1]TCE - ANEXO III - Preencher'!AB1636)</f>
        <v>PL14434</v>
      </c>
      <c r="AB1627" s="15">
        <f t="shared" si="150"/>
        <v>1655.13</v>
      </c>
    </row>
    <row r="1628" spans="1:28" x14ac:dyDescent="0.2">
      <c r="A1628" s="8">
        <f>IFERROR(VLOOKUP(B1628,'[1]DADOS (OCULTAR)'!$Q$3:$S$135,3,0),"")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JANICLEIDE GOMES DA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45352</v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113.3372377</v>
      </c>
      <c r="L1628" s="15">
        <f>'[1]TCE - ANEXO III - Preencher'!M1637</f>
        <v>29.39</v>
      </c>
      <c r="M1628" s="15">
        <f t="shared" si="151"/>
        <v>83.947237700000002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77.55</v>
      </c>
      <c r="U1628" s="15">
        <f>'[1]TCE - ANEXO III - Preencher'!V1637</f>
        <v>0</v>
      </c>
      <c r="V1628" s="16">
        <f t="shared" si="154"/>
        <v>77.55</v>
      </c>
      <c r="W1628" s="17" t="str">
        <f>IF('[1]TCE - ANEXO III - Preencher'!X1637="","",'[1]TCE - ANEXO III - Preencher'!X1637)</f>
        <v>AUX. CRECHE I</v>
      </c>
      <c r="X1628" s="15">
        <f>'[1]TCE - ANEXO III - Preencher'!Y1637</f>
        <v>1653.3100000000002</v>
      </c>
      <c r="Y1628" s="15">
        <f>'[1]TCE - ANEXO III - Preencher'!Z1637</f>
        <v>0</v>
      </c>
      <c r="Z1628" s="16">
        <f t="shared" si="155"/>
        <v>1653.3100000000002</v>
      </c>
      <c r="AA1628" s="17" t="str">
        <f>IF('[1]TCE - ANEXO III - Preencher'!AB1637="","",'[1]TCE - ANEXO III - Preencher'!AB1637)</f>
        <v>PL14434</v>
      </c>
      <c r="AB1628" s="15">
        <f t="shared" si="150"/>
        <v>1816.6272377000003</v>
      </c>
    </row>
    <row r="1629" spans="1:28" x14ac:dyDescent="0.2">
      <c r="A1629" s="8">
        <f>IFERROR(VLOOKUP(B1629,'[1]DADOS (OCULTAR)'!$Q$3:$S$135,3,0),"")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JAQUELINE BEZERRA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45352</v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113.3372377</v>
      </c>
      <c r="L1629" s="15">
        <f>'[1]TCE - ANEXO III - Preencher'!M1638</f>
        <v>28.41</v>
      </c>
      <c r="M1629" s="15">
        <f t="shared" si="151"/>
        <v>84.927237700000006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1653.3100000000002</v>
      </c>
      <c r="Y1629" s="15">
        <f>'[1]TCE - ANEXO III - Preencher'!Z1638</f>
        <v>0</v>
      </c>
      <c r="Z1629" s="16">
        <f t="shared" si="155"/>
        <v>1653.3100000000002</v>
      </c>
      <c r="AA1629" s="17" t="str">
        <f>IF('[1]TCE - ANEXO III - Preencher'!AB1638="","",'[1]TCE - ANEXO III - Preencher'!AB1638)</f>
        <v>PL14434</v>
      </c>
      <c r="AB1629" s="15">
        <f t="shared" si="150"/>
        <v>1740.0572377000001</v>
      </c>
    </row>
    <row r="1630" spans="1:28" x14ac:dyDescent="0.2">
      <c r="A1630" s="8">
        <f>IFERROR(VLOOKUP(B1630,'[1]DADOS (OCULTAR)'!$Q$3:$S$135,3,0),"")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JAQUELINE PEREIRA DOS SANTOS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45352</v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155.1</v>
      </c>
      <c r="U1630" s="15">
        <f>'[1]TCE - ANEXO III - Preencher'!V1639</f>
        <v>0</v>
      </c>
      <c r="V1630" s="16">
        <f t="shared" si="154"/>
        <v>155.1</v>
      </c>
      <c r="W1630" s="17" t="str">
        <f>IF('[1]TCE - ANEXO III - Preencher'!X1639="","",'[1]TCE - ANEXO III - Preencher'!X1639)</f>
        <v>AUX. CRECHE I, AUX.CRECHE II</v>
      </c>
      <c r="X1630" s="15">
        <f>'[1]TCE - ANEXO III - Preencher'!Y1639</f>
        <v>1653.3100000000002</v>
      </c>
      <c r="Y1630" s="15">
        <f>'[1]TCE - ANEXO III - Preencher'!Z1639</f>
        <v>0</v>
      </c>
      <c r="Z1630" s="16">
        <f t="shared" si="155"/>
        <v>1653.3100000000002</v>
      </c>
      <c r="AA1630" s="17" t="str">
        <f>IF('[1]TCE - ANEXO III - Preencher'!AB1639="","",'[1]TCE - ANEXO III - Preencher'!AB1639)</f>
        <v>PL14434</v>
      </c>
      <c r="AB1630" s="15">
        <f t="shared" si="150"/>
        <v>1810.2300000000002</v>
      </c>
    </row>
    <row r="1631" spans="1:28" x14ac:dyDescent="0.2">
      <c r="A1631" s="8">
        <f>IFERROR(VLOOKUP(B1631,'[1]DADOS (OCULTAR)'!$Q$3:$S$135,3,0),"")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JEANE CESAR SOUZA TAVARES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223505</v>
      </c>
      <c r="G1631" s="13">
        <f>IF('[1]TCE - ANEXO III - Preencher'!H1640="","",'[1]TCE - ANEXO III - Preencher'!H1640)</f>
        <v>45352</v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113.3372377</v>
      </c>
      <c r="L1631" s="15">
        <f>'[1]TCE - ANEXO III - Preencher'!M1640</f>
        <v>3.83</v>
      </c>
      <c r="M1631" s="15">
        <f t="shared" si="151"/>
        <v>109.5072377</v>
      </c>
      <c r="N1631" s="15">
        <f>'[1]TCE - ANEXO III - Preencher'!O1640</f>
        <v>1.35</v>
      </c>
      <c r="O1631" s="15">
        <f>'[1]TCE - ANEXO III - Preencher'!P1640</f>
        <v>0</v>
      </c>
      <c r="P1631" s="16">
        <f t="shared" si="152"/>
        <v>1.35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972.42</v>
      </c>
      <c r="Y1631" s="15">
        <f>'[1]TCE - ANEXO III - Preencher'!Z1640</f>
        <v>0</v>
      </c>
      <c r="Z1631" s="16">
        <f t="shared" si="155"/>
        <v>972.42</v>
      </c>
      <c r="AA1631" s="17" t="str">
        <f>IF('[1]TCE - ANEXO III - Preencher'!AB1640="","",'[1]TCE - ANEXO III - Preencher'!AB1640)</f>
        <v>PL14434</v>
      </c>
      <c r="AB1631" s="15">
        <f t="shared" si="150"/>
        <v>1083.2772376999999</v>
      </c>
    </row>
    <row r="1632" spans="1:28" x14ac:dyDescent="0.2">
      <c r="A1632" s="8">
        <f>IFERROR(VLOOKUP(B1632,'[1]DADOS (OCULTAR)'!$Q$3:$S$135,3,0),"")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JESSICA DOS SANTOS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223505</v>
      </c>
      <c r="G1632" s="13">
        <f>IF('[1]TCE - ANEXO III - Preencher'!H1641="","",'[1]TCE - ANEXO III - Preencher'!H1641)</f>
        <v>45352</v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113.3372377</v>
      </c>
      <c r="L1632" s="15">
        <f>'[1]TCE - ANEXO III - Preencher'!M1641</f>
        <v>3.56</v>
      </c>
      <c r="M1632" s="15">
        <f t="shared" si="151"/>
        <v>109.7772377</v>
      </c>
      <c r="N1632" s="15">
        <f>'[1]TCE - ANEXO III - Preencher'!O1641</f>
        <v>1.35</v>
      </c>
      <c r="O1632" s="15">
        <f>'[1]TCE - ANEXO III - Preencher'!P1641</f>
        <v>0</v>
      </c>
      <c r="P1632" s="16">
        <f t="shared" si="152"/>
        <v>1.35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972.42</v>
      </c>
      <c r="Y1632" s="15">
        <f>'[1]TCE - ANEXO III - Preencher'!Z1641</f>
        <v>0</v>
      </c>
      <c r="Z1632" s="16">
        <f t="shared" si="155"/>
        <v>972.42</v>
      </c>
      <c r="AA1632" s="17" t="str">
        <f>IF('[1]TCE - ANEXO III - Preencher'!AB1641="","",'[1]TCE - ANEXO III - Preencher'!AB1641)</f>
        <v>PL14434</v>
      </c>
      <c r="AB1632" s="15">
        <f t="shared" si="150"/>
        <v>1083.5472376999999</v>
      </c>
    </row>
    <row r="1633" spans="1:28" x14ac:dyDescent="0.2">
      <c r="A1633" s="8">
        <f>IFERROR(VLOOKUP(B1633,'[1]DADOS (OCULTAR)'!$Q$3:$S$135,3,0),"")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JOSE DA CONCEICAO FILHA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45352</v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113.3372377</v>
      </c>
      <c r="L1633" s="15">
        <f>'[1]TCE - ANEXO III - Preencher'!M1642</f>
        <v>29.39</v>
      </c>
      <c r="M1633" s="15">
        <f t="shared" si="151"/>
        <v>83.947237700000002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1653.3100000000002</v>
      </c>
      <c r="Y1633" s="15">
        <f>'[1]TCE - ANEXO III - Preencher'!Z1642</f>
        <v>0</v>
      </c>
      <c r="Z1633" s="16">
        <f t="shared" si="155"/>
        <v>1653.3100000000002</v>
      </c>
      <c r="AA1633" s="17" t="str">
        <f>IF('[1]TCE - ANEXO III - Preencher'!AB1642="","",'[1]TCE - ANEXO III - Preencher'!AB1642)</f>
        <v>PL14434</v>
      </c>
      <c r="AB1633" s="15">
        <f t="shared" si="150"/>
        <v>1739.0772377000001</v>
      </c>
    </row>
    <row r="1634" spans="1:28" x14ac:dyDescent="0.2">
      <c r="A1634" s="8">
        <f>IFERROR(VLOOKUP(B1634,'[1]DADOS (OCULTAR)'!$Q$3:$S$135,3,0),"")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JOSE DA CONCEICAO LIMA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45352</v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113.3372377</v>
      </c>
      <c r="L1634" s="15">
        <f>'[1]TCE - ANEXO III - Preencher'!M1643</f>
        <v>28.41</v>
      </c>
      <c r="M1634" s="15">
        <f t="shared" si="151"/>
        <v>84.927237700000006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1653.3100000000002</v>
      </c>
      <c r="Y1634" s="15">
        <f>'[1]TCE - ANEXO III - Preencher'!Z1643</f>
        <v>0</v>
      </c>
      <c r="Z1634" s="16">
        <f t="shared" si="155"/>
        <v>1653.3100000000002</v>
      </c>
      <c r="AA1634" s="17" t="str">
        <f>IF('[1]TCE - ANEXO III - Preencher'!AB1643="","",'[1]TCE - ANEXO III - Preencher'!AB1643)</f>
        <v>PL14434</v>
      </c>
      <c r="AB1634" s="15">
        <f t="shared" si="150"/>
        <v>1740.0572377000001</v>
      </c>
    </row>
    <row r="1635" spans="1:28" x14ac:dyDescent="0.2">
      <c r="A1635" s="8">
        <f>IFERROR(VLOOKUP(B1635,'[1]DADOS (OCULTAR)'!$Q$3:$S$135,3,0),"")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JOSE DA SILVA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45352</v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113.3372377</v>
      </c>
      <c r="L1635" s="15">
        <f>'[1]TCE - ANEXO III - Preencher'!M1644</f>
        <v>29.39</v>
      </c>
      <c r="M1635" s="15">
        <f t="shared" si="151"/>
        <v>83.947237700000002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1653.3100000000002</v>
      </c>
      <c r="Y1635" s="15">
        <f>'[1]TCE - ANEXO III - Preencher'!Z1644</f>
        <v>0</v>
      </c>
      <c r="Z1635" s="16">
        <f t="shared" si="155"/>
        <v>1653.3100000000002</v>
      </c>
      <c r="AA1635" s="17" t="str">
        <f>IF('[1]TCE - ANEXO III - Preencher'!AB1644="","",'[1]TCE - ANEXO III - Preencher'!AB1644)</f>
        <v>PL14434</v>
      </c>
      <c r="AB1635" s="15">
        <f t="shared" si="150"/>
        <v>1739.0772377000001</v>
      </c>
    </row>
    <row r="1636" spans="1:28" x14ac:dyDescent="0.2">
      <c r="A1636" s="8">
        <f>IFERROR(VLOOKUP(B1636,'[1]DADOS (OCULTAR)'!$Q$3:$S$135,3,0),"")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JOSE DA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223605</v>
      </c>
      <c r="G1636" s="13">
        <f>IF('[1]TCE - ANEXO III - Preencher'!H1645="","",'[1]TCE - ANEXO III - Preencher'!H1645)</f>
        <v>45352</v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113.3372377</v>
      </c>
      <c r="L1636" s="15">
        <f>'[1]TCE - ANEXO III - Preencher'!M1645</f>
        <v>3.02</v>
      </c>
      <c r="M1636" s="15">
        <f t="shared" si="151"/>
        <v>110.31723770000001</v>
      </c>
      <c r="N1636" s="15">
        <f>'[1]TCE - ANEXO III - Preencher'!O1645</f>
        <v>1.35</v>
      </c>
      <c r="O1636" s="15">
        <f>'[1]TCE - ANEXO III - Preencher'!P1645</f>
        <v>0</v>
      </c>
      <c r="P1636" s="16">
        <f t="shared" si="152"/>
        <v>1.35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111.6672377</v>
      </c>
    </row>
    <row r="1637" spans="1:28" x14ac:dyDescent="0.2">
      <c r="A1637" s="8">
        <f>IFERROR(VLOOKUP(B1637,'[1]DADOS (OCULTAR)'!$Q$3:$S$135,3,0),"")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JOSE DA SILVA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514320</v>
      </c>
      <c r="G1637" s="13">
        <f>IF('[1]TCE - ANEXO III - Preencher'!H1646="","",'[1]TCE - ANEXO III - Preencher'!H1646)</f>
        <v>45352</v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113.3372377</v>
      </c>
      <c r="L1637" s="15">
        <f>'[1]TCE - ANEXO III - Preencher'!M1646</f>
        <v>28.24</v>
      </c>
      <c r="M1637" s="15">
        <f t="shared" si="151"/>
        <v>85.097237700000008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307.2</v>
      </c>
      <c r="R1637" s="15">
        <f>'[1]TCE - ANEXO III - Preencher'!S1646</f>
        <v>84.72</v>
      </c>
      <c r="S1637" s="16">
        <f t="shared" si="153"/>
        <v>222.48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309.39723770000001</v>
      </c>
    </row>
    <row r="1638" spans="1:28" x14ac:dyDescent="0.2">
      <c r="A1638" s="8">
        <f>IFERROR(VLOOKUP(B1638,'[1]DADOS (OCULTAR)'!$Q$3:$S$135,3,0),"")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JOSE DA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45352</v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113.3372377</v>
      </c>
      <c r="L1638" s="15">
        <f>'[1]TCE - ANEXO III - Preencher'!M1647</f>
        <v>4.9000000000000004</v>
      </c>
      <c r="M1638" s="15">
        <f t="shared" si="151"/>
        <v>108.4372377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110.25723769999999</v>
      </c>
    </row>
    <row r="1639" spans="1:28" x14ac:dyDescent="0.2">
      <c r="A1639" s="8">
        <f>IFERROR(VLOOKUP(B1639,'[1]DADOS (OCULTAR)'!$Q$3:$S$135,3,0),"")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JOSE DA SILVA MORAIS AZEVEDO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45352</v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113.3372377</v>
      </c>
      <c r="L1639" s="15">
        <f>'[1]TCE - ANEXO III - Preencher'!M1648</f>
        <v>25.47</v>
      </c>
      <c r="M1639" s="15">
        <f t="shared" si="151"/>
        <v>87.867237700000004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1653.3100000000002</v>
      </c>
      <c r="Y1639" s="15">
        <f>'[1]TCE - ANEXO III - Preencher'!Z1648</f>
        <v>0</v>
      </c>
      <c r="Z1639" s="16">
        <f t="shared" si="155"/>
        <v>1653.3100000000002</v>
      </c>
      <c r="AA1639" s="17" t="str">
        <f>IF('[1]TCE - ANEXO III - Preencher'!AB1648="","",'[1]TCE - ANEXO III - Preencher'!AB1648)</f>
        <v>PL14434</v>
      </c>
      <c r="AB1639" s="15">
        <f t="shared" si="150"/>
        <v>1742.9972377000001</v>
      </c>
    </row>
    <row r="1640" spans="1:28" x14ac:dyDescent="0.2">
      <c r="A1640" s="8">
        <f>IFERROR(VLOOKUP(B1640,'[1]DADOS (OCULTAR)'!$Q$3:$S$135,3,0),"")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JOSE DA SILVA RIBEIRO FLORENCIO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45352</v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113.3372377</v>
      </c>
      <c r="L1640" s="15">
        <f>'[1]TCE - ANEXO III - Preencher'!M1649</f>
        <v>28.41</v>
      </c>
      <c r="M1640" s="15">
        <f t="shared" si="151"/>
        <v>84.927237700000006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1653.3100000000002</v>
      </c>
      <c r="Y1640" s="15">
        <f>'[1]TCE - ANEXO III - Preencher'!Z1649</f>
        <v>0</v>
      </c>
      <c r="Z1640" s="16">
        <f t="shared" si="155"/>
        <v>1653.3100000000002</v>
      </c>
      <c r="AA1640" s="17" t="str">
        <f>IF('[1]TCE - ANEXO III - Preencher'!AB1649="","",'[1]TCE - ANEXO III - Preencher'!AB1649)</f>
        <v>PL14434</v>
      </c>
      <c r="AB1640" s="15">
        <f t="shared" si="150"/>
        <v>1740.0572377000001</v>
      </c>
    </row>
    <row r="1641" spans="1:28" x14ac:dyDescent="0.2">
      <c r="A1641" s="8">
        <f>IFERROR(VLOOKUP(B1641,'[1]DADOS (OCULTAR)'!$Q$3:$S$135,3,0),"")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JOSE DE OLIVEIRA SILVA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513220</v>
      </c>
      <c r="G1641" s="13">
        <f>IF('[1]TCE - ANEXO III - Preencher'!H1650="","",'[1]TCE - ANEXO III - Preencher'!H1650)</f>
        <v>45352</v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113.3372377</v>
      </c>
      <c r="L1641" s="15">
        <f>'[1]TCE - ANEXO III - Preencher'!M1650</f>
        <v>28.24</v>
      </c>
      <c r="M1641" s="15">
        <f t="shared" si="151"/>
        <v>85.097237700000008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86.917237700000001</v>
      </c>
    </row>
    <row r="1642" spans="1:28" x14ac:dyDescent="0.2">
      <c r="A1642" s="8">
        <f>IFERROR(VLOOKUP(B1642,'[1]DADOS (OCULTAR)'!$Q$3:$S$135,3,0),"")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JOSE DOS SANTOS SILVA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514320</v>
      </c>
      <c r="G1642" s="13">
        <f>IF('[1]TCE - ANEXO III - Preencher'!H1651="","",'[1]TCE - ANEXO III - Preencher'!H1651)</f>
        <v>45352</v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153.6</v>
      </c>
      <c r="R1642" s="15">
        <f>'[1]TCE - ANEXO III - Preencher'!S1651</f>
        <v>84.72</v>
      </c>
      <c r="S1642" s="16">
        <f t="shared" si="153"/>
        <v>68.88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70.699999999999989</v>
      </c>
    </row>
    <row r="1643" spans="1:28" x14ac:dyDescent="0.2">
      <c r="A1643" s="8">
        <f>IFERROR(VLOOKUP(B1643,'[1]DADOS (OCULTAR)'!$Q$3:$S$135,3,0),"")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JOSE FERREIRA MARQUES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45352</v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113.3372377</v>
      </c>
      <c r="L1643" s="15">
        <f>'[1]TCE - ANEXO III - Preencher'!M1652</f>
        <v>29.39</v>
      </c>
      <c r="M1643" s="15">
        <f t="shared" si="151"/>
        <v>83.947237700000002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153.6</v>
      </c>
      <c r="R1643" s="15">
        <f>'[1]TCE - ANEXO III - Preencher'!S1652</f>
        <v>88.17</v>
      </c>
      <c r="S1643" s="16">
        <f t="shared" si="153"/>
        <v>65.429999999999993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1653.3100000000002</v>
      </c>
      <c r="Y1643" s="15">
        <f>'[1]TCE - ANEXO III - Preencher'!Z1652</f>
        <v>0</v>
      </c>
      <c r="Z1643" s="16">
        <f t="shared" si="155"/>
        <v>1653.3100000000002</v>
      </c>
      <c r="AA1643" s="17" t="str">
        <f>IF('[1]TCE - ANEXO III - Preencher'!AB1652="","",'[1]TCE - ANEXO III - Preencher'!AB1652)</f>
        <v>PL14434</v>
      </c>
      <c r="AB1643" s="15">
        <f t="shared" si="150"/>
        <v>1804.5072377000001</v>
      </c>
    </row>
    <row r="1644" spans="1:28" x14ac:dyDescent="0.2">
      <c r="A1644" s="8">
        <f>IFERROR(VLOOKUP(B1644,'[1]DADOS (OCULTAR)'!$Q$3:$S$135,3,0),"")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JOSE FERREIRA SILVA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45352</v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113.3372377</v>
      </c>
      <c r="L1644" s="15">
        <f>'[1]TCE - ANEXO III - Preencher'!M1653</f>
        <v>28.41</v>
      </c>
      <c r="M1644" s="15">
        <f t="shared" si="151"/>
        <v>84.927237700000006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1653.3100000000002</v>
      </c>
      <c r="Y1644" s="15">
        <f>'[1]TCE - ANEXO III - Preencher'!Z1653</f>
        <v>0</v>
      </c>
      <c r="Z1644" s="16">
        <f t="shared" si="155"/>
        <v>1653.3100000000002</v>
      </c>
      <c r="AA1644" s="17" t="str">
        <f>IF('[1]TCE - ANEXO III - Preencher'!AB1653="","",'[1]TCE - ANEXO III - Preencher'!AB1653)</f>
        <v>PL14434</v>
      </c>
      <c r="AB1644" s="15">
        <f t="shared" si="150"/>
        <v>1740.0572377000001</v>
      </c>
    </row>
    <row r="1645" spans="1:28" x14ac:dyDescent="0.2">
      <c r="A1645" s="8">
        <f>IFERROR(VLOOKUP(B1645,'[1]DADOS (OCULTAR)'!$Q$3:$S$135,3,0),"")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JOSE NASCIMENTO OLIVEIRA CARVALHO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513220</v>
      </c>
      <c r="G1645" s="13">
        <f>IF('[1]TCE - ANEXO III - Preencher'!H1654="","",'[1]TCE - ANEXO III - Preencher'!H1654)</f>
        <v>45352</v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113.3372377</v>
      </c>
      <c r="L1645" s="15">
        <f>'[1]TCE - ANEXO III - Preencher'!M1654</f>
        <v>28.24</v>
      </c>
      <c r="M1645" s="15">
        <f t="shared" si="151"/>
        <v>85.097237700000008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307.2</v>
      </c>
      <c r="R1645" s="15">
        <f>'[1]TCE - ANEXO III - Preencher'!S1654</f>
        <v>84.72</v>
      </c>
      <c r="S1645" s="16">
        <f t="shared" si="153"/>
        <v>222.48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309.39723770000001</v>
      </c>
    </row>
    <row r="1646" spans="1:28" x14ac:dyDescent="0.2">
      <c r="A1646" s="8">
        <f>IFERROR(VLOOKUP(B1646,'[1]DADOS (OCULTAR)'!$Q$3:$S$135,3,0),"")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JOSE RODRIGUES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45352</v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113.3372377</v>
      </c>
      <c r="L1646" s="15">
        <f>'[1]TCE - ANEXO III - Preencher'!M1655</f>
        <v>27.43</v>
      </c>
      <c r="M1646" s="15">
        <f t="shared" si="151"/>
        <v>85.907237699999996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1653.3100000000002</v>
      </c>
      <c r="Y1646" s="15">
        <f>'[1]TCE - ANEXO III - Preencher'!Z1655</f>
        <v>0</v>
      </c>
      <c r="Z1646" s="16">
        <f t="shared" si="155"/>
        <v>1653.3100000000002</v>
      </c>
      <c r="AA1646" s="17" t="str">
        <f>IF('[1]TCE - ANEXO III - Preencher'!AB1655="","",'[1]TCE - ANEXO III - Preencher'!AB1655)</f>
        <v>PL14434</v>
      </c>
      <c r="AB1646" s="15">
        <f t="shared" si="150"/>
        <v>1741.0372377000001</v>
      </c>
    </row>
    <row r="1647" spans="1:28" x14ac:dyDescent="0.2">
      <c r="A1647" s="8">
        <f>IFERROR(VLOOKUP(B1647,'[1]DADOS (OCULTAR)'!$Q$3:$S$135,3,0),"")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JOSE SOUSA SILVA ALVES</v>
      </c>
      <c r="E1647" s="9" t="str">
        <f>IF('[1]TCE - ANEXO III - Preencher'!F1656="4 - Assistência Odontológica","2 - Outros Profissionais da Saúde",'[1]TCE - ANEXO III - Preencher'!F1656)</f>
        <v>3 - Administrativo</v>
      </c>
      <c r="F1647" s="12" t="str">
        <f>'[1]TCE - ANEXO III - Preencher'!G1656</f>
        <v>517410</v>
      </c>
      <c r="G1647" s="13">
        <f>IF('[1]TCE - ANEXO III - Preencher'!H1656="","",'[1]TCE - ANEXO III - Preencher'!H1656)</f>
        <v>45352</v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113.3372377</v>
      </c>
      <c r="L1647" s="15">
        <f>'[1]TCE - ANEXO III - Preencher'!M1656</f>
        <v>28.24</v>
      </c>
      <c r="M1647" s="15">
        <f t="shared" si="151"/>
        <v>85.097237700000008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86.917237700000001</v>
      </c>
    </row>
    <row r="1648" spans="1:28" x14ac:dyDescent="0.2">
      <c r="A1648" s="8">
        <f>IFERROR(VLOOKUP(B1648,'[1]DADOS (OCULTAR)'!$Q$3:$S$135,3,0),"")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JOSEILDA DA SILVA NEVES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514320</v>
      </c>
      <c r="G1648" s="13">
        <f>IF('[1]TCE - ANEXO III - Preencher'!H1657="","",'[1]TCE - ANEXO III - Preencher'!H1657)</f>
        <v>45352</v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113.3372377</v>
      </c>
      <c r="L1648" s="15">
        <f>'[1]TCE - ANEXO III - Preencher'!M1657</f>
        <v>28.24</v>
      </c>
      <c r="M1648" s="15">
        <f t="shared" si="151"/>
        <v>85.097237700000008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86.917237700000001</v>
      </c>
    </row>
    <row r="1649" spans="1:28" x14ac:dyDescent="0.2">
      <c r="A1649" s="8">
        <f>IFERROR(VLOOKUP(B1649,'[1]DADOS (OCULTAR)'!$Q$3:$S$135,3,0),"")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JOSINEIDE SANTOS DA COSTA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763015</v>
      </c>
      <c r="G1649" s="13">
        <f>IF('[1]TCE - ANEXO III - Preencher'!H1658="","",'[1]TCE - ANEXO III - Preencher'!H1658)</f>
        <v>45352</v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113.3372377</v>
      </c>
      <c r="L1649" s="15">
        <f>'[1]TCE - ANEXO III - Preencher'!M1658</f>
        <v>28.24</v>
      </c>
      <c r="M1649" s="15">
        <f t="shared" si="151"/>
        <v>85.097237700000008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86.917237700000001</v>
      </c>
    </row>
    <row r="1650" spans="1:28" x14ac:dyDescent="0.2">
      <c r="A1650" s="8">
        <f>IFERROR(VLOOKUP(B1650,'[1]DADOS (OCULTAR)'!$Q$3:$S$135,3,0),"")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JULIA SOARES DE AMORIM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322205</v>
      </c>
      <c r="G1650" s="13">
        <f>IF('[1]TCE - ANEXO III - Preencher'!H1659="","",'[1]TCE - ANEXO III - Preencher'!H1659)</f>
        <v>45352</v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113.3372377</v>
      </c>
      <c r="L1650" s="15">
        <f>'[1]TCE - ANEXO III - Preencher'!M1659</f>
        <v>29.39</v>
      </c>
      <c r="M1650" s="15">
        <f t="shared" si="151"/>
        <v>83.947237700000002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1653.3100000000002</v>
      </c>
      <c r="Y1650" s="15">
        <f>'[1]TCE - ANEXO III - Preencher'!Z1659</f>
        <v>0</v>
      </c>
      <c r="Z1650" s="16">
        <f t="shared" si="155"/>
        <v>1653.3100000000002</v>
      </c>
      <c r="AA1650" s="17" t="str">
        <f>IF('[1]TCE - ANEXO III - Preencher'!AB1659="","",'[1]TCE - ANEXO III - Preencher'!AB1659)</f>
        <v>PL14434</v>
      </c>
      <c r="AB1650" s="15">
        <f t="shared" si="150"/>
        <v>1739.0772377000001</v>
      </c>
    </row>
    <row r="1651" spans="1:28" x14ac:dyDescent="0.2">
      <c r="A1651" s="8">
        <f>IFERROR(VLOOKUP(B1651,'[1]DADOS (OCULTAR)'!$Q$3:$S$135,3,0),"")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JULIANA DE AQUINO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45352</v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113.3372377</v>
      </c>
      <c r="L1651" s="15">
        <f>'[1]TCE - ANEXO III - Preencher'!M1660</f>
        <v>29.39</v>
      </c>
      <c r="M1651" s="15">
        <f t="shared" si="151"/>
        <v>83.947237700000002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1653.3100000000002</v>
      </c>
      <c r="Y1651" s="15">
        <f>'[1]TCE - ANEXO III - Preencher'!Z1660</f>
        <v>0</v>
      </c>
      <c r="Z1651" s="16">
        <f t="shared" si="155"/>
        <v>1653.3100000000002</v>
      </c>
      <c r="AA1651" s="17" t="str">
        <f>IF('[1]TCE - ANEXO III - Preencher'!AB1660="","",'[1]TCE - ANEXO III - Preencher'!AB1660)</f>
        <v>PL14434</v>
      </c>
      <c r="AB1651" s="15">
        <f t="shared" si="150"/>
        <v>1739.0772377000001</v>
      </c>
    </row>
    <row r="1652" spans="1:28" x14ac:dyDescent="0.2">
      <c r="A1652" s="8">
        <f>IFERROR(VLOOKUP(B1652,'[1]DADOS (OCULTAR)'!$Q$3:$S$135,3,0),"")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JULIANA FAGUNDES DA SILVA</v>
      </c>
      <c r="E1652" s="9" t="str">
        <f>IF('[1]TCE - ANEXO III - Preencher'!F1661="4 - Assistência Odontológica","2 - Outros Profissionais da Saúde",'[1]TCE - ANEXO III - Preencher'!F1661)</f>
        <v>3 - Administrativo</v>
      </c>
      <c r="F1652" s="12" t="str">
        <f>'[1]TCE - ANEXO III - Preencher'!G1661</f>
        <v>513430</v>
      </c>
      <c r="G1652" s="13">
        <f>IF('[1]TCE - ANEXO III - Preencher'!H1661="","",'[1]TCE - ANEXO III - Preencher'!H1661)</f>
        <v>45352</v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307.2</v>
      </c>
      <c r="R1652" s="15">
        <f>'[1]TCE - ANEXO III - Preencher'!S1661</f>
        <v>84.72</v>
      </c>
      <c r="S1652" s="16">
        <f t="shared" si="153"/>
        <v>222.48</v>
      </c>
      <c r="T1652" s="15">
        <f>'[1]TCE - ANEXO III - Preencher'!U1661</f>
        <v>80.95</v>
      </c>
      <c r="U1652" s="15">
        <f>'[1]TCE - ANEXO III - Preencher'!V1661</f>
        <v>0</v>
      </c>
      <c r="V1652" s="16">
        <f t="shared" si="154"/>
        <v>80.95</v>
      </c>
      <c r="W1652" s="17" t="str">
        <f>IF('[1]TCE - ANEXO III - Preencher'!X1661="","",'[1]TCE - ANEXO III - Preencher'!X1661)</f>
        <v>AUX. CRECHE I</v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305.25</v>
      </c>
    </row>
    <row r="1653" spans="1:28" x14ac:dyDescent="0.2">
      <c r="A1653" s="8">
        <f>IFERROR(VLOOKUP(B1653,'[1]DADOS (OCULTAR)'!$Q$3:$S$135,3,0),"")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JULIANE TAVARES DE SOUZA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223710</v>
      </c>
      <c r="G1653" s="13">
        <f>IF('[1]TCE - ANEXO III - Preencher'!H1662="","",'[1]TCE - ANEXO III - Preencher'!H1662)</f>
        <v>45352</v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1.82</v>
      </c>
    </row>
    <row r="1654" spans="1:28" x14ac:dyDescent="0.2">
      <c r="A1654" s="8">
        <f>IFERROR(VLOOKUP(B1654,'[1]DADOS (OCULTAR)'!$Q$3:$S$135,3,0),"")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JULIEDE LIMA COSTA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223505</v>
      </c>
      <c r="G1654" s="13">
        <f>IF('[1]TCE - ANEXO III - Preencher'!H1663="","",'[1]TCE - ANEXO III - Preencher'!H1663)</f>
        <v>45352</v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113.3372377</v>
      </c>
      <c r="L1654" s="15">
        <f>'[1]TCE - ANEXO III - Preencher'!M1663</f>
        <v>3.85</v>
      </c>
      <c r="M1654" s="15">
        <f t="shared" si="151"/>
        <v>109.48723770000001</v>
      </c>
      <c r="N1654" s="15">
        <f>'[1]TCE - ANEXO III - Preencher'!O1663</f>
        <v>1.35</v>
      </c>
      <c r="O1654" s="15">
        <f>'[1]TCE - ANEXO III - Preencher'!P1663</f>
        <v>0</v>
      </c>
      <c r="P1654" s="16">
        <f t="shared" si="152"/>
        <v>1.35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1130.8899999999999</v>
      </c>
      <c r="Y1654" s="15">
        <f>'[1]TCE - ANEXO III - Preencher'!Z1663</f>
        <v>0</v>
      </c>
      <c r="Z1654" s="16">
        <f t="shared" si="155"/>
        <v>1130.8899999999999</v>
      </c>
      <c r="AA1654" s="17" t="str">
        <f>IF('[1]TCE - ANEXO III - Preencher'!AB1663="","",'[1]TCE - ANEXO III - Preencher'!AB1663)</f>
        <v>PL14434</v>
      </c>
      <c r="AB1654" s="15">
        <f t="shared" si="150"/>
        <v>1241.7272376999999</v>
      </c>
    </row>
    <row r="1655" spans="1:28" x14ac:dyDescent="0.2">
      <c r="A1655" s="8">
        <f>IFERROR(VLOOKUP(B1655,'[1]DADOS (OCULTAR)'!$Q$3:$S$135,3,0),"")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KAROLLINA SILVA DE BRITO</v>
      </c>
      <c r="E1655" s="9" t="str">
        <f>IF('[1]TCE - ANEXO III - Preencher'!F1664="4 - Assistência Odontológica","2 - Outros Profissionais da Saúde",'[1]TCE - ANEXO III - Preencher'!F1664)</f>
        <v>1 - Médico</v>
      </c>
      <c r="F1655" s="12" t="str">
        <f>'[1]TCE - ANEXO III - Preencher'!G1664</f>
        <v>225125</v>
      </c>
      <c r="G1655" s="13">
        <f>IF('[1]TCE - ANEXO III - Preencher'!H1664="","",'[1]TCE - ANEXO III - Preencher'!H1664)</f>
        <v>45352</v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113.3372377</v>
      </c>
      <c r="L1655" s="15">
        <f>'[1]TCE - ANEXO III - Preencher'!M1664</f>
        <v>4.24</v>
      </c>
      <c r="M1655" s="15">
        <f t="shared" si="151"/>
        <v>109.09723770000001</v>
      </c>
      <c r="N1655" s="15">
        <f>'[1]TCE - ANEXO III - Preencher'!O1664</f>
        <v>5.77</v>
      </c>
      <c r="O1655" s="15">
        <f>'[1]TCE - ANEXO III - Preencher'!P1664</f>
        <v>1.23</v>
      </c>
      <c r="P1655" s="16">
        <f t="shared" si="152"/>
        <v>4.5399999999999991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113.63723770000001</v>
      </c>
    </row>
    <row r="1656" spans="1:28" x14ac:dyDescent="0.2">
      <c r="A1656" s="8">
        <f>IFERROR(VLOOKUP(B1656,'[1]DADOS (OCULTAR)'!$Q$3:$S$135,3,0),"")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KATIANE ALEIDE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45352</v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113.3372377</v>
      </c>
      <c r="L1656" s="15">
        <f>'[1]TCE - ANEXO III - Preencher'!M1665</f>
        <v>29.39</v>
      </c>
      <c r="M1656" s="15">
        <f t="shared" si="151"/>
        <v>83.947237700000002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1653.3100000000002</v>
      </c>
      <c r="Y1656" s="15">
        <f>'[1]TCE - ANEXO III - Preencher'!Z1665</f>
        <v>0</v>
      </c>
      <c r="Z1656" s="16">
        <f t="shared" si="155"/>
        <v>1653.3100000000002</v>
      </c>
      <c r="AA1656" s="17" t="str">
        <f>IF('[1]TCE - ANEXO III - Preencher'!AB1665="","",'[1]TCE - ANEXO III - Preencher'!AB1665)</f>
        <v>PL14434</v>
      </c>
      <c r="AB1656" s="15">
        <f t="shared" si="150"/>
        <v>1739.0772377000001</v>
      </c>
    </row>
    <row r="1657" spans="1:28" x14ac:dyDescent="0.2">
      <c r="A1657" s="8">
        <f>IFERROR(VLOOKUP(B1657,'[1]DADOS (OCULTAR)'!$Q$3:$S$135,3,0),"")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KLARA DE OLIVEIRA AQUINO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411010</v>
      </c>
      <c r="G1657" s="13">
        <f>IF('[1]TCE - ANEXO III - Preencher'!H1666="","",'[1]TCE - ANEXO III - Preencher'!H1666)</f>
        <v>45352</v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1.82</v>
      </c>
    </row>
    <row r="1658" spans="1:28" x14ac:dyDescent="0.2">
      <c r="A1658" s="8">
        <f>IFERROR(VLOOKUP(B1658,'[1]DADOS (OCULTAR)'!$Q$3:$S$135,3,0),"")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LAURA DA SILVA ARAUJO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223505</v>
      </c>
      <c r="G1658" s="13">
        <f>IF('[1]TCE - ANEXO III - Preencher'!H1667="","",'[1]TCE - ANEXO III - Preencher'!H1667)</f>
        <v>45352</v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113.3372377</v>
      </c>
      <c r="L1658" s="15">
        <f>'[1]TCE - ANEXO III - Preencher'!M1667</f>
        <v>4.1100000000000003</v>
      </c>
      <c r="M1658" s="15">
        <f t="shared" si="151"/>
        <v>109.2272377</v>
      </c>
      <c r="N1658" s="15">
        <f>'[1]TCE - ANEXO III - Preencher'!O1667</f>
        <v>1.35</v>
      </c>
      <c r="O1658" s="15">
        <f>'[1]TCE - ANEXO III - Preencher'!P1667</f>
        <v>0</v>
      </c>
      <c r="P1658" s="16">
        <f t="shared" si="152"/>
        <v>1.35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4194.6422222199999</v>
      </c>
      <c r="Y1658" s="15">
        <f>'[1]TCE - ANEXO III - Preencher'!Z1667</f>
        <v>0</v>
      </c>
      <c r="Z1658" s="16">
        <f t="shared" si="155"/>
        <v>4194.6422222199999</v>
      </c>
      <c r="AA1658" s="17" t="str">
        <f>IF('[1]TCE - ANEXO III - Preencher'!AB1667="","",'[1]TCE - ANEXO III - Preencher'!AB1667)</f>
        <v>PL14434, LOCAÇÃO DE ÔNIBUS</v>
      </c>
      <c r="AB1658" s="15">
        <f t="shared" si="150"/>
        <v>4305.2194599200002</v>
      </c>
    </row>
    <row r="1659" spans="1:28" x14ac:dyDescent="0.2">
      <c r="A1659" s="8">
        <f>IFERROR(VLOOKUP(B1659,'[1]DADOS (OCULTAR)'!$Q$3:$S$135,3,0),"")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LAYZ OLIVEIRA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45352</v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113.3372377</v>
      </c>
      <c r="L1659" s="15">
        <f>'[1]TCE - ANEXO III - Preencher'!M1668</f>
        <v>29.39</v>
      </c>
      <c r="M1659" s="15">
        <f t="shared" si="151"/>
        <v>83.947237700000002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307.2</v>
      </c>
      <c r="R1659" s="15">
        <f>'[1]TCE - ANEXO III - Preencher'!S1668</f>
        <v>88.17</v>
      </c>
      <c r="S1659" s="16">
        <f t="shared" si="153"/>
        <v>219.02999999999997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1653.3100000000002</v>
      </c>
      <c r="Y1659" s="15">
        <f>'[1]TCE - ANEXO III - Preencher'!Z1668</f>
        <v>0</v>
      </c>
      <c r="Z1659" s="16">
        <f t="shared" si="155"/>
        <v>1653.3100000000002</v>
      </c>
      <c r="AA1659" s="17" t="str">
        <f>IF('[1]TCE - ANEXO III - Preencher'!AB1668="","",'[1]TCE - ANEXO III - Preencher'!AB1668)</f>
        <v>PL14434</v>
      </c>
      <c r="AB1659" s="15">
        <f t="shared" si="150"/>
        <v>1958.1072377</v>
      </c>
    </row>
    <row r="1660" spans="1:28" x14ac:dyDescent="0.2">
      <c r="A1660" s="8">
        <f>IFERROR(VLOOKUP(B1660,'[1]DADOS (OCULTAR)'!$Q$3:$S$135,3,0),"")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LEONARDA DA SILVA GOMES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322205</v>
      </c>
      <c r="G1660" s="13">
        <f>IF('[1]TCE - ANEXO III - Preencher'!H1669="","",'[1]TCE - ANEXO III - Preencher'!H1669)</f>
        <v>45352</v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113.3372377</v>
      </c>
      <c r="L1660" s="15">
        <f>'[1]TCE - ANEXO III - Preencher'!M1669</f>
        <v>29.39</v>
      </c>
      <c r="M1660" s="15">
        <f t="shared" si="151"/>
        <v>83.947237700000002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1653.3100000000002</v>
      </c>
      <c r="Y1660" s="15">
        <f>'[1]TCE - ANEXO III - Preencher'!Z1669</f>
        <v>0</v>
      </c>
      <c r="Z1660" s="16">
        <f t="shared" si="155"/>
        <v>1653.3100000000002</v>
      </c>
      <c r="AA1660" s="17" t="str">
        <f>IF('[1]TCE - ANEXO III - Preencher'!AB1669="","",'[1]TCE - ANEXO III - Preencher'!AB1669)</f>
        <v>PL14434</v>
      </c>
      <c r="AB1660" s="15">
        <f t="shared" si="150"/>
        <v>1739.0772377000001</v>
      </c>
    </row>
    <row r="1661" spans="1:28" x14ac:dyDescent="0.2">
      <c r="A1661" s="8">
        <f>IFERROR(VLOOKUP(B1661,'[1]DADOS (OCULTAR)'!$Q$3:$S$135,3,0),"")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LETICIA DA SILVA SANTOS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223505</v>
      </c>
      <c r="G1661" s="13">
        <f>IF('[1]TCE - ANEXO III - Preencher'!H1670="","",'[1]TCE - ANEXO III - Preencher'!H1670)</f>
        <v>45352</v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1.35</v>
      </c>
      <c r="O1661" s="15">
        <f>'[1]TCE - ANEXO III - Preencher'!P1670</f>
        <v>0</v>
      </c>
      <c r="P1661" s="16">
        <f t="shared" si="152"/>
        <v>1.35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120.26</v>
      </c>
      <c r="U1661" s="15">
        <f>'[1]TCE - ANEXO III - Preencher'!V1670</f>
        <v>0</v>
      </c>
      <c r="V1661" s="16">
        <f t="shared" si="154"/>
        <v>120.26</v>
      </c>
      <c r="W1661" s="17" t="str">
        <f>IF('[1]TCE - ANEXO III - Preencher'!X1670="","",'[1]TCE - ANEXO III - Preencher'!X1670)</f>
        <v>AUX. CRECHE I</v>
      </c>
      <c r="X1661" s="15">
        <f>'[1]TCE - ANEXO III - Preencher'!Y1670</f>
        <v>972.42</v>
      </c>
      <c r="Y1661" s="15">
        <f>'[1]TCE - ANEXO III - Preencher'!Z1670</f>
        <v>0</v>
      </c>
      <c r="Z1661" s="16">
        <f t="shared" si="155"/>
        <v>972.42</v>
      </c>
      <c r="AA1661" s="17" t="str">
        <f>IF('[1]TCE - ANEXO III - Preencher'!AB1670="","",'[1]TCE - ANEXO III - Preencher'!AB1670)</f>
        <v>PL14434</v>
      </c>
      <c r="AB1661" s="15">
        <f t="shared" si="150"/>
        <v>1094.03</v>
      </c>
    </row>
    <row r="1662" spans="1:28" x14ac:dyDescent="0.2">
      <c r="A1662" s="8">
        <f>IFERROR(VLOOKUP(B1662,'[1]DADOS (OCULTAR)'!$Q$3:$S$135,3,0),"")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LIDIANE LIMA DA SILVA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45352</v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113.3372377</v>
      </c>
      <c r="L1662" s="15">
        <f>'[1]TCE - ANEXO III - Preencher'!M1671</f>
        <v>29.39</v>
      </c>
      <c r="M1662" s="15">
        <f t="shared" si="151"/>
        <v>83.947237700000002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1653.3100000000002</v>
      </c>
      <c r="Y1662" s="15">
        <f>'[1]TCE - ANEXO III - Preencher'!Z1671</f>
        <v>0</v>
      </c>
      <c r="Z1662" s="16">
        <f t="shared" si="155"/>
        <v>1653.3100000000002</v>
      </c>
      <c r="AA1662" s="17" t="str">
        <f>IF('[1]TCE - ANEXO III - Preencher'!AB1671="","",'[1]TCE - ANEXO III - Preencher'!AB1671)</f>
        <v>PL14434</v>
      </c>
      <c r="AB1662" s="15">
        <f t="shared" si="150"/>
        <v>1739.0772377000001</v>
      </c>
    </row>
    <row r="1663" spans="1:28" x14ac:dyDescent="0.2">
      <c r="A1663" s="8">
        <f>IFERROR(VLOOKUP(B1663,'[1]DADOS (OCULTAR)'!$Q$3:$S$135,3,0),"")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LIDIANE MARINHO DA SILVA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223505</v>
      </c>
      <c r="G1663" s="13">
        <f>IF('[1]TCE - ANEXO III - Preencher'!H1672="","",'[1]TCE - ANEXO III - Preencher'!H1672)</f>
        <v>45352</v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113.3372377</v>
      </c>
      <c r="L1663" s="15">
        <f>'[1]TCE - ANEXO III - Preencher'!M1672</f>
        <v>3.85</v>
      </c>
      <c r="M1663" s="15">
        <f t="shared" si="151"/>
        <v>109.48723770000001</v>
      </c>
      <c r="N1663" s="15">
        <f>'[1]TCE - ANEXO III - Preencher'!O1672</f>
        <v>1.35</v>
      </c>
      <c r="O1663" s="15">
        <f>'[1]TCE - ANEXO III - Preencher'!P1672</f>
        <v>0</v>
      </c>
      <c r="P1663" s="16">
        <f t="shared" si="152"/>
        <v>1.35</v>
      </c>
      <c r="Q1663" s="15">
        <f>'[1]TCE - ANEXO III - Preencher'!R1672</f>
        <v>230.4</v>
      </c>
      <c r="R1663" s="15">
        <f>'[1]TCE - ANEXO III - Preencher'!S1672</f>
        <v>154.01</v>
      </c>
      <c r="S1663" s="16">
        <f t="shared" si="153"/>
        <v>76.390000000000015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1130.8899999999999</v>
      </c>
      <c r="Y1663" s="15">
        <f>'[1]TCE - ANEXO III - Preencher'!Z1672</f>
        <v>0</v>
      </c>
      <c r="Z1663" s="16">
        <f t="shared" si="155"/>
        <v>1130.8899999999999</v>
      </c>
      <c r="AA1663" s="17" t="str">
        <f>IF('[1]TCE - ANEXO III - Preencher'!AB1672="","",'[1]TCE - ANEXO III - Preencher'!AB1672)</f>
        <v>PL14434</v>
      </c>
      <c r="AB1663" s="15">
        <f t="shared" si="150"/>
        <v>1318.1172376999998</v>
      </c>
    </row>
    <row r="1664" spans="1:28" x14ac:dyDescent="0.2">
      <c r="A1664" s="8">
        <f>IFERROR(VLOOKUP(B1664,'[1]DADOS (OCULTAR)'!$Q$3:$S$135,3,0),"")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LUANA SOUZA DA SILVA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223505</v>
      </c>
      <c r="G1664" s="13">
        <f>IF('[1]TCE - ANEXO III - Preencher'!H1673="","",'[1]TCE - ANEXO III - Preencher'!H1673)</f>
        <v>45352</v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1.35</v>
      </c>
      <c r="O1664" s="15">
        <f>'[1]TCE - ANEXO III - Preencher'!P1673</f>
        <v>0</v>
      </c>
      <c r="P1664" s="16">
        <f t="shared" si="152"/>
        <v>1.35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120.26</v>
      </c>
      <c r="U1664" s="15">
        <f>'[1]TCE - ANEXO III - Preencher'!V1673</f>
        <v>0</v>
      </c>
      <c r="V1664" s="16">
        <f t="shared" si="154"/>
        <v>120.26</v>
      </c>
      <c r="W1664" s="17" t="str">
        <f>IF('[1]TCE - ANEXO III - Preencher'!X1673="","",'[1]TCE - ANEXO III - Preencher'!X1673)</f>
        <v>AUX. CRECHE I</v>
      </c>
      <c r="X1664" s="15">
        <f>'[1]TCE - ANEXO III - Preencher'!Y1673</f>
        <v>972.42</v>
      </c>
      <c r="Y1664" s="15">
        <f>'[1]TCE - ANEXO III - Preencher'!Z1673</f>
        <v>0</v>
      </c>
      <c r="Z1664" s="16">
        <f t="shared" si="155"/>
        <v>972.42</v>
      </c>
      <c r="AA1664" s="17" t="str">
        <f>IF('[1]TCE - ANEXO III - Preencher'!AB1673="","",'[1]TCE - ANEXO III - Preencher'!AB1673)</f>
        <v>PL14434</v>
      </c>
      <c r="AB1664" s="15">
        <f t="shared" si="150"/>
        <v>1094.03</v>
      </c>
    </row>
    <row r="1665" spans="1:28" x14ac:dyDescent="0.2">
      <c r="A1665" s="8">
        <f>IFERROR(VLOOKUP(B1665,'[1]DADOS (OCULTAR)'!$Q$3:$S$135,3,0),"")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LUIZA ALBUQUERQUE GOMES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322205</v>
      </c>
      <c r="G1665" s="13">
        <f>IF('[1]TCE - ANEXO III - Preencher'!H1674="","",'[1]TCE - ANEXO III - Preencher'!H1674)</f>
        <v>45352</v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113.3372377</v>
      </c>
      <c r="L1665" s="15">
        <f>'[1]TCE - ANEXO III - Preencher'!M1674</f>
        <v>29.39</v>
      </c>
      <c r="M1665" s="15">
        <f t="shared" si="151"/>
        <v>83.947237700000002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1653.3100000000002</v>
      </c>
      <c r="Y1665" s="15">
        <f>'[1]TCE - ANEXO III - Preencher'!Z1674</f>
        <v>0</v>
      </c>
      <c r="Z1665" s="16">
        <f t="shared" si="155"/>
        <v>1653.3100000000002</v>
      </c>
      <c r="AA1665" s="17" t="str">
        <f>IF('[1]TCE - ANEXO III - Preencher'!AB1674="","",'[1]TCE - ANEXO III - Preencher'!AB1674)</f>
        <v>PL14434</v>
      </c>
      <c r="AB1665" s="15">
        <f t="shared" si="150"/>
        <v>1739.0772377000001</v>
      </c>
    </row>
    <row r="1666" spans="1:28" x14ac:dyDescent="0.2">
      <c r="A1666" s="8">
        <f>IFERROR(VLOOKUP(B1666,'[1]DADOS (OCULTAR)'!$Q$3:$S$135,3,0),"")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LUIZA DE ARAUJO FREIRE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521130</v>
      </c>
      <c r="G1666" s="13">
        <f>IF('[1]TCE - ANEXO III - Preencher'!H1675="","",'[1]TCE - ANEXO III - Preencher'!H1675)</f>
        <v>45352</v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113.3372377</v>
      </c>
      <c r="L1666" s="15">
        <f>'[1]TCE - ANEXO III - Preencher'!M1675</f>
        <v>22.59</v>
      </c>
      <c r="M1666" s="15">
        <f t="shared" si="151"/>
        <v>90.747237699999999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307.2</v>
      </c>
      <c r="R1666" s="15">
        <f>'[1]TCE - ANEXO III - Preencher'!S1675</f>
        <v>84.72</v>
      </c>
      <c r="S1666" s="16">
        <f t="shared" si="153"/>
        <v>222.48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315.04723769999998</v>
      </c>
    </row>
    <row r="1667" spans="1:28" x14ac:dyDescent="0.2">
      <c r="A1667" s="8">
        <f>IFERROR(VLOOKUP(B1667,'[1]DADOS (OCULTAR)'!$Q$3:$S$135,3,0),"")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LUIZA LUDERMIR FERREIRA</v>
      </c>
      <c r="E1667" s="9" t="str">
        <f>IF('[1]TCE - ANEXO III - Preencher'!F1676="4 - Assistência Odontológica","2 - Outros Profissionais da Saúde",'[1]TCE - ANEXO III - Preencher'!F1676)</f>
        <v>1 - Médico</v>
      </c>
      <c r="F1667" s="12" t="str">
        <f>'[1]TCE - ANEXO III - Preencher'!G1676</f>
        <v>225121</v>
      </c>
      <c r="G1667" s="13">
        <f>IF('[1]TCE - ANEXO III - Preencher'!H1676="","",'[1]TCE - ANEXO III - Preencher'!H1676)</f>
        <v>45352</v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113.3372377</v>
      </c>
      <c r="L1667" s="15">
        <f>'[1]TCE - ANEXO III - Preencher'!M1676</f>
        <v>4.24</v>
      </c>
      <c r="M1667" s="15">
        <f t="shared" si="151"/>
        <v>109.09723770000001</v>
      </c>
      <c r="N1667" s="15">
        <f>'[1]TCE - ANEXO III - Preencher'!O1676</f>
        <v>5.77</v>
      </c>
      <c r="O1667" s="15">
        <f>'[1]TCE - ANEXO III - Preencher'!P1676</f>
        <v>1.23</v>
      </c>
      <c r="P1667" s="16">
        <f t="shared" si="152"/>
        <v>4.5399999999999991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113.63723770000001</v>
      </c>
    </row>
    <row r="1668" spans="1:28" x14ac:dyDescent="0.2">
      <c r="A1668" s="8">
        <f>IFERROR(VLOOKUP(B1668,'[1]DADOS (OCULTAR)'!$Q$3:$S$135,3,0),"")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MADALENA ATAIDE DE SANTANA SILVA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45352</v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113.3372377</v>
      </c>
      <c r="L1668" s="15">
        <f>'[1]TCE - ANEXO III - Preencher'!M1677</f>
        <v>29.39</v>
      </c>
      <c r="M1668" s="15">
        <f t="shared" ref="M1668:M1731" si="157">K1668-L1668</f>
        <v>83.947237700000002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1653.3100000000002</v>
      </c>
      <c r="Y1668" s="15">
        <f>'[1]TCE - ANEXO III - Preencher'!Z1677</f>
        <v>0</v>
      </c>
      <c r="Z1668" s="16">
        <f t="shared" ref="Z1668:Z1731" si="161">X1668-Y1668</f>
        <v>1653.3100000000002</v>
      </c>
      <c r="AA1668" s="17" t="str">
        <f>IF('[1]TCE - ANEXO III - Preencher'!AB1677="","",'[1]TCE - ANEXO III - Preencher'!AB1677)</f>
        <v>PL14434</v>
      </c>
      <c r="AB1668" s="15">
        <f t="shared" si="156"/>
        <v>1739.0772377000001</v>
      </c>
    </row>
    <row r="1669" spans="1:28" x14ac:dyDescent="0.2">
      <c r="A1669" s="8">
        <f>IFERROR(VLOOKUP(B1669,'[1]DADOS (OCULTAR)'!$Q$3:$S$135,3,0),"")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MADALENA DOS PRAZERES OLIVEIRA</v>
      </c>
      <c r="E1669" s="9" t="str">
        <f>IF('[1]TCE - ANEXO III - Preencher'!F1678="4 - Assistência Odontológica","2 - Outros Profissionais da Saúde",'[1]TCE - ANEXO III - Preencher'!F1678)</f>
        <v>3 - Administrativo</v>
      </c>
      <c r="F1669" s="12" t="str">
        <f>'[1]TCE - ANEXO III - Preencher'!G1678</f>
        <v>514320</v>
      </c>
      <c r="G1669" s="13">
        <f>IF('[1]TCE - ANEXO III - Preencher'!H1678="","",'[1]TCE - ANEXO III - Preencher'!H1678)</f>
        <v>45352</v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1.82</v>
      </c>
    </row>
    <row r="1670" spans="1:28" x14ac:dyDescent="0.2">
      <c r="A1670" s="8">
        <f>IFERROR(VLOOKUP(B1670,'[1]DADOS (OCULTAR)'!$Q$3:$S$135,3,0),"")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MARCILENE SILVA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 t="str">
        <f>'[1]TCE - ANEXO III - Preencher'!G1679</f>
        <v>513430</v>
      </c>
      <c r="G1670" s="13">
        <f>IF('[1]TCE - ANEXO III - Preencher'!H1679="","",'[1]TCE - ANEXO III - Preencher'!H1679)</f>
        <v>45352</v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113.3372377</v>
      </c>
      <c r="L1670" s="15">
        <f>'[1]TCE - ANEXO III - Preencher'!M1679</f>
        <v>27.3</v>
      </c>
      <c r="M1670" s="15">
        <f t="shared" si="157"/>
        <v>86.037237700000006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80.95</v>
      </c>
      <c r="U1670" s="15">
        <f>'[1]TCE - ANEXO III - Preencher'!V1679</f>
        <v>0</v>
      </c>
      <c r="V1670" s="16">
        <f t="shared" si="160"/>
        <v>80.95</v>
      </c>
      <c r="W1670" s="17" t="str">
        <f>IF('[1]TCE - ANEXO III - Preencher'!X1679="","",'[1]TCE - ANEXO III - Preencher'!X1679)</f>
        <v>AUX. CRECHE I</v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168.8072377</v>
      </c>
    </row>
    <row r="1671" spans="1:28" x14ac:dyDescent="0.2">
      <c r="A1671" s="8">
        <f>IFERROR(VLOOKUP(B1671,'[1]DADOS (OCULTAR)'!$Q$3:$S$135,3,0),"")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MARIANY SILVA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 t="str">
        <f>'[1]TCE - ANEXO III - Preencher'!G1680</f>
        <v>513505</v>
      </c>
      <c r="G1671" s="13">
        <f>IF('[1]TCE - ANEXO III - Preencher'!H1680="","",'[1]TCE - ANEXO III - Preencher'!H1680)</f>
        <v>45352</v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1.82</v>
      </c>
    </row>
    <row r="1672" spans="1:28" x14ac:dyDescent="0.2">
      <c r="A1672" s="8">
        <f>IFERROR(VLOOKUP(B1672,'[1]DADOS (OCULTAR)'!$Q$3:$S$135,3,0),"")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MECIA ROCHA DE ANDRADE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322205</v>
      </c>
      <c r="G1672" s="13">
        <f>IF('[1]TCE - ANEXO III - Preencher'!H1681="","",'[1]TCE - ANEXO III - Preencher'!H1681)</f>
        <v>45352</v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113.3372377</v>
      </c>
      <c r="L1672" s="15">
        <f>'[1]TCE - ANEXO III - Preencher'!M1681</f>
        <v>23.51</v>
      </c>
      <c r="M1672" s="15">
        <f t="shared" si="157"/>
        <v>89.827237699999998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1653.3100000000002</v>
      </c>
      <c r="Y1672" s="15">
        <f>'[1]TCE - ANEXO III - Preencher'!Z1681</f>
        <v>0</v>
      </c>
      <c r="Z1672" s="16">
        <f t="shared" si="161"/>
        <v>1653.3100000000002</v>
      </c>
      <c r="AA1672" s="17" t="str">
        <f>IF('[1]TCE - ANEXO III - Preencher'!AB1681="","",'[1]TCE - ANEXO III - Preencher'!AB1681)</f>
        <v>PL14434</v>
      </c>
      <c r="AB1672" s="15">
        <f t="shared" si="156"/>
        <v>1744.9572377000002</v>
      </c>
    </row>
    <row r="1673" spans="1:28" x14ac:dyDescent="0.2">
      <c r="A1673" s="8">
        <f>IFERROR(VLOOKUP(B1673,'[1]DADOS (OCULTAR)'!$Q$3:$S$135,3,0),"")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MICHELE ALVES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223505</v>
      </c>
      <c r="G1673" s="13">
        <f>IF('[1]TCE - ANEXO III - Preencher'!H1682="","",'[1]TCE - ANEXO III - Preencher'!H1682)</f>
        <v>45352</v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113.3372377</v>
      </c>
      <c r="L1673" s="15">
        <f>'[1]TCE - ANEXO III - Preencher'!M1682</f>
        <v>3.85</v>
      </c>
      <c r="M1673" s="15">
        <f t="shared" si="157"/>
        <v>109.48723770000001</v>
      </c>
      <c r="N1673" s="15">
        <f>'[1]TCE - ANEXO III - Preencher'!O1682</f>
        <v>1.35</v>
      </c>
      <c r="O1673" s="15">
        <f>'[1]TCE - ANEXO III - Preencher'!P1682</f>
        <v>0</v>
      </c>
      <c r="P1673" s="16">
        <f t="shared" si="158"/>
        <v>1.35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1597.24</v>
      </c>
      <c r="Y1673" s="15">
        <f>'[1]TCE - ANEXO III - Preencher'!Z1682</f>
        <v>0</v>
      </c>
      <c r="Z1673" s="16">
        <f t="shared" si="161"/>
        <v>1597.24</v>
      </c>
      <c r="AA1673" s="17" t="str">
        <f>IF('[1]TCE - ANEXO III - Preencher'!AB1682="","",'[1]TCE - ANEXO III - Preencher'!AB1682)</f>
        <v>PL14434</v>
      </c>
      <c r="AB1673" s="15">
        <f t="shared" si="156"/>
        <v>1708.0772377000001</v>
      </c>
    </row>
    <row r="1674" spans="1:28" x14ac:dyDescent="0.2">
      <c r="A1674" s="8">
        <f>IFERROR(VLOOKUP(B1674,'[1]DADOS (OCULTAR)'!$Q$3:$S$135,3,0),"")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MILLENA VIEIRA DE OLIVEIRA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45352</v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113.3372377</v>
      </c>
      <c r="L1674" s="15">
        <f>'[1]TCE - ANEXO III - Preencher'!M1683</f>
        <v>27.43</v>
      </c>
      <c r="M1674" s="15">
        <f t="shared" si="157"/>
        <v>85.907237699999996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1653.3100000000002</v>
      </c>
      <c r="Y1674" s="15">
        <f>'[1]TCE - ANEXO III - Preencher'!Z1683</f>
        <v>0</v>
      </c>
      <c r="Z1674" s="16">
        <f t="shared" si="161"/>
        <v>1653.3100000000002</v>
      </c>
      <c r="AA1674" s="17" t="str">
        <f>IF('[1]TCE - ANEXO III - Preencher'!AB1683="","",'[1]TCE - ANEXO III - Preencher'!AB1683)</f>
        <v>PL14434</v>
      </c>
      <c r="AB1674" s="15">
        <f t="shared" si="156"/>
        <v>1741.0372377000001</v>
      </c>
    </row>
    <row r="1675" spans="1:28" x14ac:dyDescent="0.2">
      <c r="A1675" s="8">
        <f>IFERROR(VLOOKUP(B1675,'[1]DADOS (OCULTAR)'!$Q$3:$S$135,3,0),"")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MIRELLY COSTA</v>
      </c>
      <c r="E1675" s="9" t="str">
        <f>IF('[1]TCE - ANEXO III - Preencher'!F1684="4 - Assistência Odontológica","2 - Outros Profissionais da Saúde",'[1]TCE - ANEXO III - Preencher'!F1684)</f>
        <v>1 - Médico</v>
      </c>
      <c r="F1675" s="12" t="str">
        <f>'[1]TCE - ANEXO III - Preencher'!G1684</f>
        <v>225125</v>
      </c>
      <c r="G1675" s="13">
        <f>IF('[1]TCE - ANEXO III - Preencher'!H1684="","",'[1]TCE - ANEXO III - Preencher'!H1684)</f>
        <v>45352</v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113.3372377</v>
      </c>
      <c r="L1675" s="15">
        <f>'[1]TCE - ANEXO III - Preencher'!M1684</f>
        <v>2.2599999999999998</v>
      </c>
      <c r="M1675" s="15">
        <f t="shared" si="157"/>
        <v>111.0772377</v>
      </c>
      <c r="N1675" s="15">
        <f>'[1]TCE - ANEXO III - Preencher'!O1684</f>
        <v>5.77</v>
      </c>
      <c r="O1675" s="15">
        <f>'[1]TCE - ANEXO III - Preencher'!P1684</f>
        <v>1.23</v>
      </c>
      <c r="P1675" s="16">
        <f t="shared" si="158"/>
        <v>4.5399999999999991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115.6172377</v>
      </c>
    </row>
    <row r="1676" spans="1:28" x14ac:dyDescent="0.2">
      <c r="A1676" s="8">
        <f>IFERROR(VLOOKUP(B1676,'[1]DADOS (OCULTAR)'!$Q$3:$S$135,3,0),"")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MIRIAM MOTA DA SILVA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223505</v>
      </c>
      <c r="G1676" s="13">
        <f>IF('[1]TCE - ANEXO III - Preencher'!H1685="","",'[1]TCE - ANEXO III - Preencher'!H1685)</f>
        <v>45352</v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113.3372377</v>
      </c>
      <c r="L1676" s="15">
        <f>'[1]TCE - ANEXO III - Preencher'!M1685</f>
        <v>4.1100000000000003</v>
      </c>
      <c r="M1676" s="15">
        <f t="shared" si="157"/>
        <v>109.2272377</v>
      </c>
      <c r="N1676" s="15">
        <f>'[1]TCE - ANEXO III - Preencher'!O1685</f>
        <v>1.35</v>
      </c>
      <c r="O1676" s="15">
        <f>'[1]TCE - ANEXO III - Preencher'!P1685</f>
        <v>0</v>
      </c>
      <c r="P1676" s="16">
        <f t="shared" si="158"/>
        <v>1.35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972.42</v>
      </c>
      <c r="Y1676" s="15">
        <f>'[1]TCE - ANEXO III - Preencher'!Z1685</f>
        <v>0</v>
      </c>
      <c r="Z1676" s="16">
        <f t="shared" si="161"/>
        <v>972.42</v>
      </c>
      <c r="AA1676" s="17" t="str">
        <f>IF('[1]TCE - ANEXO III - Preencher'!AB1685="","",'[1]TCE - ANEXO III - Preencher'!AB1685)</f>
        <v>PL14434</v>
      </c>
      <c r="AB1676" s="15">
        <f t="shared" si="156"/>
        <v>1082.9972376999999</v>
      </c>
    </row>
    <row r="1677" spans="1:28" x14ac:dyDescent="0.2">
      <c r="A1677" s="8">
        <f>IFERROR(VLOOKUP(B1677,'[1]DADOS (OCULTAR)'!$Q$3:$S$135,3,0),"")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NADJA DE BARROS SANTOS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223605</v>
      </c>
      <c r="G1677" s="13">
        <f>IF('[1]TCE - ANEXO III - Preencher'!H1686="","",'[1]TCE - ANEXO III - Preencher'!H1686)</f>
        <v>45352</v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113.3372377</v>
      </c>
      <c r="L1677" s="15">
        <f>'[1]TCE - ANEXO III - Preencher'!M1686</f>
        <v>3.54</v>
      </c>
      <c r="M1677" s="15">
        <f t="shared" si="157"/>
        <v>109.7972377</v>
      </c>
      <c r="N1677" s="15">
        <f>'[1]TCE - ANEXO III - Preencher'!O1686</f>
        <v>1.35</v>
      </c>
      <c r="O1677" s="15">
        <f>'[1]TCE - ANEXO III - Preencher'!P1686</f>
        <v>0</v>
      </c>
      <c r="P1677" s="16">
        <f t="shared" si="158"/>
        <v>1.35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111.14723769999999</v>
      </c>
    </row>
    <row r="1678" spans="1:28" x14ac:dyDescent="0.2">
      <c r="A1678" s="8">
        <f>IFERROR(VLOOKUP(B1678,'[1]DADOS (OCULTAR)'!$Q$3:$S$135,3,0),"")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NAZARE ALVES DA SILVA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 t="str">
        <f>'[1]TCE - ANEXO III - Preencher'!G1687</f>
        <v>514320</v>
      </c>
      <c r="G1678" s="13">
        <f>IF('[1]TCE - ANEXO III - Preencher'!H1687="","",'[1]TCE - ANEXO III - Preencher'!H1687)</f>
        <v>45352</v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80.95</v>
      </c>
      <c r="U1678" s="15">
        <f>'[1]TCE - ANEXO III - Preencher'!V1687</f>
        <v>0</v>
      </c>
      <c r="V1678" s="16">
        <f t="shared" si="160"/>
        <v>80.95</v>
      </c>
      <c r="W1678" s="17" t="str">
        <f>IF('[1]TCE - ANEXO III - Preencher'!X1687="","",'[1]TCE - ANEXO III - Preencher'!X1687)</f>
        <v xml:space="preserve">AUX.CRECHE II </v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82.77</v>
      </c>
    </row>
    <row r="1679" spans="1:28" x14ac:dyDescent="0.2">
      <c r="A1679" s="8">
        <f>IFERROR(VLOOKUP(B1679,'[1]DADOS (OCULTAR)'!$Q$3:$S$135,3,0),"")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PAULA DA SILVA LIMA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223605</v>
      </c>
      <c r="G1679" s="13">
        <f>IF('[1]TCE - ANEXO III - Preencher'!H1688="","",'[1]TCE - ANEXO III - Preencher'!H1688)</f>
        <v>45352</v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113.3372377</v>
      </c>
      <c r="L1679" s="15">
        <f>'[1]TCE - ANEXO III - Preencher'!M1688</f>
        <v>2.99</v>
      </c>
      <c r="M1679" s="15">
        <f t="shared" si="157"/>
        <v>110.34723770000001</v>
      </c>
      <c r="N1679" s="15">
        <f>'[1]TCE - ANEXO III - Preencher'!O1688</f>
        <v>1.35</v>
      </c>
      <c r="O1679" s="15">
        <f>'[1]TCE - ANEXO III - Preencher'!P1688</f>
        <v>0</v>
      </c>
      <c r="P1679" s="16">
        <f t="shared" si="158"/>
        <v>1.35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111.6972377</v>
      </c>
    </row>
    <row r="1680" spans="1:28" x14ac:dyDescent="0.2">
      <c r="A1680" s="8">
        <f>IFERROR(VLOOKUP(B1680,'[1]DADOS (OCULTAR)'!$Q$3:$S$135,3,0),"")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PAULA MARTINS DE LIMA</v>
      </c>
      <c r="E1680" s="9" t="str">
        <f>IF('[1]TCE - ANEXO III - Preencher'!F1689="4 - Assistência Odontológica","2 - Outros Profissionais da Saúde",'[1]TCE - ANEXO III - Preencher'!F1689)</f>
        <v>1 - Médico</v>
      </c>
      <c r="F1680" s="12" t="str">
        <f>'[1]TCE - ANEXO III - Preencher'!G1689</f>
        <v>225112</v>
      </c>
      <c r="G1680" s="13">
        <f>IF('[1]TCE - ANEXO III - Preencher'!H1689="","",'[1]TCE - ANEXO III - Preencher'!H1689)</f>
        <v>45352</v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113.3372377</v>
      </c>
      <c r="L1680" s="15">
        <f>'[1]TCE - ANEXO III - Preencher'!M1689</f>
        <v>4.24</v>
      </c>
      <c r="M1680" s="15">
        <f t="shared" si="157"/>
        <v>109.09723770000001</v>
      </c>
      <c r="N1680" s="15">
        <f>'[1]TCE - ANEXO III - Preencher'!O1689</f>
        <v>5.77</v>
      </c>
      <c r="O1680" s="15">
        <f>'[1]TCE - ANEXO III - Preencher'!P1689</f>
        <v>1.23</v>
      </c>
      <c r="P1680" s="16">
        <f t="shared" si="158"/>
        <v>4.5399999999999991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113.63723770000001</v>
      </c>
    </row>
    <row r="1681" spans="1:28" x14ac:dyDescent="0.2">
      <c r="A1681" s="8">
        <f>IFERROR(VLOOKUP(B1681,'[1]DADOS (OCULTAR)'!$Q$3:$S$135,3,0),"")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QUIRINO DE ALBUQUERQUE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322205</v>
      </c>
      <c r="G1681" s="13">
        <f>IF('[1]TCE - ANEXO III - Preencher'!H1690="","",'[1]TCE - ANEXO III - Preencher'!H1690)</f>
        <v>45352</v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113.3372377</v>
      </c>
      <c r="L1681" s="15">
        <f>'[1]TCE - ANEXO III - Preencher'!M1690</f>
        <v>29.39</v>
      </c>
      <c r="M1681" s="15">
        <f t="shared" si="157"/>
        <v>83.947237700000002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1653.3100000000002</v>
      </c>
      <c r="Y1681" s="15">
        <f>'[1]TCE - ANEXO III - Preencher'!Z1690</f>
        <v>0</v>
      </c>
      <c r="Z1681" s="16">
        <f t="shared" si="161"/>
        <v>1653.3100000000002</v>
      </c>
      <c r="AA1681" s="17" t="str">
        <f>IF('[1]TCE - ANEXO III - Preencher'!AB1690="","",'[1]TCE - ANEXO III - Preencher'!AB1690)</f>
        <v>PL14434</v>
      </c>
      <c r="AB1681" s="15">
        <f t="shared" si="156"/>
        <v>1739.0772377000001</v>
      </c>
    </row>
    <row r="1682" spans="1:28" x14ac:dyDescent="0.2">
      <c r="A1682" s="8">
        <f>IFERROR(VLOOKUP(B1682,'[1]DADOS (OCULTAR)'!$Q$3:$S$135,3,0),"")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RAYANE BATISTA DOS SANTOS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517410</v>
      </c>
      <c r="G1682" s="13">
        <f>IF('[1]TCE - ANEXO III - Preencher'!H1691="","",'[1]TCE - ANEXO III - Preencher'!H1691)</f>
        <v>45352</v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113.3372377</v>
      </c>
      <c r="L1682" s="15">
        <f>'[1]TCE - ANEXO III - Preencher'!M1691</f>
        <v>28.24</v>
      </c>
      <c r="M1682" s="15">
        <f t="shared" si="157"/>
        <v>85.097237700000008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86.917237700000001</v>
      </c>
    </row>
    <row r="1683" spans="1:28" x14ac:dyDescent="0.2">
      <c r="A1683" s="8">
        <f>IFERROR(VLOOKUP(B1683,'[1]DADOS (OCULTAR)'!$Q$3:$S$135,3,0),"")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REGIELLE SOARES DA SILVA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223605</v>
      </c>
      <c r="G1683" s="13">
        <f>IF('[1]TCE - ANEXO III - Preencher'!H1692="","",'[1]TCE - ANEXO III - Preencher'!H1692)</f>
        <v>45352</v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113.3372377</v>
      </c>
      <c r="L1683" s="15">
        <f>'[1]TCE - ANEXO III - Preencher'!M1692</f>
        <v>3.3</v>
      </c>
      <c r="M1683" s="15">
        <f t="shared" si="157"/>
        <v>110.03723770000001</v>
      </c>
      <c r="N1683" s="15">
        <f>'[1]TCE - ANEXO III - Preencher'!O1692</f>
        <v>1.35</v>
      </c>
      <c r="O1683" s="15">
        <f>'[1]TCE - ANEXO III - Preencher'!P1692</f>
        <v>0</v>
      </c>
      <c r="P1683" s="16">
        <f t="shared" si="158"/>
        <v>1.35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111.3872377</v>
      </c>
    </row>
    <row r="1684" spans="1:28" x14ac:dyDescent="0.2">
      <c r="A1684" s="8">
        <f>IFERROR(VLOOKUP(B1684,'[1]DADOS (OCULTAR)'!$Q$3:$S$135,3,0),"")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REJANE LUCAS DE ARAUJO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 t="str">
        <f>'[1]TCE - ANEXO III - Preencher'!G1693</f>
        <v>514320</v>
      </c>
      <c r="G1684" s="13">
        <f>IF('[1]TCE - ANEXO III - Preencher'!H1693="","",'[1]TCE - ANEXO III - Preencher'!H1693)</f>
        <v>45352</v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307.2</v>
      </c>
      <c r="R1684" s="15">
        <f>'[1]TCE - ANEXO III - Preencher'!S1693</f>
        <v>84.72</v>
      </c>
      <c r="S1684" s="16">
        <f t="shared" si="159"/>
        <v>222.48</v>
      </c>
      <c r="T1684" s="15">
        <f>'[1]TCE - ANEXO III - Preencher'!U1693</f>
        <v>80.95</v>
      </c>
      <c r="U1684" s="15">
        <f>'[1]TCE - ANEXO III - Preencher'!V1693</f>
        <v>0</v>
      </c>
      <c r="V1684" s="16">
        <f t="shared" si="160"/>
        <v>80.95</v>
      </c>
      <c r="W1684" s="17" t="str">
        <f>IF('[1]TCE - ANEXO III - Preencher'!X1693="","",'[1]TCE - ANEXO III - Preencher'!X1693)</f>
        <v>AUX. CRECHE I</v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305.25</v>
      </c>
    </row>
    <row r="1685" spans="1:28" x14ac:dyDescent="0.2">
      <c r="A1685" s="8">
        <f>IFERROR(VLOOKUP(B1685,'[1]DADOS (OCULTAR)'!$Q$3:$S$135,3,0),"")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 RIZONETE VERISSIMO DA SILVA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45352</v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113.3372377</v>
      </c>
      <c r="L1685" s="15">
        <f>'[1]TCE - ANEXO III - Preencher'!M1694</f>
        <v>26.45</v>
      </c>
      <c r="M1685" s="15">
        <f t="shared" si="157"/>
        <v>86.8872377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88.707237699999993</v>
      </c>
    </row>
    <row r="1686" spans="1:28" x14ac:dyDescent="0.2">
      <c r="A1686" s="8">
        <f>IFERROR(VLOOKUP(B1686,'[1]DADOS (OCULTAR)'!$Q$3:$S$135,3,0),"")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 ROBERTA CHYRLEI SILVA</v>
      </c>
      <c r="E1686" s="9" t="str">
        <f>IF('[1]TCE - ANEXO III - Preencher'!F1695="4 - Assistência Odontológica","2 - Outros Profissionais da Saúde",'[1]TCE - ANEXO III - Preencher'!F1695)</f>
        <v>3 - Administrativo</v>
      </c>
      <c r="F1686" s="12" t="str">
        <f>'[1]TCE - ANEXO III - Preencher'!G1695</f>
        <v>763305</v>
      </c>
      <c r="G1686" s="13">
        <f>IF('[1]TCE - ANEXO III - Preencher'!H1695="","",'[1]TCE - ANEXO III - Preencher'!H1695)</f>
        <v>45352</v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80.95</v>
      </c>
      <c r="U1686" s="15">
        <f>'[1]TCE - ANEXO III - Preencher'!V1695</f>
        <v>0</v>
      </c>
      <c r="V1686" s="16">
        <f t="shared" si="160"/>
        <v>80.95</v>
      </c>
      <c r="W1686" s="17" t="str">
        <f>IF('[1]TCE - ANEXO III - Preencher'!X1695="","",'[1]TCE - ANEXO III - Preencher'!X1695)</f>
        <v>AUX. CRECHE I</v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82.77</v>
      </c>
    </row>
    <row r="1687" spans="1:28" x14ac:dyDescent="0.2">
      <c r="A1687" s="8">
        <f>IFERROR(VLOOKUP(B1687,'[1]DADOS (OCULTAR)'!$Q$3:$S$135,3,0),"")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MARIA ROSELI DE AZEVEDO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322205</v>
      </c>
      <c r="G1687" s="13">
        <f>IF('[1]TCE - ANEXO III - Preencher'!H1696="","",'[1]TCE - ANEXO III - Preencher'!H1696)</f>
        <v>45352</v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113.3372377</v>
      </c>
      <c r="L1687" s="15">
        <f>'[1]TCE - ANEXO III - Preencher'!M1696</f>
        <v>29.39</v>
      </c>
      <c r="M1687" s="15">
        <f t="shared" si="157"/>
        <v>83.947237700000002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1653.3100000000002</v>
      </c>
      <c r="Y1687" s="15">
        <f>'[1]TCE - ANEXO III - Preencher'!Z1696</f>
        <v>0</v>
      </c>
      <c r="Z1687" s="16">
        <f t="shared" si="161"/>
        <v>1653.3100000000002</v>
      </c>
      <c r="AA1687" s="17" t="str">
        <f>IF('[1]TCE - ANEXO III - Preencher'!AB1696="","",'[1]TCE - ANEXO III - Preencher'!AB1696)</f>
        <v>PL14434</v>
      </c>
      <c r="AB1687" s="15">
        <f t="shared" si="156"/>
        <v>1739.0772377000001</v>
      </c>
    </row>
    <row r="1688" spans="1:28" x14ac:dyDescent="0.2">
      <c r="A1688" s="8">
        <f>IFERROR(VLOOKUP(B1688,'[1]DADOS (OCULTAR)'!$Q$3:$S$135,3,0),"")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MARIA ROSELY CANDIDA DA SILVA MONTEIRO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45352</v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307.2</v>
      </c>
      <c r="R1688" s="15">
        <f>'[1]TCE - ANEXO III - Preencher'!S1697</f>
        <v>88.17</v>
      </c>
      <c r="S1688" s="16">
        <f t="shared" si="159"/>
        <v>219.02999999999997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1653.3100000000002</v>
      </c>
      <c r="Y1688" s="15">
        <f>'[1]TCE - ANEXO III - Preencher'!Z1697</f>
        <v>0</v>
      </c>
      <c r="Z1688" s="16">
        <f t="shared" si="161"/>
        <v>1653.3100000000002</v>
      </c>
      <c r="AA1688" s="17" t="str">
        <f>IF('[1]TCE - ANEXO III - Preencher'!AB1697="","",'[1]TCE - ANEXO III - Preencher'!AB1697)</f>
        <v>PL14434</v>
      </c>
      <c r="AB1688" s="15">
        <f t="shared" si="156"/>
        <v>1874.16</v>
      </c>
    </row>
    <row r="1689" spans="1:28" x14ac:dyDescent="0.2">
      <c r="A1689" s="8">
        <f>IFERROR(VLOOKUP(B1689,'[1]DADOS (OCULTAR)'!$Q$3:$S$135,3,0),"")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MARIA ROSIMERY DE SOUZA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223505</v>
      </c>
      <c r="G1689" s="13">
        <f>IF('[1]TCE - ANEXO III - Preencher'!H1698="","",'[1]TCE - ANEXO III - Preencher'!H1698)</f>
        <v>45352</v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1.35</v>
      </c>
      <c r="O1689" s="15">
        <f>'[1]TCE - ANEXO III - Preencher'!P1698</f>
        <v>0</v>
      </c>
      <c r="P1689" s="16">
        <f t="shared" si="158"/>
        <v>1.35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972.42</v>
      </c>
      <c r="Y1689" s="15">
        <f>'[1]TCE - ANEXO III - Preencher'!Z1698</f>
        <v>0</v>
      </c>
      <c r="Z1689" s="16">
        <f t="shared" si="161"/>
        <v>972.42</v>
      </c>
      <c r="AA1689" s="17" t="str">
        <f>IF('[1]TCE - ANEXO III - Preencher'!AB1698="","",'[1]TCE - ANEXO III - Preencher'!AB1698)</f>
        <v>PL14434</v>
      </c>
      <c r="AB1689" s="15">
        <f t="shared" si="156"/>
        <v>973.77</v>
      </c>
    </row>
    <row r="1690" spans="1:28" x14ac:dyDescent="0.2">
      <c r="A1690" s="8">
        <f>IFERROR(VLOOKUP(B1690,'[1]DADOS (OCULTAR)'!$Q$3:$S$135,3,0),"")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MARIA SIMONE GRIGORIO DE MOURA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45352</v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113.3372377</v>
      </c>
      <c r="L1690" s="15">
        <f>'[1]TCE - ANEXO III - Preencher'!M1699</f>
        <v>17.63</v>
      </c>
      <c r="M1690" s="15">
        <f t="shared" si="157"/>
        <v>95.707237700000007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1653.3100000000002</v>
      </c>
      <c r="Y1690" s="15">
        <f>'[1]TCE - ANEXO III - Preencher'!Z1699</f>
        <v>0</v>
      </c>
      <c r="Z1690" s="16">
        <f t="shared" si="161"/>
        <v>1653.3100000000002</v>
      </c>
      <c r="AA1690" s="17" t="str">
        <f>IF('[1]TCE - ANEXO III - Preencher'!AB1699="","",'[1]TCE - ANEXO III - Preencher'!AB1699)</f>
        <v>PL14434</v>
      </c>
      <c r="AB1690" s="15">
        <f t="shared" si="156"/>
        <v>1750.8372377000001</v>
      </c>
    </row>
    <row r="1691" spans="1:28" x14ac:dyDescent="0.2">
      <c r="A1691" s="8">
        <f>IFERROR(VLOOKUP(B1691,'[1]DADOS (OCULTAR)'!$Q$3:$S$135,3,0),"")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MARIA SOARES LINS PEREIRA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223605</v>
      </c>
      <c r="G1691" s="13">
        <f>IF('[1]TCE - ANEXO III - Preencher'!H1700="","",'[1]TCE - ANEXO III - Preencher'!H1700)</f>
        <v>45352</v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113.3372377</v>
      </c>
      <c r="L1691" s="15">
        <f>'[1]TCE - ANEXO III - Preencher'!M1700</f>
        <v>3.54</v>
      </c>
      <c r="M1691" s="15">
        <f t="shared" si="157"/>
        <v>109.7972377</v>
      </c>
      <c r="N1691" s="15">
        <f>'[1]TCE - ANEXO III - Preencher'!O1700</f>
        <v>1.35</v>
      </c>
      <c r="O1691" s="15">
        <f>'[1]TCE - ANEXO III - Preencher'!P1700</f>
        <v>0</v>
      </c>
      <c r="P1691" s="16">
        <f t="shared" si="158"/>
        <v>1.35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111.14723769999999</v>
      </c>
    </row>
    <row r="1692" spans="1:28" x14ac:dyDescent="0.2">
      <c r="A1692" s="8">
        <f>IFERROR(VLOOKUP(B1692,'[1]DADOS (OCULTAR)'!$Q$3:$S$135,3,0),"")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MARIA SONEIDE DA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513430</v>
      </c>
      <c r="G1692" s="13">
        <f>IF('[1]TCE - ANEXO III - Preencher'!H1701="","",'[1]TCE - ANEXO III - Preencher'!H1701)</f>
        <v>45352</v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113.3372377</v>
      </c>
      <c r="L1692" s="15">
        <f>'[1]TCE - ANEXO III - Preencher'!M1701</f>
        <v>26.36</v>
      </c>
      <c r="M1692" s="15">
        <f t="shared" si="157"/>
        <v>86.977237700000003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307.2</v>
      </c>
      <c r="R1692" s="15">
        <f>'[1]TCE - ANEXO III - Preencher'!S1701</f>
        <v>84.72</v>
      </c>
      <c r="S1692" s="16">
        <f t="shared" si="159"/>
        <v>222.48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311.2772377</v>
      </c>
    </row>
    <row r="1693" spans="1:28" x14ac:dyDescent="0.2">
      <c r="A1693" s="8">
        <f>IFERROR(VLOOKUP(B1693,'[1]DADOS (OCULTAR)'!$Q$3:$S$135,3,0),"")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MARIA SONIA DA SILVA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223505</v>
      </c>
      <c r="G1693" s="13">
        <f>IF('[1]TCE - ANEXO III - Preencher'!H1702="","",'[1]TCE - ANEXO III - Preencher'!H1702)</f>
        <v>45352</v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113.3372377</v>
      </c>
      <c r="L1693" s="15">
        <f>'[1]TCE - ANEXO III - Preencher'!M1702</f>
        <v>4.1100000000000003</v>
      </c>
      <c r="M1693" s="15">
        <f t="shared" si="157"/>
        <v>109.2272377</v>
      </c>
      <c r="N1693" s="15">
        <f>'[1]TCE - ANEXO III - Preencher'!O1702</f>
        <v>1.35</v>
      </c>
      <c r="O1693" s="15">
        <f>'[1]TCE - ANEXO III - Preencher'!P1702</f>
        <v>0</v>
      </c>
      <c r="P1693" s="16">
        <f t="shared" si="158"/>
        <v>1.35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972.42</v>
      </c>
      <c r="Y1693" s="15">
        <f>'[1]TCE - ANEXO III - Preencher'!Z1702</f>
        <v>0</v>
      </c>
      <c r="Z1693" s="16">
        <f t="shared" si="161"/>
        <v>972.42</v>
      </c>
      <c r="AA1693" s="17" t="str">
        <f>IF('[1]TCE - ANEXO III - Preencher'!AB1702="","",'[1]TCE - ANEXO III - Preencher'!AB1702)</f>
        <v>PL14434</v>
      </c>
      <c r="AB1693" s="15">
        <f t="shared" si="156"/>
        <v>1082.9972376999999</v>
      </c>
    </row>
    <row r="1694" spans="1:28" x14ac:dyDescent="0.2">
      <c r="A1694" s="8">
        <f>IFERROR(VLOOKUP(B1694,'[1]DADOS (OCULTAR)'!$Q$3:$S$135,3,0),"")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MARIA SUELAINE DE HOLANDA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45352</v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113.3372377</v>
      </c>
      <c r="L1694" s="15">
        <f>'[1]TCE - ANEXO III - Preencher'!M1703</f>
        <v>29.39</v>
      </c>
      <c r="M1694" s="15">
        <f t="shared" si="157"/>
        <v>83.947237700000002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153.6</v>
      </c>
      <c r="R1694" s="15">
        <f>'[1]TCE - ANEXO III - Preencher'!S1703</f>
        <v>88.17</v>
      </c>
      <c r="S1694" s="16">
        <f t="shared" si="159"/>
        <v>65.429999999999993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1653.3100000000002</v>
      </c>
      <c r="Y1694" s="15">
        <f>'[1]TCE - ANEXO III - Preencher'!Z1703</f>
        <v>0</v>
      </c>
      <c r="Z1694" s="16">
        <f t="shared" si="161"/>
        <v>1653.3100000000002</v>
      </c>
      <c r="AA1694" s="17" t="str">
        <f>IF('[1]TCE - ANEXO III - Preencher'!AB1703="","",'[1]TCE - ANEXO III - Preencher'!AB1703)</f>
        <v>PL14434</v>
      </c>
      <c r="AB1694" s="15">
        <f t="shared" si="156"/>
        <v>1804.5072377000001</v>
      </c>
    </row>
    <row r="1695" spans="1:28" x14ac:dyDescent="0.2">
      <c r="A1695" s="8">
        <f>IFERROR(VLOOKUP(B1695,'[1]DADOS (OCULTAR)'!$Q$3:$S$135,3,0),"")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MARIA SUPERTILHA DA SILVA SANTOS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223405</v>
      </c>
      <c r="G1695" s="13">
        <f>IF('[1]TCE - ANEXO III - Preencher'!H1704="","",'[1]TCE - ANEXO III - Preencher'!H1704)</f>
        <v>45352</v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113.3372377</v>
      </c>
      <c r="L1695" s="15">
        <f>'[1]TCE - ANEXO III - Preencher'!M1704</f>
        <v>18.78</v>
      </c>
      <c r="M1695" s="15">
        <f t="shared" si="157"/>
        <v>94.557237700000002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169.3</v>
      </c>
      <c r="U1695" s="15">
        <f>'[1]TCE - ANEXO III - Preencher'!V1704</f>
        <v>0</v>
      </c>
      <c r="V1695" s="16">
        <f t="shared" si="160"/>
        <v>169.3</v>
      </c>
      <c r="W1695" s="17" t="str">
        <f>IF('[1]TCE - ANEXO III - Preencher'!X1704="","",'[1]TCE - ANEXO III - Preencher'!X1704)</f>
        <v>AUX. CRECHE I</v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265.67723769999998</v>
      </c>
    </row>
    <row r="1696" spans="1:28" x14ac:dyDescent="0.2">
      <c r="A1696" s="8">
        <f>IFERROR(VLOOKUP(B1696,'[1]DADOS (OCULTAR)'!$Q$3:$S$135,3,0),"")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MARIA TAISA RAQUEL FERREIRA DA SILVA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322205</v>
      </c>
      <c r="G1696" s="13">
        <f>IF('[1]TCE - ANEXO III - Preencher'!H1705="","",'[1]TCE - ANEXO III - Preencher'!H1705)</f>
        <v>45352</v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1.82</v>
      </c>
    </row>
    <row r="1697" spans="1:28" x14ac:dyDescent="0.2">
      <c r="A1697" s="8">
        <f>IFERROR(VLOOKUP(B1697,'[1]DADOS (OCULTAR)'!$Q$3:$S$135,3,0),"")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MARIA VALDELANE DA SILVA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322205</v>
      </c>
      <c r="G1697" s="13">
        <f>IF('[1]TCE - ANEXO III - Preencher'!H1706="","",'[1]TCE - ANEXO III - Preencher'!H1706)</f>
        <v>45352</v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113.3372377</v>
      </c>
      <c r="L1697" s="15">
        <f>'[1]TCE - ANEXO III - Preencher'!M1706</f>
        <v>13.71</v>
      </c>
      <c r="M1697" s="15">
        <f t="shared" si="157"/>
        <v>99.627237699999995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1653.3100000000002</v>
      </c>
      <c r="Y1697" s="15">
        <f>'[1]TCE - ANEXO III - Preencher'!Z1706</f>
        <v>0</v>
      </c>
      <c r="Z1697" s="16">
        <f t="shared" si="161"/>
        <v>1653.3100000000002</v>
      </c>
      <c r="AA1697" s="17" t="str">
        <f>IF('[1]TCE - ANEXO III - Preencher'!AB1706="","",'[1]TCE - ANEXO III - Preencher'!AB1706)</f>
        <v>PL14434</v>
      </c>
      <c r="AB1697" s="15">
        <f t="shared" si="156"/>
        <v>1754.7572377000001</v>
      </c>
    </row>
    <row r="1698" spans="1:28" x14ac:dyDescent="0.2">
      <c r="A1698" s="8">
        <f>IFERROR(VLOOKUP(B1698,'[1]DADOS (OCULTAR)'!$Q$3:$S$135,3,0),"")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MARIA VALQUIRIA DA SILVA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 t="str">
        <f>'[1]TCE - ANEXO III - Preencher'!G1707</f>
        <v>514320</v>
      </c>
      <c r="G1698" s="13">
        <f>IF('[1]TCE - ANEXO III - Preencher'!H1707="","",'[1]TCE - ANEXO III - Preencher'!H1707)</f>
        <v>45352</v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113.3372377</v>
      </c>
      <c r="L1698" s="15">
        <f>'[1]TCE - ANEXO III - Preencher'!M1707</f>
        <v>27.3</v>
      </c>
      <c r="M1698" s="15">
        <f t="shared" si="157"/>
        <v>86.037237700000006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307.2</v>
      </c>
      <c r="R1698" s="15">
        <f>'[1]TCE - ANEXO III - Preencher'!S1707</f>
        <v>84.72</v>
      </c>
      <c r="S1698" s="16">
        <f t="shared" si="159"/>
        <v>222.48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310.3372377</v>
      </c>
    </row>
    <row r="1699" spans="1:28" x14ac:dyDescent="0.2">
      <c r="A1699" s="8">
        <f>IFERROR(VLOOKUP(B1699,'[1]DADOS (OCULTAR)'!$Q$3:$S$135,3,0),"")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MARIA VITORIA DA SILVA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411005</v>
      </c>
      <c r="G1699" s="13">
        <f>IF('[1]TCE - ANEXO III - Preencher'!H1708="","",'[1]TCE - ANEXO III - Preencher'!H1708)</f>
        <v>45352</v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403.2</v>
      </c>
      <c r="R1699" s="15">
        <f>'[1]TCE - ANEXO III - Preencher'!S1708</f>
        <v>39.74</v>
      </c>
      <c r="S1699" s="16">
        <f t="shared" si="159"/>
        <v>363.46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365.28</v>
      </c>
    </row>
    <row r="1700" spans="1:28" x14ac:dyDescent="0.2">
      <c r="A1700" s="8">
        <f>IFERROR(VLOOKUP(B1700,'[1]DADOS (OCULTAR)'!$Q$3:$S$135,3,0),"")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MARIA VITORIA NASCIMENTO SERRA SECA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45352</v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113.3372377</v>
      </c>
      <c r="L1700" s="15">
        <f>'[1]TCE - ANEXO III - Preencher'!M1709</f>
        <v>29.39</v>
      </c>
      <c r="M1700" s="15">
        <f t="shared" si="157"/>
        <v>83.947237700000002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1653.3100000000002</v>
      </c>
      <c r="Y1700" s="15">
        <f>'[1]TCE - ANEXO III - Preencher'!Z1709</f>
        <v>0</v>
      </c>
      <c r="Z1700" s="16">
        <f t="shared" si="161"/>
        <v>1653.3100000000002</v>
      </c>
      <c r="AA1700" s="17" t="str">
        <f>IF('[1]TCE - ANEXO III - Preencher'!AB1709="","",'[1]TCE - ANEXO III - Preencher'!AB1709)</f>
        <v>PL14434</v>
      </c>
      <c r="AB1700" s="15">
        <f t="shared" si="156"/>
        <v>1739.0772377000001</v>
      </c>
    </row>
    <row r="1701" spans="1:28" x14ac:dyDescent="0.2">
      <c r="A1701" s="8">
        <f>IFERROR(VLOOKUP(B1701,'[1]DADOS (OCULTAR)'!$Q$3:$S$135,3,0),"")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MARIA VIVIANE DA SILVA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 t="str">
        <f>'[1]TCE - ANEXO III - Preencher'!G1710</f>
        <v>514320</v>
      </c>
      <c r="G1701" s="13">
        <f>IF('[1]TCE - ANEXO III - Preencher'!H1710="","",'[1]TCE - ANEXO III - Preencher'!H1710)</f>
        <v>45352</v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1.82</v>
      </c>
    </row>
    <row r="1702" spans="1:28" x14ac:dyDescent="0.2">
      <c r="A1702" s="8">
        <f>IFERROR(VLOOKUP(B1702,'[1]DADOS (OCULTAR)'!$Q$3:$S$135,3,0),"")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MARIA WILLYANNE CARNEIRO DE LUCENA SANTOS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223505</v>
      </c>
      <c r="G1702" s="13">
        <f>IF('[1]TCE - ANEXO III - Preencher'!H1711="","",'[1]TCE - ANEXO III - Preencher'!H1711)</f>
        <v>45352</v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113.3372377</v>
      </c>
      <c r="L1702" s="15">
        <f>'[1]TCE - ANEXO III - Preencher'!M1711</f>
        <v>3.83</v>
      </c>
      <c r="M1702" s="15">
        <f t="shared" si="157"/>
        <v>109.5072377</v>
      </c>
      <c r="N1702" s="15">
        <f>'[1]TCE - ANEXO III - Preencher'!O1711</f>
        <v>1.35</v>
      </c>
      <c r="O1702" s="15">
        <f>'[1]TCE - ANEXO III - Preencher'!P1711</f>
        <v>0</v>
      </c>
      <c r="P1702" s="16">
        <f t="shared" si="158"/>
        <v>1.35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972.42</v>
      </c>
      <c r="Y1702" s="15">
        <f>'[1]TCE - ANEXO III - Preencher'!Z1711</f>
        <v>0</v>
      </c>
      <c r="Z1702" s="16">
        <f t="shared" si="161"/>
        <v>972.42</v>
      </c>
      <c r="AA1702" s="17" t="str">
        <f>IF('[1]TCE - ANEXO III - Preencher'!AB1711="","",'[1]TCE - ANEXO III - Preencher'!AB1711)</f>
        <v>PL14434</v>
      </c>
      <c r="AB1702" s="15">
        <f t="shared" si="156"/>
        <v>1083.2772376999999</v>
      </c>
    </row>
    <row r="1703" spans="1:28" x14ac:dyDescent="0.2">
      <c r="A1703" s="8">
        <f>IFERROR(VLOOKUP(B1703,'[1]DADOS (OCULTAR)'!$Q$3:$S$135,3,0),"")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MARIA ZELIA DA SILVA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322205</v>
      </c>
      <c r="G1703" s="13">
        <f>IF('[1]TCE - ANEXO III - Preencher'!H1712="","",'[1]TCE - ANEXO III - Preencher'!H1712)</f>
        <v>45352</v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113.3372377</v>
      </c>
      <c r="L1703" s="15">
        <f>'[1]TCE - ANEXO III - Preencher'!M1712</f>
        <v>29.39</v>
      </c>
      <c r="M1703" s="15">
        <f t="shared" si="157"/>
        <v>83.947237700000002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1653.3100000000002</v>
      </c>
      <c r="Y1703" s="15">
        <f>'[1]TCE - ANEXO III - Preencher'!Z1712</f>
        <v>0</v>
      </c>
      <c r="Z1703" s="16">
        <f t="shared" si="161"/>
        <v>1653.3100000000002</v>
      </c>
      <c r="AA1703" s="17" t="str">
        <f>IF('[1]TCE - ANEXO III - Preencher'!AB1712="","",'[1]TCE - ANEXO III - Preencher'!AB1712)</f>
        <v>PL14434</v>
      </c>
      <c r="AB1703" s="15">
        <f t="shared" si="156"/>
        <v>1739.0772377000001</v>
      </c>
    </row>
    <row r="1704" spans="1:28" x14ac:dyDescent="0.2">
      <c r="A1704" s="8">
        <f>IFERROR(VLOOKUP(B1704,'[1]DADOS (OCULTAR)'!$Q$3:$S$135,3,0),"")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MARIANA CAVALCANTI NOVAES FERRAZ</v>
      </c>
      <c r="E1704" s="9" t="str">
        <f>IF('[1]TCE - ANEXO III - Preencher'!F1713="4 - Assistência Odontológica","2 - Outros Profissionais da Saúde",'[1]TCE - ANEXO III - Preencher'!F1713)</f>
        <v>1 - Médico</v>
      </c>
      <c r="F1704" s="12" t="str">
        <f>'[1]TCE - ANEXO III - Preencher'!G1713</f>
        <v>225170</v>
      </c>
      <c r="G1704" s="13">
        <f>IF('[1]TCE - ANEXO III - Preencher'!H1713="","",'[1]TCE - ANEXO III - Preencher'!H1713)</f>
        <v>45352</v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113.3372377</v>
      </c>
      <c r="L1704" s="15">
        <f>'[1]TCE - ANEXO III - Preencher'!M1713</f>
        <v>4.09</v>
      </c>
      <c r="M1704" s="15">
        <f t="shared" si="157"/>
        <v>109.2472377</v>
      </c>
      <c r="N1704" s="15">
        <f>'[1]TCE - ANEXO III - Preencher'!O1713</f>
        <v>5.77</v>
      </c>
      <c r="O1704" s="15">
        <f>'[1]TCE - ANEXO III - Preencher'!P1713</f>
        <v>1.23</v>
      </c>
      <c r="P1704" s="16">
        <f t="shared" si="158"/>
        <v>4.5399999999999991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113.78723769999999</v>
      </c>
    </row>
    <row r="1705" spans="1:28" x14ac:dyDescent="0.2">
      <c r="A1705" s="8">
        <f>IFERROR(VLOOKUP(B1705,'[1]DADOS (OCULTAR)'!$Q$3:$S$135,3,0),"")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MARIANA FEITOSA DO NASCIMENTO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521130</v>
      </c>
      <c r="G1705" s="13">
        <f>IF('[1]TCE - ANEXO III - Preencher'!H1714="","",'[1]TCE - ANEXO III - Preencher'!H1714)</f>
        <v>45352</v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1.82</v>
      </c>
    </row>
    <row r="1706" spans="1:28" x14ac:dyDescent="0.2">
      <c r="A1706" s="8">
        <f>IFERROR(VLOOKUP(B1706,'[1]DADOS (OCULTAR)'!$Q$3:$S$135,3,0),"")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MARIANA MENDES BRANDAO</v>
      </c>
      <c r="E1706" s="9" t="str">
        <f>IF('[1]TCE - ANEXO III - Preencher'!F1715="4 - Assistência Odontológica","2 - Outros Profissionais da Saúde",'[1]TCE - ANEXO III - Preencher'!F1715)</f>
        <v>1 - Médico</v>
      </c>
      <c r="F1706" s="12" t="str">
        <f>'[1]TCE - ANEXO III - Preencher'!G1715</f>
        <v>225120</v>
      </c>
      <c r="G1706" s="13">
        <f>IF('[1]TCE - ANEXO III - Preencher'!H1715="","",'[1]TCE - ANEXO III - Preencher'!H1715)</f>
        <v>45352</v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113.3372377</v>
      </c>
      <c r="L1706" s="15">
        <f>'[1]TCE - ANEXO III - Preencher'!M1715</f>
        <v>3.95</v>
      </c>
      <c r="M1706" s="15">
        <f t="shared" si="157"/>
        <v>109.3872377</v>
      </c>
      <c r="N1706" s="15">
        <f>'[1]TCE - ANEXO III - Preencher'!O1715</f>
        <v>5.77</v>
      </c>
      <c r="O1706" s="15">
        <f>'[1]TCE - ANEXO III - Preencher'!P1715</f>
        <v>1.23</v>
      </c>
      <c r="P1706" s="16">
        <f t="shared" si="158"/>
        <v>4.5399999999999991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113.92723770000001</v>
      </c>
    </row>
    <row r="1707" spans="1:28" x14ac:dyDescent="0.2">
      <c r="A1707" s="8">
        <f>IFERROR(VLOOKUP(B1707,'[1]DADOS (OCULTAR)'!$Q$3:$S$135,3,0),"")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MARILENE MORAIS DA SILVA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45352</v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113.3372377</v>
      </c>
      <c r="L1707" s="15">
        <f>'[1]TCE - ANEXO III - Preencher'!M1716</f>
        <v>23.51</v>
      </c>
      <c r="M1707" s="15">
        <f t="shared" si="157"/>
        <v>89.827237699999998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1653.3100000000002</v>
      </c>
      <c r="Y1707" s="15">
        <f>'[1]TCE - ANEXO III - Preencher'!Z1716</f>
        <v>0</v>
      </c>
      <c r="Z1707" s="16">
        <f t="shared" si="161"/>
        <v>1653.3100000000002</v>
      </c>
      <c r="AA1707" s="17" t="str">
        <f>IF('[1]TCE - ANEXO III - Preencher'!AB1716="","",'[1]TCE - ANEXO III - Preencher'!AB1716)</f>
        <v>PL14434</v>
      </c>
      <c r="AB1707" s="15">
        <f t="shared" si="156"/>
        <v>1744.9572377000002</v>
      </c>
    </row>
    <row r="1708" spans="1:28" x14ac:dyDescent="0.2">
      <c r="A1708" s="8">
        <f>IFERROR(VLOOKUP(B1708,'[1]DADOS (OCULTAR)'!$Q$3:$S$135,3,0),"")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MARILENY JANAINA LIMA GAMA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45352</v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113.3372377</v>
      </c>
      <c r="L1708" s="15">
        <f>'[1]TCE - ANEXO III - Preencher'!M1717</f>
        <v>29.39</v>
      </c>
      <c r="M1708" s="15">
        <f t="shared" si="157"/>
        <v>83.947237700000002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1653.3100000000002</v>
      </c>
      <c r="Y1708" s="15">
        <f>'[1]TCE - ANEXO III - Preencher'!Z1717</f>
        <v>0</v>
      </c>
      <c r="Z1708" s="16">
        <f t="shared" si="161"/>
        <v>1653.3100000000002</v>
      </c>
      <c r="AA1708" s="17" t="str">
        <f>IF('[1]TCE - ANEXO III - Preencher'!AB1717="","",'[1]TCE - ANEXO III - Preencher'!AB1717)</f>
        <v>PL14434</v>
      </c>
      <c r="AB1708" s="15">
        <f t="shared" si="156"/>
        <v>1739.0772377000001</v>
      </c>
    </row>
    <row r="1709" spans="1:28" x14ac:dyDescent="0.2">
      <c r="A1709" s="8">
        <f>IFERROR(VLOOKUP(B1709,'[1]DADOS (OCULTAR)'!$Q$3:$S$135,3,0),"")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MARILIA ALVES GALINDO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45352</v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113.3372377</v>
      </c>
      <c r="L1709" s="15">
        <f>'[1]TCE - ANEXO III - Preencher'!M1718</f>
        <v>29.39</v>
      </c>
      <c r="M1709" s="15">
        <f t="shared" si="157"/>
        <v>83.947237700000002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1653.3100000000002</v>
      </c>
      <c r="Y1709" s="15">
        <f>'[1]TCE - ANEXO III - Preencher'!Z1718</f>
        <v>0</v>
      </c>
      <c r="Z1709" s="16">
        <f t="shared" si="161"/>
        <v>1653.3100000000002</v>
      </c>
      <c r="AA1709" s="17" t="str">
        <f>IF('[1]TCE - ANEXO III - Preencher'!AB1718="","",'[1]TCE - ANEXO III - Preencher'!AB1718)</f>
        <v>PL14434</v>
      </c>
      <c r="AB1709" s="15">
        <f t="shared" si="156"/>
        <v>1739.0772377000001</v>
      </c>
    </row>
    <row r="1710" spans="1:28" x14ac:dyDescent="0.2">
      <c r="A1710" s="8">
        <f>IFERROR(VLOOKUP(B1710,'[1]DADOS (OCULTAR)'!$Q$3:$S$135,3,0),"")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MARILIA BARROS LUCIO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251605</v>
      </c>
      <c r="G1710" s="13">
        <f>IF('[1]TCE - ANEXO III - Preencher'!H1719="","",'[1]TCE - ANEXO III - Preencher'!H1719)</f>
        <v>45352</v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1.82</v>
      </c>
    </row>
    <row r="1711" spans="1:28" x14ac:dyDescent="0.2">
      <c r="A1711" s="8">
        <f>IFERROR(VLOOKUP(B1711,'[1]DADOS (OCULTAR)'!$Q$3:$S$135,3,0),"")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MARILIA CAVALCANTI CAMELO</v>
      </c>
      <c r="E1711" s="9" t="str">
        <f>IF('[1]TCE - ANEXO III - Preencher'!F1720="4 - Assistência Odontológica","2 - Outros Profissionais da Saúde",'[1]TCE - ANEXO III - Preencher'!F1720)</f>
        <v>1 - Médico</v>
      </c>
      <c r="F1711" s="12" t="str">
        <f>'[1]TCE - ANEXO III - Preencher'!G1720</f>
        <v>225170</v>
      </c>
      <c r="G1711" s="13">
        <f>IF('[1]TCE - ANEXO III - Preencher'!H1720="","",'[1]TCE - ANEXO III - Preencher'!H1720)</f>
        <v>45352</v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113.3372377</v>
      </c>
      <c r="L1711" s="15">
        <f>'[1]TCE - ANEXO III - Preencher'!M1720</f>
        <v>3.81</v>
      </c>
      <c r="M1711" s="15">
        <f t="shared" si="157"/>
        <v>109.5272377</v>
      </c>
      <c r="N1711" s="15">
        <f>'[1]TCE - ANEXO III - Preencher'!O1720</f>
        <v>5.77</v>
      </c>
      <c r="O1711" s="15">
        <f>'[1]TCE - ANEXO III - Preencher'!P1720</f>
        <v>1.23</v>
      </c>
      <c r="P1711" s="16">
        <f t="shared" si="158"/>
        <v>4.5399999999999991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114.06723769999999</v>
      </c>
    </row>
    <row r="1712" spans="1:28" x14ac:dyDescent="0.2">
      <c r="A1712" s="8">
        <f>IFERROR(VLOOKUP(B1712,'[1]DADOS (OCULTAR)'!$Q$3:$S$135,3,0),"")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MARILIA DE FATIMA DA COSTA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45352</v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113.3372377</v>
      </c>
      <c r="L1712" s="15">
        <f>'[1]TCE - ANEXO III - Preencher'!M1721</f>
        <v>28.41</v>
      </c>
      <c r="M1712" s="15">
        <f t="shared" si="157"/>
        <v>84.927237700000006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153.6</v>
      </c>
      <c r="R1712" s="15">
        <f>'[1]TCE - ANEXO III - Preencher'!S1721</f>
        <v>88.17</v>
      </c>
      <c r="S1712" s="16">
        <f t="shared" si="159"/>
        <v>65.429999999999993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1653.3100000000002</v>
      </c>
      <c r="Y1712" s="15">
        <f>'[1]TCE - ANEXO III - Preencher'!Z1721</f>
        <v>0</v>
      </c>
      <c r="Z1712" s="16">
        <f t="shared" si="161"/>
        <v>1653.3100000000002</v>
      </c>
      <c r="AA1712" s="17" t="str">
        <f>IF('[1]TCE - ANEXO III - Preencher'!AB1721="","",'[1]TCE - ANEXO III - Preencher'!AB1721)</f>
        <v>PL14434</v>
      </c>
      <c r="AB1712" s="15">
        <f t="shared" si="156"/>
        <v>1805.4872377000002</v>
      </c>
    </row>
    <row r="1713" spans="1:28" x14ac:dyDescent="0.2">
      <c r="A1713" s="8">
        <f>IFERROR(VLOOKUP(B1713,'[1]DADOS (OCULTAR)'!$Q$3:$S$135,3,0),"")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MARILIA GOMES DOS SANTOS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221205</v>
      </c>
      <c r="G1713" s="13">
        <f>IF('[1]TCE - ANEXO III - Preencher'!H1722="","",'[1]TCE - ANEXO III - Preencher'!H1722)</f>
        <v>45352</v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113.3372377</v>
      </c>
      <c r="L1713" s="15">
        <f>'[1]TCE - ANEXO III - Preencher'!M1722</f>
        <v>9.39</v>
      </c>
      <c r="M1713" s="15">
        <f t="shared" si="157"/>
        <v>103.9472377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105.7672377</v>
      </c>
    </row>
    <row r="1714" spans="1:28" x14ac:dyDescent="0.2">
      <c r="A1714" s="8">
        <f>IFERROR(VLOOKUP(B1714,'[1]DADOS (OCULTAR)'!$Q$3:$S$135,3,0),"")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MARILIA MORAIS VASCONCELOS MENDONCA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223605</v>
      </c>
      <c r="G1714" s="13">
        <f>IF('[1]TCE - ANEXO III - Preencher'!H1723="","",'[1]TCE - ANEXO III - Preencher'!H1723)</f>
        <v>45352</v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113.3372377</v>
      </c>
      <c r="L1714" s="15">
        <f>'[1]TCE - ANEXO III - Preencher'!M1723</f>
        <v>3.54</v>
      </c>
      <c r="M1714" s="15">
        <f t="shared" si="157"/>
        <v>109.7972377</v>
      </c>
      <c r="N1714" s="15">
        <f>'[1]TCE - ANEXO III - Preencher'!O1723</f>
        <v>1.35</v>
      </c>
      <c r="O1714" s="15">
        <f>'[1]TCE - ANEXO III - Preencher'!P1723</f>
        <v>0</v>
      </c>
      <c r="P1714" s="16">
        <f t="shared" si="158"/>
        <v>1.35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111.14723769999999</v>
      </c>
    </row>
    <row r="1715" spans="1:28" x14ac:dyDescent="0.2">
      <c r="A1715" s="8">
        <f>IFERROR(VLOOKUP(B1715,'[1]DADOS (OCULTAR)'!$Q$3:$S$135,3,0),"")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MARINALVA MARIA DE MOURA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45352</v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113.3372377</v>
      </c>
      <c r="L1715" s="15">
        <f>'[1]TCE - ANEXO III - Preencher'!M1724</f>
        <v>29.39</v>
      </c>
      <c r="M1715" s="15">
        <f t="shared" si="157"/>
        <v>83.947237700000002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1653.3100000000002</v>
      </c>
      <c r="Y1715" s="15">
        <f>'[1]TCE - ANEXO III - Preencher'!Z1724</f>
        <v>0</v>
      </c>
      <c r="Z1715" s="16">
        <f t="shared" si="161"/>
        <v>1653.3100000000002</v>
      </c>
      <c r="AA1715" s="17" t="str">
        <f>IF('[1]TCE - ANEXO III - Preencher'!AB1724="","",'[1]TCE - ANEXO III - Preencher'!AB1724)</f>
        <v>PL14434</v>
      </c>
      <c r="AB1715" s="15">
        <f t="shared" si="156"/>
        <v>1739.0772377000001</v>
      </c>
    </row>
    <row r="1716" spans="1:28" x14ac:dyDescent="0.2">
      <c r="A1716" s="8">
        <f>IFERROR(VLOOKUP(B1716,'[1]DADOS (OCULTAR)'!$Q$3:$S$135,3,0),"")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MARINALVA MARIA VIEIRA DA SILVA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45352</v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113.3372377</v>
      </c>
      <c r="L1716" s="15">
        <f>'[1]TCE - ANEXO III - Preencher'!M1725</f>
        <v>27.43</v>
      </c>
      <c r="M1716" s="15">
        <f t="shared" si="157"/>
        <v>85.907237699999996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77.55</v>
      </c>
      <c r="U1716" s="15">
        <f>'[1]TCE - ANEXO III - Preencher'!V1725</f>
        <v>0</v>
      </c>
      <c r="V1716" s="16">
        <f t="shared" si="160"/>
        <v>77.55</v>
      </c>
      <c r="W1716" s="17" t="str">
        <f>IF('[1]TCE - ANEXO III - Preencher'!X1725="","",'[1]TCE - ANEXO III - Preencher'!X1725)</f>
        <v>AUX. CRECHE I</v>
      </c>
      <c r="X1716" s="15">
        <f>'[1]TCE - ANEXO III - Preencher'!Y1725</f>
        <v>1653.3100000000002</v>
      </c>
      <c r="Y1716" s="15">
        <f>'[1]TCE - ANEXO III - Preencher'!Z1725</f>
        <v>0</v>
      </c>
      <c r="Z1716" s="16">
        <f t="shared" si="161"/>
        <v>1653.3100000000002</v>
      </c>
      <c r="AA1716" s="17" t="str">
        <f>IF('[1]TCE - ANEXO III - Preencher'!AB1725="","",'[1]TCE - ANEXO III - Preencher'!AB1725)</f>
        <v>PL14434</v>
      </c>
      <c r="AB1716" s="15">
        <f t="shared" si="156"/>
        <v>1818.5872377000001</v>
      </c>
    </row>
    <row r="1717" spans="1:28" x14ac:dyDescent="0.2">
      <c r="A1717" s="8">
        <f>IFERROR(VLOOKUP(B1717,'[1]DADOS (OCULTAR)'!$Q$3:$S$135,3,0),"")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MARINARA ALICE COSTA DA SILVA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223710</v>
      </c>
      <c r="G1717" s="13">
        <f>IF('[1]TCE - ANEXO III - Preencher'!H1726="","",'[1]TCE - ANEXO III - Preencher'!H1726)</f>
        <v>45352</v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1.82</v>
      </c>
    </row>
    <row r="1718" spans="1:28" x14ac:dyDescent="0.2">
      <c r="A1718" s="8">
        <f>IFERROR(VLOOKUP(B1718,'[1]DADOS (OCULTAR)'!$Q$3:$S$135,3,0),"")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MARINEIDE QUITERIA DA SILVA</v>
      </c>
      <c r="E1718" s="9" t="str">
        <f>IF('[1]TCE - ANEXO III - Preencher'!F1727="4 - Assistência Odontológica","2 - Outros Profissionais da Saúde",'[1]TCE - ANEXO III - Preencher'!F1727)</f>
        <v>3 - Administrativo</v>
      </c>
      <c r="F1718" s="12" t="str">
        <f>'[1]TCE - ANEXO III - Preencher'!G1727</f>
        <v>514320</v>
      </c>
      <c r="G1718" s="13">
        <f>IF('[1]TCE - ANEXO III - Preencher'!H1727="","",'[1]TCE - ANEXO III - Preencher'!H1727)</f>
        <v>45352</v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1.82</v>
      </c>
    </row>
    <row r="1719" spans="1:28" x14ac:dyDescent="0.2">
      <c r="A1719" s="8">
        <f>IFERROR(VLOOKUP(B1719,'[1]DADOS (OCULTAR)'!$Q$3:$S$135,3,0),"")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MARINEIDE SANTANA DA SILVA SOUZA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45352</v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113.3372377</v>
      </c>
      <c r="L1719" s="15">
        <f>'[1]TCE - ANEXO III - Preencher'!M1728</f>
        <v>27.43</v>
      </c>
      <c r="M1719" s="15">
        <f t="shared" si="157"/>
        <v>85.907237699999996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1653.3100000000002</v>
      </c>
      <c r="Y1719" s="15">
        <f>'[1]TCE - ANEXO III - Preencher'!Z1728</f>
        <v>0</v>
      </c>
      <c r="Z1719" s="16">
        <f t="shared" si="161"/>
        <v>1653.3100000000002</v>
      </c>
      <c r="AA1719" s="17" t="str">
        <f>IF('[1]TCE - ANEXO III - Preencher'!AB1728="","",'[1]TCE - ANEXO III - Preencher'!AB1728)</f>
        <v>PL14434</v>
      </c>
      <c r="AB1719" s="15">
        <f t="shared" si="156"/>
        <v>1741.0372377000001</v>
      </c>
    </row>
    <row r="1720" spans="1:28" x14ac:dyDescent="0.2">
      <c r="A1720" s="8">
        <f>IFERROR(VLOOKUP(B1720,'[1]DADOS (OCULTAR)'!$Q$3:$S$135,3,0),"")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MARIO ADILSON DE ESPINDOLA FILHO</v>
      </c>
      <c r="E1720" s="9" t="str">
        <f>IF('[1]TCE - ANEXO III - Preencher'!F1729="4 - Assistência Odontológica","2 - Outros Profissionais da Saúde",'[1]TCE - ANEXO III - Preencher'!F1729)</f>
        <v>1 - Médico</v>
      </c>
      <c r="F1720" s="12" t="str">
        <f>'[1]TCE - ANEXO III - Preencher'!G1729</f>
        <v>225125</v>
      </c>
      <c r="G1720" s="13">
        <f>IF('[1]TCE - ANEXO III - Preencher'!H1729="","",'[1]TCE - ANEXO III - Preencher'!H1729)</f>
        <v>45352</v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113.3372377</v>
      </c>
      <c r="L1720" s="15">
        <f>'[1]TCE - ANEXO III - Preencher'!M1729</f>
        <v>4.24</v>
      </c>
      <c r="M1720" s="15">
        <f t="shared" si="157"/>
        <v>109.09723770000001</v>
      </c>
      <c r="N1720" s="15">
        <f>'[1]TCE - ANEXO III - Preencher'!O1729</f>
        <v>5.77</v>
      </c>
      <c r="O1720" s="15">
        <f>'[1]TCE - ANEXO III - Preencher'!P1729</f>
        <v>1.23</v>
      </c>
      <c r="P1720" s="16">
        <f t="shared" si="158"/>
        <v>4.5399999999999991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113.63723770000001</v>
      </c>
    </row>
    <row r="1721" spans="1:28" x14ac:dyDescent="0.2">
      <c r="A1721" s="8">
        <f>IFERROR(VLOOKUP(B1721,'[1]DADOS (OCULTAR)'!$Q$3:$S$135,3,0),"")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MARIO ANGELO MIGUEL SILVA</v>
      </c>
      <c r="E1721" s="9" t="str">
        <f>IF('[1]TCE - ANEXO III - Preencher'!F1730="4 - Assistência Odontológica","2 - Outros Profissionais da Saúde",'[1]TCE - ANEXO III - Preencher'!F1730)</f>
        <v>3 - Administrativo</v>
      </c>
      <c r="F1721" s="12" t="str">
        <f>'[1]TCE - ANEXO III - Preencher'!G1730</f>
        <v>410105</v>
      </c>
      <c r="G1721" s="13">
        <f>IF('[1]TCE - ANEXO III - Preencher'!H1730="","",'[1]TCE - ANEXO III - Preencher'!H1730)</f>
        <v>45352</v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113.3372377</v>
      </c>
      <c r="L1721" s="15">
        <f>'[1]TCE - ANEXO III - Preencher'!M1730</f>
        <v>25.52</v>
      </c>
      <c r="M1721" s="15">
        <f t="shared" si="157"/>
        <v>87.817237700000007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89.6372377</v>
      </c>
    </row>
    <row r="1722" spans="1:28" x14ac:dyDescent="0.2">
      <c r="A1722" s="8">
        <f>IFERROR(VLOOKUP(B1722,'[1]DADOS (OCULTAR)'!$Q$3:$S$135,3,0),"")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MARISTELA GONÇALVES BARBOSA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45352</v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113.3372377</v>
      </c>
      <c r="L1722" s="15">
        <f>'[1]TCE - ANEXO III - Preencher'!M1731</f>
        <v>29.39</v>
      </c>
      <c r="M1722" s="15">
        <f t="shared" si="157"/>
        <v>83.947237700000002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1653.3100000000002</v>
      </c>
      <c r="Y1722" s="15">
        <f>'[1]TCE - ANEXO III - Preencher'!Z1731</f>
        <v>0</v>
      </c>
      <c r="Z1722" s="16">
        <f t="shared" si="161"/>
        <v>1653.3100000000002</v>
      </c>
      <c r="AA1722" s="17" t="str">
        <f>IF('[1]TCE - ANEXO III - Preencher'!AB1731="","",'[1]TCE - ANEXO III - Preencher'!AB1731)</f>
        <v>PL14434</v>
      </c>
      <c r="AB1722" s="15">
        <f t="shared" si="156"/>
        <v>1739.0772377000001</v>
      </c>
    </row>
    <row r="1723" spans="1:28" x14ac:dyDescent="0.2">
      <c r="A1723" s="8">
        <f>IFERROR(VLOOKUP(B1723,'[1]DADOS (OCULTAR)'!$Q$3:$S$135,3,0),"")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MARITZA CONDE DA SILVA VERCOSA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223810</v>
      </c>
      <c r="G1723" s="13">
        <f>IF('[1]TCE - ANEXO III - Preencher'!H1732="","",'[1]TCE - ANEXO III - Preencher'!H1732)</f>
        <v>45352</v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1.82</v>
      </c>
    </row>
    <row r="1724" spans="1:28" x14ac:dyDescent="0.2">
      <c r="A1724" s="8">
        <f>IFERROR(VLOOKUP(B1724,'[1]DADOS (OCULTAR)'!$Q$3:$S$135,3,0),"")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MARIVALDO PAULO DOS SANTOS</v>
      </c>
      <c r="E1724" s="9" t="str">
        <f>IF('[1]TCE - ANEXO III - Preencher'!F1733="4 - Assistência Odontológica","2 - Outros Profissionais da Saúde",'[1]TCE - ANEXO III - Preencher'!F1733)</f>
        <v>3 - Administrativo</v>
      </c>
      <c r="F1724" s="12" t="str">
        <f>'[1]TCE - ANEXO III - Preencher'!G1733</f>
        <v>514320</v>
      </c>
      <c r="G1724" s="13">
        <f>IF('[1]TCE - ANEXO III - Preencher'!H1733="","",'[1]TCE - ANEXO III - Preencher'!H1733)</f>
        <v>45352</v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1.82</v>
      </c>
    </row>
    <row r="1725" spans="1:28" x14ac:dyDescent="0.2">
      <c r="A1725" s="8">
        <f>IFERROR(VLOOKUP(B1725,'[1]DADOS (OCULTAR)'!$Q$3:$S$135,3,0),"")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MARLIETE SEVERINA DA SILVA OLIVEIRA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 t="str">
        <f>'[1]TCE - ANEXO III - Preencher'!G1734</f>
        <v>513505</v>
      </c>
      <c r="G1725" s="13">
        <f>IF('[1]TCE - ANEXO III - Preencher'!H1734="","",'[1]TCE - ANEXO III - Preencher'!H1734)</f>
        <v>45352</v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113.3372377</v>
      </c>
      <c r="L1725" s="15">
        <f>'[1]TCE - ANEXO III - Preencher'!M1734</f>
        <v>27.3</v>
      </c>
      <c r="M1725" s="15">
        <f t="shared" si="157"/>
        <v>86.037237700000006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153.6</v>
      </c>
      <c r="R1725" s="15">
        <f>'[1]TCE - ANEXO III - Preencher'!S1734</f>
        <v>84.72</v>
      </c>
      <c r="S1725" s="16">
        <f t="shared" si="159"/>
        <v>68.88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156.73723769999998</v>
      </c>
    </row>
    <row r="1726" spans="1:28" x14ac:dyDescent="0.2">
      <c r="A1726" s="8">
        <f>IFERROR(VLOOKUP(B1726,'[1]DADOS (OCULTAR)'!$Q$3:$S$135,3,0),"")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MARLUCE MARIA DA SILVA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45352</v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113.3372377</v>
      </c>
      <c r="L1726" s="15">
        <f>'[1]TCE - ANEXO III - Preencher'!M1735</f>
        <v>29.39</v>
      </c>
      <c r="M1726" s="15">
        <f t="shared" si="157"/>
        <v>83.947237700000002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307.2</v>
      </c>
      <c r="R1726" s="15">
        <f>'[1]TCE - ANEXO III - Preencher'!S1735</f>
        <v>88.17</v>
      </c>
      <c r="S1726" s="16">
        <f t="shared" si="159"/>
        <v>219.02999999999997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1653.3100000000002</v>
      </c>
      <c r="Y1726" s="15">
        <f>'[1]TCE - ANEXO III - Preencher'!Z1735</f>
        <v>0</v>
      </c>
      <c r="Z1726" s="16">
        <f t="shared" si="161"/>
        <v>1653.3100000000002</v>
      </c>
      <c r="AA1726" s="17" t="str">
        <f>IF('[1]TCE - ANEXO III - Preencher'!AB1735="","",'[1]TCE - ANEXO III - Preencher'!AB1735)</f>
        <v>PL14434</v>
      </c>
      <c r="AB1726" s="15">
        <f t="shared" si="156"/>
        <v>1958.1072377</v>
      </c>
    </row>
    <row r="1727" spans="1:28" x14ac:dyDescent="0.2">
      <c r="A1727" s="8">
        <f>IFERROR(VLOOKUP(B1727,'[1]DADOS (OCULTAR)'!$Q$3:$S$135,3,0),"")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MARLY LUZINETE DA SILVA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45352</v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1653.3100000000002</v>
      </c>
      <c r="Y1727" s="15">
        <f>'[1]TCE - ANEXO III - Preencher'!Z1736</f>
        <v>0</v>
      </c>
      <c r="Z1727" s="16">
        <f t="shared" si="161"/>
        <v>1653.3100000000002</v>
      </c>
      <c r="AA1727" s="17" t="str">
        <f>IF('[1]TCE - ANEXO III - Preencher'!AB1736="","",'[1]TCE - ANEXO III - Preencher'!AB1736)</f>
        <v>PL14434</v>
      </c>
      <c r="AB1727" s="15">
        <f t="shared" si="156"/>
        <v>1655.13</v>
      </c>
    </row>
    <row r="1728" spans="1:28" x14ac:dyDescent="0.2">
      <c r="A1728" s="8">
        <f>IFERROR(VLOOKUP(B1728,'[1]DADOS (OCULTAR)'!$Q$3:$S$135,3,0),"")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MARRCELLA HORTENCIA DA SILVA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45352</v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113.3372377</v>
      </c>
      <c r="L1728" s="15">
        <f>'[1]TCE - ANEXO III - Preencher'!M1737</f>
        <v>19.59</v>
      </c>
      <c r="M1728" s="15">
        <f t="shared" si="157"/>
        <v>93.747237699999999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1653.3100000000002</v>
      </c>
      <c r="Y1728" s="15">
        <f>'[1]TCE - ANEXO III - Preencher'!Z1737</f>
        <v>0</v>
      </c>
      <c r="Z1728" s="16">
        <f t="shared" si="161"/>
        <v>1653.3100000000002</v>
      </c>
      <c r="AA1728" s="17" t="str">
        <f>IF('[1]TCE - ANEXO III - Preencher'!AB1737="","",'[1]TCE - ANEXO III - Preencher'!AB1737)</f>
        <v>PL14434</v>
      </c>
      <c r="AB1728" s="15">
        <f t="shared" si="156"/>
        <v>1748.8772377000003</v>
      </c>
    </row>
    <row r="1729" spans="1:28" x14ac:dyDescent="0.2">
      <c r="A1729" s="8">
        <f>IFERROR(VLOOKUP(B1729,'[1]DADOS (OCULTAR)'!$Q$3:$S$135,3,0),"")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MARTA BORGES DA SILVA SANTOS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322205</v>
      </c>
      <c r="G1729" s="13">
        <f>IF('[1]TCE - ANEXO III - Preencher'!H1738="","",'[1]TCE - ANEXO III - Preencher'!H1738)</f>
        <v>45352</v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113.3372377</v>
      </c>
      <c r="L1729" s="15">
        <f>'[1]TCE - ANEXO III - Preencher'!M1738</f>
        <v>29.39</v>
      </c>
      <c r="M1729" s="15">
        <f t="shared" si="157"/>
        <v>83.947237700000002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1653.3100000000002</v>
      </c>
      <c r="Y1729" s="15">
        <f>'[1]TCE - ANEXO III - Preencher'!Z1738</f>
        <v>0</v>
      </c>
      <c r="Z1729" s="16">
        <f t="shared" si="161"/>
        <v>1653.3100000000002</v>
      </c>
      <c r="AA1729" s="17" t="str">
        <f>IF('[1]TCE - ANEXO III - Preencher'!AB1738="","",'[1]TCE - ANEXO III - Preencher'!AB1738)</f>
        <v>PL14434</v>
      </c>
      <c r="AB1729" s="15">
        <f t="shared" si="156"/>
        <v>1739.0772377000001</v>
      </c>
    </row>
    <row r="1730" spans="1:28" x14ac:dyDescent="0.2">
      <c r="A1730" s="8">
        <f>IFERROR(VLOOKUP(B1730,'[1]DADOS (OCULTAR)'!$Q$3:$S$135,3,0),"")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MARTA TORRES DA SILVA CAVALCANTI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223505</v>
      </c>
      <c r="G1730" s="13">
        <f>IF('[1]TCE - ANEXO III - Preencher'!H1739="","",'[1]TCE - ANEXO III - Preencher'!H1739)</f>
        <v>45352</v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113.3372377</v>
      </c>
      <c r="L1730" s="15">
        <f>'[1]TCE - ANEXO III - Preencher'!M1739</f>
        <v>0.14000000000000001</v>
      </c>
      <c r="M1730" s="15">
        <f t="shared" si="157"/>
        <v>113.1972377</v>
      </c>
      <c r="N1730" s="15">
        <f>'[1]TCE - ANEXO III - Preencher'!O1739</f>
        <v>1.35</v>
      </c>
      <c r="O1730" s="15">
        <f>'[1]TCE - ANEXO III - Preencher'!P1739</f>
        <v>0</v>
      </c>
      <c r="P1730" s="16">
        <f t="shared" si="158"/>
        <v>1.35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124.27000000000001</v>
      </c>
      <c r="U1730" s="15">
        <f>'[1]TCE - ANEXO III - Preencher'!V1739</f>
        <v>0</v>
      </c>
      <c r="V1730" s="16">
        <f t="shared" si="160"/>
        <v>124.27000000000001</v>
      </c>
      <c r="W1730" s="17" t="str">
        <f>IF('[1]TCE - ANEXO III - Preencher'!X1739="","",'[1]TCE - ANEXO III - Preencher'!X1739)</f>
        <v>AUX. CRECHE I, AUX.CRECHE FÉRIAS</v>
      </c>
      <c r="X1730" s="15">
        <f>'[1]TCE - ANEXO III - Preencher'!Y1739</f>
        <v>972.42</v>
      </c>
      <c r="Y1730" s="15">
        <f>'[1]TCE - ANEXO III - Preencher'!Z1739</f>
        <v>0</v>
      </c>
      <c r="Z1730" s="16">
        <f t="shared" si="161"/>
        <v>972.42</v>
      </c>
      <c r="AA1730" s="17" t="str">
        <f>IF('[1]TCE - ANEXO III - Preencher'!AB1739="","",'[1]TCE - ANEXO III - Preencher'!AB1739)</f>
        <v>PL14434</v>
      </c>
      <c r="AB1730" s="15">
        <f t="shared" si="156"/>
        <v>1211.2372376999999</v>
      </c>
    </row>
    <row r="1731" spans="1:28" x14ac:dyDescent="0.2">
      <c r="A1731" s="8">
        <f>IFERROR(VLOOKUP(B1731,'[1]DADOS (OCULTAR)'!$Q$3:$S$135,3,0),"")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MARTHIA MORGANA GONCALVES COUTO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45352</v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1.82</v>
      </c>
    </row>
    <row r="1732" spans="1:28" x14ac:dyDescent="0.2">
      <c r="A1732" s="8">
        <f>IFERROR(VLOOKUP(B1732,'[1]DADOS (OCULTAR)'!$Q$3:$S$135,3,0),"")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MARYANA KATARYNE CARVALHO DA CRUZ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223505</v>
      </c>
      <c r="G1732" s="13">
        <f>IF('[1]TCE - ANEXO III - Preencher'!H1741="","",'[1]TCE - ANEXO III - Preencher'!H1741)</f>
        <v>45352</v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113.3372377</v>
      </c>
      <c r="L1732" s="15">
        <f>'[1]TCE - ANEXO III - Preencher'!M1741</f>
        <v>3.15</v>
      </c>
      <c r="M1732" s="15">
        <f t="shared" ref="M1732:M1795" si="163">K1732-L1732</f>
        <v>110.1872377</v>
      </c>
      <c r="N1732" s="15">
        <f>'[1]TCE - ANEXO III - Preencher'!O1741</f>
        <v>1.35</v>
      </c>
      <c r="O1732" s="15">
        <f>'[1]TCE - ANEXO III - Preencher'!P1741</f>
        <v>0</v>
      </c>
      <c r="P1732" s="16">
        <f t="shared" ref="P1732:P1795" si="164">N1732-O1732</f>
        <v>1.35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972.42</v>
      </c>
      <c r="Y1732" s="15">
        <f>'[1]TCE - ANEXO III - Preencher'!Z1741</f>
        <v>0</v>
      </c>
      <c r="Z1732" s="16">
        <f t="shared" ref="Z1732:Z1795" si="167">X1732-Y1732</f>
        <v>972.42</v>
      </c>
      <c r="AA1732" s="17" t="str">
        <f>IF('[1]TCE - ANEXO III - Preencher'!AB1741="","",'[1]TCE - ANEXO III - Preencher'!AB1741)</f>
        <v>PL14434</v>
      </c>
      <c r="AB1732" s="15">
        <f t="shared" si="162"/>
        <v>1083.9572377</v>
      </c>
    </row>
    <row r="1733" spans="1:28" x14ac:dyDescent="0.2">
      <c r="A1733" s="8">
        <f>IFERROR(VLOOKUP(B1733,'[1]DADOS (OCULTAR)'!$Q$3:$S$135,3,0),"")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MARYLAINNE CRYSTINA DA SILVA FERREIRA PACHECO</v>
      </c>
      <c r="E1733" s="9" t="str">
        <f>IF('[1]TCE - ANEXO III - Preencher'!F1742="4 - Assistência Odontológica","2 - Outros Profissionais da Saúde",'[1]TCE - ANEXO III - Preencher'!F1742)</f>
        <v>3 - Administrativo</v>
      </c>
      <c r="F1733" s="12" t="str">
        <f>'[1]TCE - ANEXO III - Preencher'!G1742</f>
        <v>411010</v>
      </c>
      <c r="G1733" s="13">
        <f>IF('[1]TCE - ANEXO III - Preencher'!H1742="","",'[1]TCE - ANEXO III - Preencher'!H1742)</f>
        <v>45352</v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113.3372377</v>
      </c>
      <c r="L1733" s="15">
        <f>'[1]TCE - ANEXO III - Preencher'!M1742</f>
        <v>29.32</v>
      </c>
      <c r="M1733" s="15">
        <f t="shared" si="163"/>
        <v>84.01723770000001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85.837237700000003</v>
      </c>
    </row>
    <row r="1734" spans="1:28" x14ac:dyDescent="0.2">
      <c r="A1734" s="8">
        <f>IFERROR(VLOOKUP(B1734,'[1]DADOS (OCULTAR)'!$Q$3:$S$135,3,0),"")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MATEUS GOMES DA PAZ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45352</v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113.3372377</v>
      </c>
      <c r="L1734" s="15">
        <f>'[1]TCE - ANEXO III - Preencher'!M1743</f>
        <v>28.41</v>
      </c>
      <c r="M1734" s="15">
        <f t="shared" si="163"/>
        <v>84.927237700000006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1653.3100000000002</v>
      </c>
      <c r="Y1734" s="15">
        <f>'[1]TCE - ANEXO III - Preencher'!Z1743</f>
        <v>0</v>
      </c>
      <c r="Z1734" s="16">
        <f t="shared" si="167"/>
        <v>1653.3100000000002</v>
      </c>
      <c r="AA1734" s="17" t="str">
        <f>IF('[1]TCE - ANEXO III - Preencher'!AB1743="","",'[1]TCE - ANEXO III - Preencher'!AB1743)</f>
        <v>PL14434</v>
      </c>
      <c r="AB1734" s="15">
        <f t="shared" si="162"/>
        <v>1740.0572377000001</v>
      </c>
    </row>
    <row r="1735" spans="1:28" x14ac:dyDescent="0.2">
      <c r="A1735" s="8">
        <f>IFERROR(VLOOKUP(B1735,'[1]DADOS (OCULTAR)'!$Q$3:$S$135,3,0),"")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MATEUS JONATAS DA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521130</v>
      </c>
      <c r="G1735" s="13">
        <f>IF('[1]TCE - ANEXO III - Preencher'!H1744="","",'[1]TCE - ANEXO III - Preencher'!H1744)</f>
        <v>45352</v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113.3372377</v>
      </c>
      <c r="L1735" s="15">
        <f>'[1]TCE - ANEXO III - Preencher'!M1744</f>
        <v>28.24</v>
      </c>
      <c r="M1735" s="15">
        <f t="shared" si="163"/>
        <v>85.097237700000008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86.917237700000001</v>
      </c>
    </row>
    <row r="1736" spans="1:28" x14ac:dyDescent="0.2">
      <c r="A1736" s="8">
        <f>IFERROR(VLOOKUP(B1736,'[1]DADOS (OCULTAR)'!$Q$3:$S$135,3,0),"")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MATHEUS ALVES DE SOUZA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 t="str">
        <f>'[1]TCE - ANEXO III - Preencher'!G1745</f>
        <v>411010</v>
      </c>
      <c r="G1736" s="13">
        <f>IF('[1]TCE - ANEXO III - Preencher'!H1745="","",'[1]TCE - ANEXO III - Preencher'!H1745)</f>
        <v>45352</v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113.3372377</v>
      </c>
      <c r="L1736" s="15">
        <f>'[1]TCE - ANEXO III - Preencher'!M1745</f>
        <v>29.32</v>
      </c>
      <c r="M1736" s="15">
        <f t="shared" si="163"/>
        <v>84.01723770000001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85.837237700000003</v>
      </c>
    </row>
    <row r="1737" spans="1:28" x14ac:dyDescent="0.2">
      <c r="A1737" s="8">
        <f>IFERROR(VLOOKUP(B1737,'[1]DADOS (OCULTAR)'!$Q$3:$S$135,3,0),"")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MATHEUS CARNEIRO DA CUNHA COSTA</v>
      </c>
      <c r="E1737" s="9" t="str">
        <f>IF('[1]TCE - ANEXO III - Preencher'!F1746="4 - Assistência Odontológica","2 - Outros Profissionais da Saúde",'[1]TCE - ANEXO III - Preencher'!F1746)</f>
        <v>1 - Médico</v>
      </c>
      <c r="F1737" s="12" t="str">
        <f>'[1]TCE - ANEXO III - Preencher'!G1746</f>
        <v>225125</v>
      </c>
      <c r="G1737" s="13">
        <f>IF('[1]TCE - ANEXO III - Preencher'!H1746="","",'[1]TCE - ANEXO III - Preencher'!H1746)</f>
        <v>45352</v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113.3372377</v>
      </c>
      <c r="L1737" s="15">
        <f>'[1]TCE - ANEXO III - Preencher'!M1746</f>
        <v>4.24</v>
      </c>
      <c r="M1737" s="15">
        <f t="shared" si="163"/>
        <v>109.09723770000001</v>
      </c>
      <c r="N1737" s="15">
        <f>'[1]TCE - ANEXO III - Preencher'!O1746</f>
        <v>5.77</v>
      </c>
      <c r="O1737" s="15">
        <f>'[1]TCE - ANEXO III - Preencher'!P1746</f>
        <v>1.23</v>
      </c>
      <c r="P1737" s="16">
        <f t="shared" si="164"/>
        <v>4.5399999999999991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113.63723770000001</v>
      </c>
    </row>
    <row r="1738" spans="1:28" x14ac:dyDescent="0.2">
      <c r="A1738" s="8">
        <f>IFERROR(VLOOKUP(B1738,'[1]DADOS (OCULTAR)'!$Q$3:$S$135,3,0),"")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MATHEUS FELLIPE MORAES GONCALVES</v>
      </c>
      <c r="E1738" s="9" t="str">
        <f>IF('[1]TCE - ANEXO III - Preencher'!F1747="4 - Assistência Odontológica","2 - Outros Profissionais da Saúde",'[1]TCE - ANEXO III - Preencher'!F1747)</f>
        <v>3 - Administrativo</v>
      </c>
      <c r="F1738" s="12" t="str">
        <f>'[1]TCE - ANEXO III - Preencher'!G1747</f>
        <v>411010</v>
      </c>
      <c r="G1738" s="13">
        <f>IF('[1]TCE - ANEXO III - Preencher'!H1747="","",'[1]TCE - ANEXO III - Preencher'!H1747)</f>
        <v>45352</v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113.3372377</v>
      </c>
      <c r="L1738" s="15">
        <f>'[1]TCE - ANEXO III - Preencher'!M1747</f>
        <v>29.32</v>
      </c>
      <c r="M1738" s="15">
        <f t="shared" si="163"/>
        <v>84.01723770000001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307.2</v>
      </c>
      <c r="R1738" s="15">
        <f>'[1]TCE - ANEXO III - Preencher'!S1747</f>
        <v>87.97</v>
      </c>
      <c r="S1738" s="16">
        <f t="shared" si="165"/>
        <v>219.23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305.06723769999996</v>
      </c>
    </row>
    <row r="1739" spans="1:28" x14ac:dyDescent="0.2">
      <c r="A1739" s="8">
        <f>IFERROR(VLOOKUP(B1739,'[1]DADOS (OCULTAR)'!$Q$3:$S$135,3,0),"")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MATHEUS FERNANDES BARBOSA GUIMARAES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223505</v>
      </c>
      <c r="G1739" s="13">
        <f>IF('[1]TCE - ANEXO III - Preencher'!H1748="","",'[1]TCE - ANEXO III - Preencher'!H1748)</f>
        <v>45352</v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113.3372377</v>
      </c>
      <c r="L1739" s="15">
        <f>'[1]TCE - ANEXO III - Preencher'!M1748</f>
        <v>3.29</v>
      </c>
      <c r="M1739" s="15">
        <f t="shared" si="163"/>
        <v>110.0472377</v>
      </c>
      <c r="N1739" s="15">
        <f>'[1]TCE - ANEXO III - Preencher'!O1748</f>
        <v>1.35</v>
      </c>
      <c r="O1739" s="15">
        <f>'[1]TCE - ANEXO III - Preencher'!P1748</f>
        <v>0</v>
      </c>
      <c r="P1739" s="16">
        <f t="shared" si="164"/>
        <v>1.35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972.42</v>
      </c>
      <c r="Y1739" s="15">
        <f>'[1]TCE - ANEXO III - Preencher'!Z1748</f>
        <v>0</v>
      </c>
      <c r="Z1739" s="16">
        <f t="shared" si="167"/>
        <v>972.42</v>
      </c>
      <c r="AA1739" s="17" t="str">
        <f>IF('[1]TCE - ANEXO III - Preencher'!AB1748="","",'[1]TCE - ANEXO III - Preencher'!AB1748)</f>
        <v>PL14434</v>
      </c>
      <c r="AB1739" s="15">
        <f t="shared" si="162"/>
        <v>1083.8172376999999</v>
      </c>
    </row>
    <row r="1740" spans="1:28" x14ac:dyDescent="0.2">
      <c r="A1740" s="8">
        <f>IFERROR(VLOOKUP(B1740,'[1]DADOS (OCULTAR)'!$Q$3:$S$135,3,0),"")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MATHEUS LUCIANO SILVA GUIMARAES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223505</v>
      </c>
      <c r="G1740" s="13">
        <f>IF('[1]TCE - ANEXO III - Preencher'!H1749="","",'[1]TCE - ANEXO III - Preencher'!H1749)</f>
        <v>45352</v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1.35</v>
      </c>
      <c r="O1740" s="15">
        <f>'[1]TCE - ANEXO III - Preencher'!P1749</f>
        <v>0</v>
      </c>
      <c r="P1740" s="16">
        <f t="shared" si="164"/>
        <v>1.35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1130.8899999999999</v>
      </c>
      <c r="Y1740" s="15">
        <f>'[1]TCE - ANEXO III - Preencher'!Z1749</f>
        <v>0</v>
      </c>
      <c r="Z1740" s="16">
        <f t="shared" si="167"/>
        <v>1130.8899999999999</v>
      </c>
      <c r="AA1740" s="17" t="str">
        <f>IF('[1]TCE - ANEXO III - Preencher'!AB1749="","",'[1]TCE - ANEXO III - Preencher'!AB1749)</f>
        <v>PL14434</v>
      </c>
      <c r="AB1740" s="15">
        <f t="shared" si="162"/>
        <v>1132.2399999999998</v>
      </c>
    </row>
    <row r="1741" spans="1:28" x14ac:dyDescent="0.2">
      <c r="A1741" s="8">
        <f>IFERROR(VLOOKUP(B1741,'[1]DADOS (OCULTAR)'!$Q$3:$S$135,3,0),"")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MATHEUS RIBEIRO BARROS CORREIA</v>
      </c>
      <c r="E1741" s="9" t="str">
        <f>IF('[1]TCE - ANEXO III - Preencher'!F1750="4 - Assistência Odontológica","2 - Outros Profissionais da Saúde",'[1]TCE - ANEXO III - Preencher'!F1750)</f>
        <v>1 - Médico</v>
      </c>
      <c r="F1741" s="12" t="str">
        <f>'[1]TCE - ANEXO III - Preencher'!G1750</f>
        <v>225125</v>
      </c>
      <c r="G1741" s="13">
        <f>IF('[1]TCE - ANEXO III - Preencher'!H1750="","",'[1]TCE - ANEXO III - Preencher'!H1750)</f>
        <v>45352</v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113.3372377</v>
      </c>
      <c r="L1741" s="15">
        <f>'[1]TCE - ANEXO III - Preencher'!M1750</f>
        <v>4.24</v>
      </c>
      <c r="M1741" s="15">
        <f t="shared" si="163"/>
        <v>109.09723770000001</v>
      </c>
      <c r="N1741" s="15">
        <f>'[1]TCE - ANEXO III - Preencher'!O1750</f>
        <v>5.77</v>
      </c>
      <c r="O1741" s="15">
        <f>'[1]TCE - ANEXO III - Preencher'!P1750</f>
        <v>1.23</v>
      </c>
      <c r="P1741" s="16">
        <f t="shared" si="164"/>
        <v>4.5399999999999991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113.63723770000001</v>
      </c>
    </row>
    <row r="1742" spans="1:28" x14ac:dyDescent="0.2">
      <c r="A1742" s="8">
        <f>IFERROR(VLOOKUP(B1742,'[1]DADOS (OCULTAR)'!$Q$3:$S$135,3,0),"")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MATHEUS RICARDO DA SILVA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515110</v>
      </c>
      <c r="G1742" s="13">
        <f>IF('[1]TCE - ANEXO III - Preencher'!H1751="","",'[1]TCE - ANEXO III - Preencher'!H1751)</f>
        <v>45352</v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1.82</v>
      </c>
    </row>
    <row r="1743" spans="1:28" x14ac:dyDescent="0.2">
      <c r="A1743" s="8">
        <f>IFERROR(VLOOKUP(B1743,'[1]DADOS (OCULTAR)'!$Q$3:$S$135,3,0),"")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MATHEUS TAVARES MONTEIRO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521130</v>
      </c>
      <c r="G1743" s="13">
        <f>IF('[1]TCE - ANEXO III - Preencher'!H1752="","",'[1]TCE - ANEXO III - Preencher'!H1752)</f>
        <v>45352</v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1.82</v>
      </c>
    </row>
    <row r="1744" spans="1:28" x14ac:dyDescent="0.2">
      <c r="A1744" s="8">
        <f>IFERROR(VLOOKUP(B1744,'[1]DADOS (OCULTAR)'!$Q$3:$S$135,3,0),"")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MATHEUS VICTOR FERREIRA BATISTA</v>
      </c>
      <c r="E1744" s="9" t="str">
        <f>IF('[1]TCE - ANEXO III - Preencher'!F1753="4 - Assistência Odontológica","2 - Outros Profissionais da Saúde",'[1]TCE - ANEXO III - Preencher'!F1753)</f>
        <v>3 - Administrativo</v>
      </c>
      <c r="F1744" s="12" t="str">
        <f>'[1]TCE - ANEXO III - Preencher'!G1753</f>
        <v>411005</v>
      </c>
      <c r="G1744" s="13">
        <f>IF('[1]TCE - ANEXO III - Preencher'!H1753="","",'[1]TCE - ANEXO III - Preencher'!H1753)</f>
        <v>45352</v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403.2</v>
      </c>
      <c r="R1744" s="15">
        <f>'[1]TCE - ANEXO III - Preencher'!S1753</f>
        <v>39.74</v>
      </c>
      <c r="S1744" s="16">
        <f t="shared" si="165"/>
        <v>363.46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365.28</v>
      </c>
    </row>
    <row r="1745" spans="1:28" x14ac:dyDescent="0.2">
      <c r="A1745" s="8">
        <f>IFERROR(VLOOKUP(B1745,'[1]DADOS (OCULTAR)'!$Q$3:$S$135,3,0),"")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MATIAS PEREIRA VIANA</v>
      </c>
      <c r="E1745" s="9" t="str">
        <f>IF('[1]TCE - ANEXO III - Preencher'!F1754="4 - Assistência Odontológica","2 - Outros Profissionais da Saúde",'[1]TCE - ANEXO III - Preencher'!F1754)</f>
        <v>3 - Administrativo</v>
      </c>
      <c r="F1745" s="12" t="str">
        <f>'[1]TCE - ANEXO III - Preencher'!G1754</f>
        <v>517410</v>
      </c>
      <c r="G1745" s="13">
        <f>IF('[1]TCE - ANEXO III - Preencher'!H1754="","",'[1]TCE - ANEXO III - Preencher'!H1754)</f>
        <v>45352</v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113.3372377</v>
      </c>
      <c r="L1745" s="15">
        <f>'[1]TCE - ANEXO III - Preencher'!M1754</f>
        <v>28.24</v>
      </c>
      <c r="M1745" s="15">
        <f t="shared" si="163"/>
        <v>85.097237700000008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86.917237700000001</v>
      </c>
    </row>
    <row r="1746" spans="1:28" x14ac:dyDescent="0.2">
      <c r="A1746" s="8">
        <f>IFERROR(VLOOKUP(B1746,'[1]DADOS (OCULTAR)'!$Q$3:$S$135,3,0),"")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MATIAS SILVA MACIEL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411010</v>
      </c>
      <c r="G1746" s="13">
        <f>IF('[1]TCE - ANEXO III - Preencher'!H1755="","",'[1]TCE - ANEXO III - Preencher'!H1755)</f>
        <v>45352</v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113.3372377</v>
      </c>
      <c r="L1746" s="15">
        <f>'[1]TCE - ANEXO III - Preencher'!M1755</f>
        <v>29.32</v>
      </c>
      <c r="M1746" s="15">
        <f t="shared" si="163"/>
        <v>84.01723770000001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403.2</v>
      </c>
      <c r="R1746" s="15">
        <f>'[1]TCE - ANEXO III - Preencher'!S1755</f>
        <v>87.97</v>
      </c>
      <c r="S1746" s="16">
        <f t="shared" si="165"/>
        <v>315.23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401.06723770000002</v>
      </c>
    </row>
    <row r="1747" spans="1:28" x14ac:dyDescent="0.2">
      <c r="A1747" s="8">
        <f>IFERROR(VLOOKUP(B1747,'[1]DADOS (OCULTAR)'!$Q$3:$S$135,3,0),"")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MAURICIO GUALBERTO PELLOSO FILHO</v>
      </c>
      <c r="E1747" s="9" t="str">
        <f>IF('[1]TCE - ANEXO III - Preencher'!F1756="4 - Assistência Odontológica","2 - Outros Profissionais da Saúde",'[1]TCE - ANEXO III - Preencher'!F1756)</f>
        <v>1 - Médico</v>
      </c>
      <c r="F1747" s="12" t="str">
        <f>'[1]TCE - ANEXO III - Preencher'!G1756</f>
        <v>225170</v>
      </c>
      <c r="G1747" s="13">
        <f>IF('[1]TCE - ANEXO III - Preencher'!H1756="","",'[1]TCE - ANEXO III - Preencher'!H1756)</f>
        <v>45352</v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113.3372377</v>
      </c>
      <c r="L1747" s="15">
        <f>'[1]TCE - ANEXO III - Preencher'!M1756</f>
        <v>3.39</v>
      </c>
      <c r="M1747" s="15">
        <f t="shared" si="163"/>
        <v>109.9472377</v>
      </c>
      <c r="N1747" s="15">
        <f>'[1]TCE - ANEXO III - Preencher'!O1756</f>
        <v>5.77</v>
      </c>
      <c r="O1747" s="15">
        <f>'[1]TCE - ANEXO III - Preencher'!P1756</f>
        <v>1.23</v>
      </c>
      <c r="P1747" s="16">
        <f t="shared" si="164"/>
        <v>4.5399999999999991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114.48723770000001</v>
      </c>
    </row>
    <row r="1748" spans="1:28" x14ac:dyDescent="0.2">
      <c r="A1748" s="8">
        <f>IFERROR(VLOOKUP(B1748,'[1]DADOS (OCULTAR)'!$Q$3:$S$135,3,0),"")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MAURO MAURICIO JOSE DE CARVALHO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324205</v>
      </c>
      <c r="G1748" s="13">
        <f>IF('[1]TCE - ANEXO III - Preencher'!H1757="","",'[1]TCE - ANEXO III - Preencher'!H1757)</f>
        <v>45352</v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113.3372377</v>
      </c>
      <c r="L1748" s="15">
        <f>'[1]TCE - ANEXO III - Preencher'!M1757</f>
        <v>39.659999999999997</v>
      </c>
      <c r="M1748" s="15">
        <f t="shared" si="163"/>
        <v>73.677237700000006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307.2</v>
      </c>
      <c r="R1748" s="15">
        <f>'[1]TCE - ANEXO III - Preencher'!S1757</f>
        <v>118.99</v>
      </c>
      <c r="S1748" s="16">
        <f t="shared" si="165"/>
        <v>188.20999999999998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263.70723769999995</v>
      </c>
    </row>
    <row r="1749" spans="1:28" x14ac:dyDescent="0.2">
      <c r="A1749" s="8">
        <f>IFERROR(VLOOKUP(B1749,'[1]DADOS (OCULTAR)'!$Q$3:$S$135,3,0),"")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MAXDAEL PEDROSA DA SILVA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513430</v>
      </c>
      <c r="G1749" s="13">
        <f>IF('[1]TCE - ANEXO III - Preencher'!H1758="","",'[1]TCE - ANEXO III - Preencher'!H1758)</f>
        <v>45352</v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113.3372377</v>
      </c>
      <c r="L1749" s="15">
        <f>'[1]TCE - ANEXO III - Preencher'!M1758</f>
        <v>28.24</v>
      </c>
      <c r="M1749" s="15">
        <f t="shared" si="163"/>
        <v>85.097237700000008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86.917237700000001</v>
      </c>
    </row>
    <row r="1750" spans="1:28" x14ac:dyDescent="0.2">
      <c r="A1750" s="8">
        <f>IFERROR(VLOOKUP(B1750,'[1]DADOS (OCULTAR)'!$Q$3:$S$135,3,0),"")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MAXIMIRA MICHAELLE DA SILVA TORRES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322205</v>
      </c>
      <c r="G1750" s="13">
        <f>IF('[1]TCE - ANEXO III - Preencher'!H1759="","",'[1]TCE - ANEXO III - Preencher'!H1759)</f>
        <v>45352</v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113.3372377</v>
      </c>
      <c r="L1750" s="15">
        <f>'[1]TCE - ANEXO III - Preencher'!M1759</f>
        <v>29.39</v>
      </c>
      <c r="M1750" s="15">
        <f t="shared" si="163"/>
        <v>83.947237700000002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1653.3100000000002</v>
      </c>
      <c r="Y1750" s="15">
        <f>'[1]TCE - ANEXO III - Preencher'!Z1759</f>
        <v>0</v>
      </c>
      <c r="Z1750" s="16">
        <f t="shared" si="167"/>
        <v>1653.3100000000002</v>
      </c>
      <c r="AA1750" s="17" t="str">
        <f>IF('[1]TCE - ANEXO III - Preencher'!AB1759="","",'[1]TCE - ANEXO III - Preencher'!AB1759)</f>
        <v>PL14434</v>
      </c>
      <c r="AB1750" s="15">
        <f t="shared" si="162"/>
        <v>1739.0772377000001</v>
      </c>
    </row>
    <row r="1751" spans="1:28" x14ac:dyDescent="0.2">
      <c r="A1751" s="8">
        <f>IFERROR(VLOOKUP(B1751,'[1]DADOS (OCULTAR)'!$Q$3:$S$135,3,0),"")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MAYARA ARAUJO DE LIMA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223505</v>
      </c>
      <c r="G1751" s="13">
        <f>IF('[1]TCE - ANEXO III - Preencher'!H1760="","",'[1]TCE - ANEXO III - Preencher'!H1760)</f>
        <v>45352</v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113.3372377</v>
      </c>
      <c r="L1751" s="15">
        <f>'[1]TCE - ANEXO III - Preencher'!M1760</f>
        <v>4.1100000000000003</v>
      </c>
      <c r="M1751" s="15">
        <f t="shared" si="163"/>
        <v>109.2272377</v>
      </c>
      <c r="N1751" s="15">
        <f>'[1]TCE - ANEXO III - Preencher'!O1760</f>
        <v>1.35</v>
      </c>
      <c r="O1751" s="15">
        <f>'[1]TCE - ANEXO III - Preencher'!P1760</f>
        <v>0</v>
      </c>
      <c r="P1751" s="16">
        <f t="shared" si="164"/>
        <v>1.35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120.26</v>
      </c>
      <c r="U1751" s="15">
        <f>'[1]TCE - ANEXO III - Preencher'!V1760</f>
        <v>0</v>
      </c>
      <c r="V1751" s="16">
        <f t="shared" si="166"/>
        <v>120.26</v>
      </c>
      <c r="W1751" s="17" t="str">
        <f>IF('[1]TCE - ANEXO III - Preencher'!X1760="","",'[1]TCE - ANEXO III - Preencher'!X1760)</f>
        <v>AUX. CRECHE I</v>
      </c>
      <c r="X1751" s="15">
        <f>'[1]TCE - ANEXO III - Preencher'!Y1760</f>
        <v>972.42</v>
      </c>
      <c r="Y1751" s="15">
        <f>'[1]TCE - ANEXO III - Preencher'!Z1760</f>
        <v>0</v>
      </c>
      <c r="Z1751" s="16">
        <f t="shared" si="167"/>
        <v>972.42</v>
      </c>
      <c r="AA1751" s="17" t="str">
        <f>IF('[1]TCE - ANEXO III - Preencher'!AB1760="","",'[1]TCE - ANEXO III - Preencher'!AB1760)</f>
        <v>PL14434</v>
      </c>
      <c r="AB1751" s="15">
        <f t="shared" si="162"/>
        <v>1203.2572376999999</v>
      </c>
    </row>
    <row r="1752" spans="1:28" x14ac:dyDescent="0.2">
      <c r="A1752" s="8">
        <f>IFERROR(VLOOKUP(B1752,'[1]DADOS (OCULTAR)'!$Q$3:$S$135,3,0),"")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MAYARA COUTO PIMENTEL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223405</v>
      </c>
      <c r="G1752" s="13">
        <f>IF('[1]TCE - ANEXO III - Preencher'!H1761="","",'[1]TCE - ANEXO III - Preencher'!H1761)</f>
        <v>45352</v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1.82</v>
      </c>
    </row>
    <row r="1753" spans="1:28" x14ac:dyDescent="0.2">
      <c r="A1753" s="8">
        <f>IFERROR(VLOOKUP(B1753,'[1]DADOS (OCULTAR)'!$Q$3:$S$135,3,0),"")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MAYARA EDUARDA PEREIRA JUSTINO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223605</v>
      </c>
      <c r="G1753" s="13">
        <f>IF('[1]TCE - ANEXO III - Preencher'!H1762="","",'[1]TCE - ANEXO III - Preencher'!H1762)</f>
        <v>45352</v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1.35</v>
      </c>
      <c r="O1753" s="15">
        <f>'[1]TCE - ANEXO III - Preencher'!P1762</f>
        <v>0</v>
      </c>
      <c r="P1753" s="16">
        <f t="shared" si="164"/>
        <v>1.35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1.35</v>
      </c>
    </row>
    <row r="1754" spans="1:28" x14ac:dyDescent="0.2">
      <c r="A1754" s="8">
        <f>IFERROR(VLOOKUP(B1754,'[1]DADOS (OCULTAR)'!$Q$3:$S$135,3,0),"")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MAYARA KATIANE DA SILVA SOUSA</v>
      </c>
      <c r="E1754" s="9" t="str">
        <f>IF('[1]TCE - ANEXO III - Preencher'!F1763="4 - Assistência Odontológica","2 - Outros Profissionais da Saúde",'[1]TCE - ANEXO III - Preencher'!F1763)</f>
        <v>3 - Administrativo</v>
      </c>
      <c r="F1754" s="12" t="str">
        <f>'[1]TCE - ANEXO III - Preencher'!G1763</f>
        <v>411010</v>
      </c>
      <c r="G1754" s="13">
        <f>IF('[1]TCE - ANEXO III - Preencher'!H1763="","",'[1]TCE - ANEXO III - Preencher'!H1763)</f>
        <v>45352</v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113.3372377</v>
      </c>
      <c r="L1754" s="15">
        <f>'[1]TCE - ANEXO III - Preencher'!M1763</f>
        <v>29.32</v>
      </c>
      <c r="M1754" s="15">
        <f t="shared" si="163"/>
        <v>84.01723770000001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403.2</v>
      </c>
      <c r="R1754" s="15">
        <f>'[1]TCE - ANEXO III - Preencher'!S1763</f>
        <v>87.97</v>
      </c>
      <c r="S1754" s="16">
        <f t="shared" si="165"/>
        <v>315.23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401.06723770000002</v>
      </c>
    </row>
    <row r="1755" spans="1:28" x14ac:dyDescent="0.2">
      <c r="A1755" s="8">
        <f>IFERROR(VLOOKUP(B1755,'[1]DADOS (OCULTAR)'!$Q$3:$S$135,3,0),"")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MAYARA LORENNA CORREIA DE FARIAS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45352</v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113.3372377</v>
      </c>
      <c r="L1755" s="15">
        <f>'[1]TCE - ANEXO III - Preencher'!M1764</f>
        <v>28.41</v>
      </c>
      <c r="M1755" s="15">
        <f t="shared" si="163"/>
        <v>84.927237700000006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307.2</v>
      </c>
      <c r="R1755" s="15">
        <f>'[1]TCE - ANEXO III - Preencher'!S1764</f>
        <v>88.17</v>
      </c>
      <c r="S1755" s="16">
        <f t="shared" si="165"/>
        <v>219.02999999999997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1653.3100000000002</v>
      </c>
      <c r="Y1755" s="15">
        <f>'[1]TCE - ANEXO III - Preencher'!Z1764</f>
        <v>0</v>
      </c>
      <c r="Z1755" s="16">
        <f t="shared" si="167"/>
        <v>1653.3100000000002</v>
      </c>
      <c r="AA1755" s="17" t="str">
        <f>IF('[1]TCE - ANEXO III - Preencher'!AB1764="","",'[1]TCE - ANEXO III - Preencher'!AB1764)</f>
        <v>PL14434</v>
      </c>
      <c r="AB1755" s="15">
        <f t="shared" si="162"/>
        <v>1959.0872377000001</v>
      </c>
    </row>
    <row r="1756" spans="1:28" x14ac:dyDescent="0.2">
      <c r="A1756" s="8">
        <f>IFERROR(VLOOKUP(B1756,'[1]DADOS (OCULTAR)'!$Q$3:$S$135,3,0),"")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MAYLLA KARLLA MACEDO DE SOUZA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45352</v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113.3372377</v>
      </c>
      <c r="L1756" s="15">
        <f>'[1]TCE - ANEXO III - Preencher'!M1765</f>
        <v>29.39</v>
      </c>
      <c r="M1756" s="15">
        <f t="shared" si="163"/>
        <v>83.947237700000002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307.2</v>
      </c>
      <c r="R1756" s="15">
        <f>'[1]TCE - ANEXO III - Preencher'!S1765</f>
        <v>88.17</v>
      </c>
      <c r="S1756" s="16">
        <f t="shared" si="165"/>
        <v>219.02999999999997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1653.3100000000002</v>
      </c>
      <c r="Y1756" s="15">
        <f>'[1]TCE - ANEXO III - Preencher'!Z1765</f>
        <v>0</v>
      </c>
      <c r="Z1756" s="16">
        <f t="shared" si="167"/>
        <v>1653.3100000000002</v>
      </c>
      <c r="AA1756" s="17" t="str">
        <f>IF('[1]TCE - ANEXO III - Preencher'!AB1765="","",'[1]TCE - ANEXO III - Preencher'!AB1765)</f>
        <v>PL14434</v>
      </c>
      <c r="AB1756" s="15">
        <f t="shared" si="162"/>
        <v>1958.1072377</v>
      </c>
    </row>
    <row r="1757" spans="1:28" x14ac:dyDescent="0.2">
      <c r="A1757" s="8">
        <f>IFERROR(VLOOKUP(B1757,'[1]DADOS (OCULTAR)'!$Q$3:$S$135,3,0),"")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MERCIA DEBORA DE ATAIDE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45352</v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113.3372377</v>
      </c>
      <c r="L1757" s="15">
        <f>'[1]TCE - ANEXO III - Preencher'!M1766</f>
        <v>29.39</v>
      </c>
      <c r="M1757" s="15">
        <f t="shared" si="163"/>
        <v>83.947237700000002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1653.3100000000002</v>
      </c>
      <c r="Y1757" s="15">
        <f>'[1]TCE - ANEXO III - Preencher'!Z1766</f>
        <v>0</v>
      </c>
      <c r="Z1757" s="16">
        <f t="shared" si="167"/>
        <v>1653.3100000000002</v>
      </c>
      <c r="AA1757" s="17" t="str">
        <f>IF('[1]TCE - ANEXO III - Preencher'!AB1766="","",'[1]TCE - ANEXO III - Preencher'!AB1766)</f>
        <v>PL14434</v>
      </c>
      <c r="AB1757" s="15">
        <f t="shared" si="162"/>
        <v>1739.0772377000001</v>
      </c>
    </row>
    <row r="1758" spans="1:28" x14ac:dyDescent="0.2">
      <c r="A1758" s="8">
        <f>IFERROR(VLOOKUP(B1758,'[1]DADOS (OCULTAR)'!$Q$3:$S$135,3,0),"")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MERCIA MORGANA DA CONCEICAO CHAVES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45352</v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1653.3100000000002</v>
      </c>
      <c r="Y1758" s="15">
        <f>'[1]TCE - ANEXO III - Preencher'!Z1767</f>
        <v>0</v>
      </c>
      <c r="Z1758" s="16">
        <f t="shared" si="167"/>
        <v>1653.3100000000002</v>
      </c>
      <c r="AA1758" s="17" t="str">
        <f>IF('[1]TCE - ANEXO III - Preencher'!AB1767="","",'[1]TCE - ANEXO III - Preencher'!AB1767)</f>
        <v>PL14434</v>
      </c>
      <c r="AB1758" s="15">
        <f t="shared" si="162"/>
        <v>1655.13</v>
      </c>
    </row>
    <row r="1759" spans="1:28" x14ac:dyDescent="0.2">
      <c r="A1759" s="8">
        <f>IFERROR(VLOOKUP(B1759,'[1]DADOS (OCULTAR)'!$Q$3:$S$135,3,0),"")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MICAELA LARISSA ALVES DA SILVA COSTA XAVIER</v>
      </c>
      <c r="E1759" s="9" t="str">
        <f>IF('[1]TCE - ANEXO III - Preencher'!F1768="4 - Assistência Odontológica","2 - Outros Profissionais da Saúde",'[1]TCE - ANEXO III - Preencher'!F1768)</f>
        <v>3 - Administrativo</v>
      </c>
      <c r="F1759" s="12" t="str">
        <f>'[1]TCE - ANEXO III - Preencher'!G1768</f>
        <v>410105</v>
      </c>
      <c r="G1759" s="13">
        <f>IF('[1]TCE - ANEXO III - Preencher'!H1768="","",'[1]TCE - ANEXO III - Preencher'!H1768)</f>
        <v>45352</v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1.82</v>
      </c>
    </row>
    <row r="1760" spans="1:28" x14ac:dyDescent="0.2">
      <c r="A1760" s="8">
        <f>IFERROR(VLOOKUP(B1760,'[1]DADOS (OCULTAR)'!$Q$3:$S$135,3,0),"")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MICAELLA MARIA ARRUDA MIRANDA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223405</v>
      </c>
      <c r="G1760" s="13">
        <f>IF('[1]TCE - ANEXO III - Preencher'!H1769="","",'[1]TCE - ANEXO III - Preencher'!H1769)</f>
        <v>45352</v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113.3372377</v>
      </c>
      <c r="L1760" s="15">
        <f>'[1]TCE - ANEXO III - Preencher'!M1769</f>
        <v>8.16</v>
      </c>
      <c r="M1760" s="15">
        <f t="shared" si="163"/>
        <v>105.17723770000001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106.9972377</v>
      </c>
    </row>
    <row r="1761" spans="1:28" x14ac:dyDescent="0.2">
      <c r="A1761" s="8">
        <f>IFERROR(VLOOKUP(B1761,'[1]DADOS (OCULTAR)'!$Q$3:$S$135,3,0),"")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MICHAEL DOUGLAS PEREIRA DA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223405</v>
      </c>
      <c r="G1761" s="13">
        <f>IF('[1]TCE - ANEXO III - Preencher'!H1770="","",'[1]TCE - ANEXO III - Preencher'!H1770)</f>
        <v>45352</v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113.3372377</v>
      </c>
      <c r="L1761" s="15">
        <f>'[1]TCE - ANEXO III - Preencher'!M1770</f>
        <v>25.91</v>
      </c>
      <c r="M1761" s="15">
        <f t="shared" si="163"/>
        <v>87.427237700000006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89.247237699999999</v>
      </c>
    </row>
    <row r="1762" spans="1:28" x14ac:dyDescent="0.2">
      <c r="A1762" s="8">
        <f>IFERROR(VLOOKUP(B1762,'[1]DADOS (OCULTAR)'!$Q$3:$S$135,3,0),"")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MICHAELLY MACEDO SOUZA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223505</v>
      </c>
      <c r="G1762" s="13">
        <f>IF('[1]TCE - ANEXO III - Preencher'!H1771="","",'[1]TCE - ANEXO III - Preencher'!H1771)</f>
        <v>45352</v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1.35</v>
      </c>
      <c r="O1762" s="15">
        <f>'[1]TCE - ANEXO III - Preencher'!P1771</f>
        <v>0</v>
      </c>
      <c r="P1762" s="16">
        <f t="shared" si="164"/>
        <v>1.35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972.42</v>
      </c>
      <c r="Y1762" s="15">
        <f>'[1]TCE - ANEXO III - Preencher'!Z1771</f>
        <v>0</v>
      </c>
      <c r="Z1762" s="16">
        <f t="shared" si="167"/>
        <v>972.42</v>
      </c>
      <c r="AA1762" s="17" t="str">
        <f>IF('[1]TCE - ANEXO III - Preencher'!AB1771="","",'[1]TCE - ANEXO III - Preencher'!AB1771)</f>
        <v>PL14434</v>
      </c>
      <c r="AB1762" s="15">
        <f t="shared" si="162"/>
        <v>973.77</v>
      </c>
    </row>
    <row r="1763" spans="1:28" x14ac:dyDescent="0.2">
      <c r="A1763" s="8">
        <f>IFERROR(VLOOKUP(B1763,'[1]DADOS (OCULTAR)'!$Q$3:$S$135,3,0),"")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MICHEANGELA DOS SANTOS GOMES</v>
      </c>
      <c r="E1763" s="9" t="str">
        <f>IF('[1]TCE - ANEXO III - Preencher'!F1772="4 - Assistência Odontológica","2 - Outros Profissionais da Saúde",'[1]TCE - ANEXO III - Preencher'!F1772)</f>
        <v>3 - Administrativo</v>
      </c>
      <c r="F1763" s="12" t="str">
        <f>'[1]TCE - ANEXO III - Preencher'!G1772</f>
        <v>513430</v>
      </c>
      <c r="G1763" s="13">
        <f>IF('[1]TCE - ANEXO III - Preencher'!H1772="","",'[1]TCE - ANEXO III - Preencher'!H1772)</f>
        <v>45352</v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1.82</v>
      </c>
    </row>
    <row r="1764" spans="1:28" x14ac:dyDescent="0.2">
      <c r="A1764" s="8">
        <f>IFERROR(VLOOKUP(B1764,'[1]DADOS (OCULTAR)'!$Q$3:$S$135,3,0),"")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MICHELE PEREIRA NASCIMENTO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45352</v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113.3372377</v>
      </c>
      <c r="L1764" s="15">
        <f>'[1]TCE - ANEXO III - Preencher'!M1773</f>
        <v>29.39</v>
      </c>
      <c r="M1764" s="15">
        <f t="shared" si="163"/>
        <v>83.947237700000002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1653.3100000000002</v>
      </c>
      <c r="Y1764" s="15">
        <f>'[1]TCE - ANEXO III - Preencher'!Z1773</f>
        <v>0</v>
      </c>
      <c r="Z1764" s="16">
        <f t="shared" si="167"/>
        <v>1653.3100000000002</v>
      </c>
      <c r="AA1764" s="17" t="str">
        <f>IF('[1]TCE - ANEXO III - Preencher'!AB1773="","",'[1]TCE - ANEXO III - Preencher'!AB1773)</f>
        <v>PL14434</v>
      </c>
      <c r="AB1764" s="15">
        <f t="shared" si="162"/>
        <v>1739.0772377000001</v>
      </c>
    </row>
    <row r="1765" spans="1:28" x14ac:dyDescent="0.2">
      <c r="A1765" s="8">
        <f>IFERROR(VLOOKUP(B1765,'[1]DADOS (OCULTAR)'!$Q$3:$S$135,3,0),"")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MICHELLE DA SILVA CHAVES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223505</v>
      </c>
      <c r="G1765" s="13">
        <f>IF('[1]TCE - ANEXO III - Preencher'!H1774="","",'[1]TCE - ANEXO III - Preencher'!H1774)</f>
        <v>45352</v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113.3372377</v>
      </c>
      <c r="L1765" s="15">
        <f>'[1]TCE - ANEXO III - Preencher'!M1774</f>
        <v>3.72</v>
      </c>
      <c r="M1765" s="15">
        <f t="shared" si="163"/>
        <v>109.6172377</v>
      </c>
      <c r="N1765" s="15">
        <f>'[1]TCE - ANEXO III - Preencher'!O1774</f>
        <v>1.35</v>
      </c>
      <c r="O1765" s="15">
        <f>'[1]TCE - ANEXO III - Preencher'!P1774</f>
        <v>0</v>
      </c>
      <c r="P1765" s="16">
        <f t="shared" si="164"/>
        <v>1.35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1130.8899999999999</v>
      </c>
      <c r="Y1765" s="15">
        <f>'[1]TCE - ANEXO III - Preencher'!Z1774</f>
        <v>0</v>
      </c>
      <c r="Z1765" s="16">
        <f t="shared" si="167"/>
        <v>1130.8899999999999</v>
      </c>
      <c r="AA1765" s="17" t="str">
        <f>IF('[1]TCE - ANEXO III - Preencher'!AB1774="","",'[1]TCE - ANEXO III - Preencher'!AB1774)</f>
        <v>PL14434</v>
      </c>
      <c r="AB1765" s="15">
        <f t="shared" si="162"/>
        <v>1241.8572376999998</v>
      </c>
    </row>
    <row r="1766" spans="1:28" x14ac:dyDescent="0.2">
      <c r="A1766" s="8">
        <f>IFERROR(VLOOKUP(B1766,'[1]DADOS (OCULTAR)'!$Q$3:$S$135,3,0),"")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MICHELLE DA SILVA VIEIRA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45352</v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113.3372377</v>
      </c>
      <c r="L1766" s="15">
        <f>'[1]TCE - ANEXO III - Preencher'!M1775</f>
        <v>28.41</v>
      </c>
      <c r="M1766" s="15">
        <f t="shared" si="163"/>
        <v>84.927237700000006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1653.3100000000002</v>
      </c>
      <c r="Y1766" s="15">
        <f>'[1]TCE - ANEXO III - Preencher'!Z1775</f>
        <v>0</v>
      </c>
      <c r="Z1766" s="16">
        <f t="shared" si="167"/>
        <v>1653.3100000000002</v>
      </c>
      <c r="AA1766" s="17" t="str">
        <f>IF('[1]TCE - ANEXO III - Preencher'!AB1775="","",'[1]TCE - ANEXO III - Preencher'!AB1775)</f>
        <v>PL14434</v>
      </c>
      <c r="AB1766" s="15">
        <f t="shared" si="162"/>
        <v>1740.0572377000001</v>
      </c>
    </row>
    <row r="1767" spans="1:28" x14ac:dyDescent="0.2">
      <c r="A1767" s="8">
        <f>IFERROR(VLOOKUP(B1767,'[1]DADOS (OCULTAR)'!$Q$3:$S$135,3,0),"")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MICHELLE PATRICIA DE OLIVEIRA SANTOS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223505</v>
      </c>
      <c r="G1767" s="13">
        <f>IF('[1]TCE - ANEXO III - Preencher'!H1776="","",'[1]TCE - ANEXO III - Preencher'!H1776)</f>
        <v>45352</v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113.3372377</v>
      </c>
      <c r="L1767" s="15">
        <f>'[1]TCE - ANEXO III - Preencher'!M1776</f>
        <v>3.97</v>
      </c>
      <c r="M1767" s="15">
        <f t="shared" si="163"/>
        <v>109.3672377</v>
      </c>
      <c r="N1767" s="15">
        <f>'[1]TCE - ANEXO III - Preencher'!O1776</f>
        <v>1.35</v>
      </c>
      <c r="O1767" s="15">
        <f>'[1]TCE - ANEXO III - Preencher'!P1776</f>
        <v>0</v>
      </c>
      <c r="P1767" s="16">
        <f t="shared" si="164"/>
        <v>1.35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972.42</v>
      </c>
      <c r="Y1767" s="15">
        <f>'[1]TCE - ANEXO III - Preencher'!Z1776</f>
        <v>0</v>
      </c>
      <c r="Z1767" s="16">
        <f t="shared" si="167"/>
        <v>972.42</v>
      </c>
      <c r="AA1767" s="17" t="str">
        <f>IF('[1]TCE - ANEXO III - Preencher'!AB1776="","",'[1]TCE - ANEXO III - Preencher'!AB1776)</f>
        <v>PL14434</v>
      </c>
      <c r="AB1767" s="15">
        <f t="shared" si="162"/>
        <v>1083.1372377</v>
      </c>
    </row>
    <row r="1768" spans="1:28" x14ac:dyDescent="0.2">
      <c r="A1768" s="8">
        <f>IFERROR(VLOOKUP(B1768,'[1]DADOS (OCULTAR)'!$Q$3:$S$135,3,0),"")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MICHELLY EDJANE FREIRE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223505</v>
      </c>
      <c r="G1768" s="13">
        <f>IF('[1]TCE - ANEXO III - Preencher'!H1777="","",'[1]TCE - ANEXO III - Preencher'!H1777)</f>
        <v>45352</v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113.3372377</v>
      </c>
      <c r="L1768" s="15">
        <f>'[1]TCE - ANEXO III - Preencher'!M1777</f>
        <v>4.1100000000000003</v>
      </c>
      <c r="M1768" s="15">
        <f t="shared" si="163"/>
        <v>109.2272377</v>
      </c>
      <c r="N1768" s="15">
        <f>'[1]TCE - ANEXO III - Preencher'!O1777</f>
        <v>1.35</v>
      </c>
      <c r="O1768" s="15">
        <f>'[1]TCE - ANEXO III - Preencher'!P1777</f>
        <v>0</v>
      </c>
      <c r="P1768" s="16">
        <f t="shared" si="164"/>
        <v>1.35</v>
      </c>
      <c r="Q1768" s="15">
        <f>'[1]TCE - ANEXO III - Preencher'!R1777</f>
        <v>115.2</v>
      </c>
      <c r="R1768" s="15">
        <f>'[1]TCE - ANEXO III - Preencher'!S1777</f>
        <v>115.2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1130.8899999999999</v>
      </c>
      <c r="Y1768" s="15">
        <f>'[1]TCE - ANEXO III - Preencher'!Z1777</f>
        <v>0</v>
      </c>
      <c r="Z1768" s="16">
        <f t="shared" si="167"/>
        <v>1130.8899999999999</v>
      </c>
      <c r="AA1768" s="17" t="str">
        <f>IF('[1]TCE - ANEXO III - Preencher'!AB1777="","",'[1]TCE - ANEXO III - Preencher'!AB1777)</f>
        <v>PL14434</v>
      </c>
      <c r="AB1768" s="15">
        <f t="shared" si="162"/>
        <v>1241.4672376999999</v>
      </c>
    </row>
    <row r="1769" spans="1:28" x14ac:dyDescent="0.2">
      <c r="A1769" s="8">
        <f>IFERROR(VLOOKUP(B1769,'[1]DADOS (OCULTAR)'!$Q$3:$S$135,3,0),"")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MICHELLY RODRIGUES DOS SANTOS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45352</v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113.3372377</v>
      </c>
      <c r="L1769" s="15">
        <f>'[1]TCE - ANEXO III - Preencher'!M1778</f>
        <v>24.49</v>
      </c>
      <c r="M1769" s="15">
        <f t="shared" si="163"/>
        <v>88.847237700000008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77.55</v>
      </c>
      <c r="U1769" s="15">
        <f>'[1]TCE - ANEXO III - Preencher'!V1778</f>
        <v>0</v>
      </c>
      <c r="V1769" s="16">
        <f t="shared" si="166"/>
        <v>77.55</v>
      </c>
      <c r="W1769" s="17" t="str">
        <f>IF('[1]TCE - ANEXO III - Preencher'!X1778="","",'[1]TCE - ANEXO III - Preencher'!X1778)</f>
        <v>AUX. CRECHE I</v>
      </c>
      <c r="X1769" s="15">
        <f>'[1]TCE - ANEXO III - Preencher'!Y1778</f>
        <v>1653.3100000000002</v>
      </c>
      <c r="Y1769" s="15">
        <f>'[1]TCE - ANEXO III - Preencher'!Z1778</f>
        <v>0</v>
      </c>
      <c r="Z1769" s="16">
        <f t="shared" si="167"/>
        <v>1653.3100000000002</v>
      </c>
      <c r="AA1769" s="17" t="str">
        <f>IF('[1]TCE - ANEXO III - Preencher'!AB1778="","",'[1]TCE - ANEXO III - Preencher'!AB1778)</f>
        <v>PL14434</v>
      </c>
      <c r="AB1769" s="15">
        <f t="shared" si="162"/>
        <v>1821.5272377000001</v>
      </c>
    </row>
    <row r="1770" spans="1:28" x14ac:dyDescent="0.2">
      <c r="A1770" s="8">
        <f>IFERROR(VLOOKUP(B1770,'[1]DADOS (OCULTAR)'!$Q$3:$S$135,3,0),"")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MICHERLANE SOARES DE LUCENA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322205</v>
      </c>
      <c r="G1770" s="13">
        <f>IF('[1]TCE - ANEXO III - Preencher'!H1779="","",'[1]TCE - ANEXO III - Preencher'!H1779)</f>
        <v>45352</v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113.3372377</v>
      </c>
      <c r="L1770" s="15">
        <f>'[1]TCE - ANEXO III - Preencher'!M1779</f>
        <v>29.39</v>
      </c>
      <c r="M1770" s="15">
        <f t="shared" si="163"/>
        <v>83.947237700000002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1653.3100000000002</v>
      </c>
      <c r="Y1770" s="15">
        <f>'[1]TCE - ANEXO III - Preencher'!Z1779</f>
        <v>0</v>
      </c>
      <c r="Z1770" s="16">
        <f t="shared" si="167"/>
        <v>1653.3100000000002</v>
      </c>
      <c r="AA1770" s="17" t="str">
        <f>IF('[1]TCE - ANEXO III - Preencher'!AB1779="","",'[1]TCE - ANEXO III - Preencher'!AB1779)</f>
        <v>PL14434</v>
      </c>
      <c r="AB1770" s="15">
        <f t="shared" si="162"/>
        <v>1739.0772377000001</v>
      </c>
    </row>
    <row r="1771" spans="1:28" x14ac:dyDescent="0.2">
      <c r="A1771" s="8">
        <f>IFERROR(VLOOKUP(B1771,'[1]DADOS (OCULTAR)'!$Q$3:$S$135,3,0),"")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MIGUEL ARCANJO SANTOS TORRES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515110</v>
      </c>
      <c r="G1771" s="13">
        <f>IF('[1]TCE - ANEXO III - Preencher'!H1780="","",'[1]TCE - ANEXO III - Preencher'!H1780)</f>
        <v>45352</v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113.3372377</v>
      </c>
      <c r="L1771" s="15">
        <f>'[1]TCE - ANEXO III - Preencher'!M1780</f>
        <v>28.24</v>
      </c>
      <c r="M1771" s="15">
        <f t="shared" si="163"/>
        <v>85.097237700000008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86.917237700000001</v>
      </c>
    </row>
    <row r="1772" spans="1:28" x14ac:dyDescent="0.2">
      <c r="A1772" s="8">
        <f>IFERROR(VLOOKUP(B1772,'[1]DADOS (OCULTAR)'!$Q$3:$S$135,3,0),"")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MIGUEL DE OLIVEIRA E SILVA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45352</v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1653.3100000000002</v>
      </c>
      <c r="Y1772" s="15">
        <f>'[1]TCE - ANEXO III - Preencher'!Z1781</f>
        <v>0</v>
      </c>
      <c r="Z1772" s="16">
        <f t="shared" si="167"/>
        <v>1653.3100000000002</v>
      </c>
      <c r="AA1772" s="17" t="str">
        <f>IF('[1]TCE - ANEXO III - Preencher'!AB1781="","",'[1]TCE - ANEXO III - Preencher'!AB1781)</f>
        <v>PL14434</v>
      </c>
      <c r="AB1772" s="15">
        <f t="shared" si="162"/>
        <v>1655.13</v>
      </c>
    </row>
    <row r="1773" spans="1:28" x14ac:dyDescent="0.2">
      <c r="A1773" s="8">
        <f>IFERROR(VLOOKUP(B1773,'[1]DADOS (OCULTAR)'!$Q$3:$S$135,3,0),"")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MIKAEL CAVALCANTI CAMELO</v>
      </c>
      <c r="E1773" s="9" t="str">
        <f>IF('[1]TCE - ANEXO III - Preencher'!F1782="4 - Assistência Odontológica","2 - Outros Profissionais da Saúde",'[1]TCE - ANEXO III - Preencher'!F1782)</f>
        <v>1 - Médico</v>
      </c>
      <c r="F1773" s="12" t="str">
        <f>'[1]TCE - ANEXO III - Preencher'!G1782</f>
        <v>225125</v>
      </c>
      <c r="G1773" s="13">
        <f>IF('[1]TCE - ANEXO III - Preencher'!H1782="","",'[1]TCE - ANEXO III - Preencher'!H1782)</f>
        <v>45352</v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113.3372377</v>
      </c>
      <c r="L1773" s="15">
        <f>'[1]TCE - ANEXO III - Preencher'!M1782</f>
        <v>4.24</v>
      </c>
      <c r="M1773" s="15">
        <f t="shared" si="163"/>
        <v>109.09723770000001</v>
      </c>
      <c r="N1773" s="15">
        <f>'[1]TCE - ANEXO III - Preencher'!O1782</f>
        <v>5.77</v>
      </c>
      <c r="O1773" s="15">
        <f>'[1]TCE - ANEXO III - Preencher'!P1782</f>
        <v>1.23</v>
      </c>
      <c r="P1773" s="16">
        <f t="shared" si="164"/>
        <v>4.5399999999999991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113.63723770000001</v>
      </c>
    </row>
    <row r="1774" spans="1:28" x14ac:dyDescent="0.2">
      <c r="A1774" s="8">
        <f>IFERROR(VLOOKUP(B1774,'[1]DADOS (OCULTAR)'!$Q$3:$S$135,3,0),"")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MIKAEL FLORENCIO DA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521130</v>
      </c>
      <c r="G1774" s="13">
        <f>IF('[1]TCE - ANEXO III - Preencher'!H1783="","",'[1]TCE - ANEXO III - Preencher'!H1783)</f>
        <v>45352</v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113.3372377</v>
      </c>
      <c r="L1774" s="15">
        <f>'[1]TCE - ANEXO III - Preencher'!M1783</f>
        <v>25.42</v>
      </c>
      <c r="M1774" s="15">
        <f t="shared" si="163"/>
        <v>87.917237700000001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89.737237699999994</v>
      </c>
    </row>
    <row r="1775" spans="1:28" x14ac:dyDescent="0.2">
      <c r="A1775" s="8">
        <f>IFERROR(VLOOKUP(B1775,'[1]DADOS (OCULTAR)'!$Q$3:$S$135,3,0),"")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MIKAELE GOMES DA SILVA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322205</v>
      </c>
      <c r="G1775" s="13">
        <f>IF('[1]TCE - ANEXO III - Preencher'!H1784="","",'[1]TCE - ANEXO III - Preencher'!H1784)</f>
        <v>45352</v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113.3372377</v>
      </c>
      <c r="L1775" s="15">
        <f>'[1]TCE - ANEXO III - Preencher'!M1784</f>
        <v>29.39</v>
      </c>
      <c r="M1775" s="15">
        <f t="shared" si="163"/>
        <v>83.947237700000002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1653.3100000000002</v>
      </c>
      <c r="Y1775" s="15">
        <f>'[1]TCE - ANEXO III - Preencher'!Z1784</f>
        <v>0</v>
      </c>
      <c r="Z1775" s="16">
        <f t="shared" si="167"/>
        <v>1653.3100000000002</v>
      </c>
      <c r="AA1775" s="17" t="str">
        <f>IF('[1]TCE - ANEXO III - Preencher'!AB1784="","",'[1]TCE - ANEXO III - Preencher'!AB1784)</f>
        <v>PL14434</v>
      </c>
      <c r="AB1775" s="15">
        <f t="shared" si="162"/>
        <v>1739.0772377000001</v>
      </c>
    </row>
    <row r="1776" spans="1:28" x14ac:dyDescent="0.2">
      <c r="A1776" s="8">
        <f>IFERROR(VLOOKUP(B1776,'[1]DADOS (OCULTAR)'!$Q$3:$S$135,3,0),"")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MIKAELLI DE OLIVEIRA SILVA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 t="str">
        <f>'[1]TCE - ANEXO III - Preencher'!G1785</f>
        <v>514320</v>
      </c>
      <c r="G1776" s="13">
        <f>IF('[1]TCE - ANEXO III - Preencher'!H1785="","",'[1]TCE - ANEXO III - Preencher'!H1785)</f>
        <v>45352</v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307.2</v>
      </c>
      <c r="R1776" s="15">
        <f>'[1]TCE - ANEXO III - Preencher'!S1785</f>
        <v>84.72</v>
      </c>
      <c r="S1776" s="16">
        <f t="shared" si="165"/>
        <v>222.48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224.29999999999998</v>
      </c>
    </row>
    <row r="1777" spans="1:28" x14ac:dyDescent="0.2">
      <c r="A1777" s="8">
        <f>IFERROR(VLOOKUP(B1777,'[1]DADOS (OCULTAR)'!$Q$3:$S$135,3,0),"")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MIKAELLY DOS SANTOS ANTUNES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322205</v>
      </c>
      <c r="G1777" s="13">
        <f>IF('[1]TCE - ANEXO III - Preencher'!H1786="","",'[1]TCE - ANEXO III - Preencher'!H1786)</f>
        <v>45352</v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113.3372377</v>
      </c>
      <c r="L1777" s="15">
        <f>'[1]TCE - ANEXO III - Preencher'!M1786</f>
        <v>29.39</v>
      </c>
      <c r="M1777" s="15">
        <f t="shared" si="163"/>
        <v>83.947237700000002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1653.3100000000002</v>
      </c>
      <c r="Y1777" s="15">
        <f>'[1]TCE - ANEXO III - Preencher'!Z1786</f>
        <v>0</v>
      </c>
      <c r="Z1777" s="16">
        <f t="shared" si="167"/>
        <v>1653.3100000000002</v>
      </c>
      <c r="AA1777" s="17" t="str">
        <f>IF('[1]TCE - ANEXO III - Preencher'!AB1786="","",'[1]TCE - ANEXO III - Preencher'!AB1786)</f>
        <v>PL14434</v>
      </c>
      <c r="AB1777" s="15">
        <f t="shared" si="162"/>
        <v>1739.0772377000001</v>
      </c>
    </row>
    <row r="1778" spans="1:28" x14ac:dyDescent="0.2">
      <c r="A1778" s="8">
        <f>IFERROR(VLOOKUP(B1778,'[1]DADOS (OCULTAR)'!$Q$3:$S$135,3,0),"")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MIKELAYNE CRISTINA SANTANA SANTOS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45352</v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113.3372377</v>
      </c>
      <c r="L1778" s="15">
        <f>'[1]TCE - ANEXO III - Preencher'!M1787</f>
        <v>28.41</v>
      </c>
      <c r="M1778" s="15">
        <f t="shared" si="163"/>
        <v>84.927237700000006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1653.3100000000002</v>
      </c>
      <c r="Y1778" s="15">
        <f>'[1]TCE - ANEXO III - Preencher'!Z1787</f>
        <v>0</v>
      </c>
      <c r="Z1778" s="16">
        <f t="shared" si="167"/>
        <v>1653.3100000000002</v>
      </c>
      <c r="AA1778" s="17" t="str">
        <f>IF('[1]TCE - ANEXO III - Preencher'!AB1787="","",'[1]TCE - ANEXO III - Preencher'!AB1787)</f>
        <v>PL14434</v>
      </c>
      <c r="AB1778" s="15">
        <f t="shared" si="162"/>
        <v>1740.0572377000001</v>
      </c>
    </row>
    <row r="1779" spans="1:28" x14ac:dyDescent="0.2">
      <c r="A1779" s="8">
        <f>IFERROR(VLOOKUP(B1779,'[1]DADOS (OCULTAR)'!$Q$3:$S$135,3,0),"")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MILCA SILICIA MORAIS PESSOA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223505</v>
      </c>
      <c r="G1779" s="13">
        <f>IF('[1]TCE - ANEXO III - Preencher'!H1788="","",'[1]TCE - ANEXO III - Preencher'!H1788)</f>
        <v>45352</v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1.35</v>
      </c>
      <c r="O1779" s="15">
        <f>'[1]TCE - ANEXO III - Preencher'!P1788</f>
        <v>0</v>
      </c>
      <c r="P1779" s="16">
        <f t="shared" si="164"/>
        <v>1.35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972.42</v>
      </c>
      <c r="Y1779" s="15">
        <f>'[1]TCE - ANEXO III - Preencher'!Z1788</f>
        <v>0</v>
      </c>
      <c r="Z1779" s="16">
        <f t="shared" si="167"/>
        <v>972.42</v>
      </c>
      <c r="AA1779" s="17" t="str">
        <f>IF('[1]TCE - ANEXO III - Preencher'!AB1788="","",'[1]TCE - ANEXO III - Preencher'!AB1788)</f>
        <v>PL14434</v>
      </c>
      <c r="AB1779" s="15">
        <f t="shared" si="162"/>
        <v>973.77</v>
      </c>
    </row>
    <row r="1780" spans="1:28" x14ac:dyDescent="0.2">
      <c r="A1780" s="8">
        <f>IFERROR(VLOOKUP(B1780,'[1]DADOS (OCULTAR)'!$Q$3:$S$135,3,0),"")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MILENE DE CARVALHO RODRIGUES DA SILVA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411010</v>
      </c>
      <c r="G1780" s="13">
        <f>IF('[1]TCE - ANEXO III - Preencher'!H1789="","",'[1]TCE - ANEXO III - Preencher'!H1789)</f>
        <v>45352</v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113.3372377</v>
      </c>
      <c r="L1780" s="15">
        <f>'[1]TCE - ANEXO III - Preencher'!M1789</f>
        <v>29.32</v>
      </c>
      <c r="M1780" s="15">
        <f t="shared" si="163"/>
        <v>84.01723770000001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403.2</v>
      </c>
      <c r="R1780" s="15">
        <f>'[1]TCE - ANEXO III - Preencher'!S1789</f>
        <v>87.97</v>
      </c>
      <c r="S1780" s="16">
        <f t="shared" si="165"/>
        <v>315.23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401.06723770000002</v>
      </c>
    </row>
    <row r="1781" spans="1:28" x14ac:dyDescent="0.2">
      <c r="A1781" s="8">
        <f>IFERROR(VLOOKUP(B1781,'[1]DADOS (OCULTAR)'!$Q$3:$S$135,3,0),"")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MILENE GONCALVES LIMA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322205</v>
      </c>
      <c r="G1781" s="13">
        <f>IF('[1]TCE - ANEXO III - Preencher'!H1790="","",'[1]TCE - ANEXO III - Preencher'!H1790)</f>
        <v>45352</v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1.82</v>
      </c>
    </row>
    <row r="1782" spans="1:28" x14ac:dyDescent="0.2">
      <c r="A1782" s="8">
        <f>IFERROR(VLOOKUP(B1782,'[1]DADOS (OCULTAR)'!$Q$3:$S$135,3,0),"")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MILLANDRA IRIS DA SILVA BEZERRA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45352</v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113.3372377</v>
      </c>
      <c r="L1782" s="15">
        <f>'[1]TCE - ANEXO III - Preencher'!M1791</f>
        <v>16.649999999999999</v>
      </c>
      <c r="M1782" s="15">
        <f t="shared" si="163"/>
        <v>96.687237699999997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77.55</v>
      </c>
      <c r="U1782" s="15">
        <f>'[1]TCE - ANEXO III - Preencher'!V1791</f>
        <v>0</v>
      </c>
      <c r="V1782" s="16">
        <f t="shared" si="166"/>
        <v>77.55</v>
      </c>
      <c r="W1782" s="17" t="str">
        <f>IF('[1]TCE - ANEXO III - Preencher'!X1791="","",'[1]TCE - ANEXO III - Preencher'!X1791)</f>
        <v>AUX. CRECHE I</v>
      </c>
      <c r="X1782" s="15">
        <f>'[1]TCE - ANEXO III - Preencher'!Y1791</f>
        <v>1653.3100000000002</v>
      </c>
      <c r="Y1782" s="15">
        <f>'[1]TCE - ANEXO III - Preencher'!Z1791</f>
        <v>0</v>
      </c>
      <c r="Z1782" s="16">
        <f t="shared" si="167"/>
        <v>1653.3100000000002</v>
      </c>
      <c r="AA1782" s="17" t="str">
        <f>IF('[1]TCE - ANEXO III - Preencher'!AB1791="","",'[1]TCE - ANEXO III - Preencher'!AB1791)</f>
        <v>PL14434</v>
      </c>
      <c r="AB1782" s="15">
        <f t="shared" si="162"/>
        <v>1829.3672377000003</v>
      </c>
    </row>
    <row r="1783" spans="1:28" x14ac:dyDescent="0.2">
      <c r="A1783" s="8">
        <f>IFERROR(VLOOKUP(B1783,'[1]DADOS (OCULTAR)'!$Q$3:$S$135,3,0),"")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MIRELE ANA DA SILVA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45352</v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77.55</v>
      </c>
      <c r="U1783" s="15">
        <f>'[1]TCE - ANEXO III - Preencher'!V1792</f>
        <v>0</v>
      </c>
      <c r="V1783" s="16">
        <f t="shared" si="166"/>
        <v>77.55</v>
      </c>
      <c r="W1783" s="17" t="str">
        <f>IF('[1]TCE - ANEXO III - Preencher'!X1792="","",'[1]TCE - ANEXO III - Preencher'!X1792)</f>
        <v>AUX. CRECHE I, AUX.CRECHE FÉRIAS</v>
      </c>
      <c r="X1783" s="15">
        <f>'[1]TCE - ANEXO III - Preencher'!Y1792</f>
        <v>1653.3100000000002</v>
      </c>
      <c r="Y1783" s="15">
        <f>'[1]TCE - ANEXO III - Preencher'!Z1792</f>
        <v>0</v>
      </c>
      <c r="Z1783" s="16">
        <f t="shared" si="167"/>
        <v>1653.3100000000002</v>
      </c>
      <c r="AA1783" s="17" t="str">
        <f>IF('[1]TCE - ANEXO III - Preencher'!AB1792="","",'[1]TCE - ANEXO III - Preencher'!AB1792)</f>
        <v>PL14434</v>
      </c>
      <c r="AB1783" s="15">
        <f t="shared" si="162"/>
        <v>1732.68</v>
      </c>
    </row>
    <row r="1784" spans="1:28" x14ac:dyDescent="0.2">
      <c r="A1784" s="8">
        <f>IFERROR(VLOOKUP(B1784,'[1]DADOS (OCULTAR)'!$Q$3:$S$135,3,0),"")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MIRELE BETANIA DA SILVA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322205</v>
      </c>
      <c r="G1784" s="13">
        <f>IF('[1]TCE - ANEXO III - Preencher'!H1793="","",'[1]TCE - ANEXO III - Preencher'!H1793)</f>
        <v>45352</v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77.55</v>
      </c>
      <c r="U1784" s="15">
        <f>'[1]TCE - ANEXO III - Preencher'!V1793</f>
        <v>0</v>
      </c>
      <c r="V1784" s="16">
        <f t="shared" si="166"/>
        <v>77.55</v>
      </c>
      <c r="W1784" s="17" t="str">
        <f>IF('[1]TCE - ANEXO III - Preencher'!X1793="","",'[1]TCE - ANEXO III - Preencher'!X1793)</f>
        <v>AUX. CRECHE I, AUX.CRECHE FÉRIAS</v>
      </c>
      <c r="X1784" s="15">
        <f>'[1]TCE - ANEXO III - Preencher'!Y1793</f>
        <v>1653.3100000000002</v>
      </c>
      <c r="Y1784" s="15">
        <f>'[1]TCE - ANEXO III - Preencher'!Z1793</f>
        <v>0</v>
      </c>
      <c r="Z1784" s="16">
        <f t="shared" si="167"/>
        <v>1653.3100000000002</v>
      </c>
      <c r="AA1784" s="17" t="str">
        <f>IF('[1]TCE - ANEXO III - Preencher'!AB1793="","",'[1]TCE - ANEXO III - Preencher'!AB1793)</f>
        <v>PL14434</v>
      </c>
      <c r="AB1784" s="15">
        <f t="shared" si="162"/>
        <v>1732.68</v>
      </c>
    </row>
    <row r="1785" spans="1:28" x14ac:dyDescent="0.2">
      <c r="A1785" s="8">
        <f>IFERROR(VLOOKUP(B1785,'[1]DADOS (OCULTAR)'!$Q$3:$S$135,3,0),"")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MIRELLA DE LIMA PIRES RAPOSO</v>
      </c>
      <c r="E1785" s="9" t="str">
        <f>IF('[1]TCE - ANEXO III - Preencher'!F1794="4 - Assistência Odontológica","2 - Outros Profissionais da Saúde",'[1]TCE - ANEXO III - Preencher'!F1794)</f>
        <v>1 - Médico</v>
      </c>
      <c r="F1785" s="12" t="str">
        <f>'[1]TCE - ANEXO III - Preencher'!G1794</f>
        <v>225225</v>
      </c>
      <c r="G1785" s="13">
        <f>IF('[1]TCE - ANEXO III - Preencher'!H1794="","",'[1]TCE - ANEXO III - Preencher'!H1794)</f>
        <v>45352</v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113.3372377</v>
      </c>
      <c r="L1785" s="15">
        <f>'[1]TCE - ANEXO III - Preencher'!M1794</f>
        <v>4.24</v>
      </c>
      <c r="M1785" s="15">
        <f t="shared" si="163"/>
        <v>109.09723770000001</v>
      </c>
      <c r="N1785" s="15">
        <f>'[1]TCE - ANEXO III - Preencher'!O1794</f>
        <v>5.77</v>
      </c>
      <c r="O1785" s="15">
        <f>'[1]TCE - ANEXO III - Preencher'!P1794</f>
        <v>1.23</v>
      </c>
      <c r="P1785" s="16">
        <f t="shared" si="164"/>
        <v>4.5399999999999991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113.63723770000001</v>
      </c>
    </row>
    <row r="1786" spans="1:28" x14ac:dyDescent="0.2">
      <c r="A1786" s="8">
        <f>IFERROR(VLOOKUP(B1786,'[1]DADOS (OCULTAR)'!$Q$3:$S$135,3,0),"")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MIRELLE BEATRIZ SILVA SANTOS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322205</v>
      </c>
      <c r="G1786" s="13">
        <f>IF('[1]TCE - ANEXO III - Preencher'!H1795="","",'[1]TCE - ANEXO III - Preencher'!H1795)</f>
        <v>45352</v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113.3372377</v>
      </c>
      <c r="L1786" s="15">
        <f>'[1]TCE - ANEXO III - Preencher'!M1795</f>
        <v>29.39</v>
      </c>
      <c r="M1786" s="15">
        <f t="shared" si="163"/>
        <v>83.947237700000002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77.55</v>
      </c>
      <c r="U1786" s="15">
        <f>'[1]TCE - ANEXO III - Preencher'!V1795</f>
        <v>0</v>
      </c>
      <c r="V1786" s="16">
        <f t="shared" si="166"/>
        <v>77.55</v>
      </c>
      <c r="W1786" s="17" t="str">
        <f>IF('[1]TCE - ANEXO III - Preencher'!X1795="","",'[1]TCE - ANEXO III - Preencher'!X1795)</f>
        <v>AUX. CRECHE I</v>
      </c>
      <c r="X1786" s="15">
        <f>'[1]TCE - ANEXO III - Preencher'!Y1795</f>
        <v>1653.3100000000002</v>
      </c>
      <c r="Y1786" s="15">
        <f>'[1]TCE - ANEXO III - Preencher'!Z1795</f>
        <v>0</v>
      </c>
      <c r="Z1786" s="16">
        <f t="shared" si="167"/>
        <v>1653.3100000000002</v>
      </c>
      <c r="AA1786" s="17" t="str">
        <f>IF('[1]TCE - ANEXO III - Preencher'!AB1795="","",'[1]TCE - ANEXO III - Preencher'!AB1795)</f>
        <v>PL14434</v>
      </c>
      <c r="AB1786" s="15">
        <f t="shared" si="162"/>
        <v>1816.6272377000003</v>
      </c>
    </row>
    <row r="1787" spans="1:28" x14ac:dyDescent="0.2">
      <c r="A1787" s="8">
        <f>IFERROR(VLOOKUP(B1787,'[1]DADOS (OCULTAR)'!$Q$3:$S$135,3,0),"")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MIRELLY DE LUCENA OLIVEIRA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45352</v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1653.3100000000002</v>
      </c>
      <c r="Y1787" s="15">
        <f>'[1]TCE - ANEXO III - Preencher'!Z1796</f>
        <v>0</v>
      </c>
      <c r="Z1787" s="16">
        <f t="shared" si="167"/>
        <v>1653.3100000000002</v>
      </c>
      <c r="AA1787" s="17" t="str">
        <f>IF('[1]TCE - ANEXO III - Preencher'!AB1796="","",'[1]TCE - ANEXO III - Preencher'!AB1796)</f>
        <v>PL14434</v>
      </c>
      <c r="AB1787" s="15">
        <f t="shared" si="162"/>
        <v>1655.13</v>
      </c>
    </row>
    <row r="1788" spans="1:28" x14ac:dyDescent="0.2">
      <c r="A1788" s="8">
        <f>IFERROR(VLOOKUP(B1788,'[1]DADOS (OCULTAR)'!$Q$3:$S$135,3,0),"")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MIRIAM GISLEIA ABREU DE LIMA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223505</v>
      </c>
      <c r="G1788" s="13">
        <f>IF('[1]TCE - ANEXO III - Preencher'!H1797="","",'[1]TCE - ANEXO III - Preencher'!H1797)</f>
        <v>45352</v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113.3372377</v>
      </c>
      <c r="L1788" s="15">
        <f>'[1]TCE - ANEXO III - Preencher'!M1797</f>
        <v>3.97</v>
      </c>
      <c r="M1788" s="15">
        <f t="shared" si="163"/>
        <v>109.3672377</v>
      </c>
      <c r="N1788" s="15">
        <f>'[1]TCE - ANEXO III - Preencher'!O1797</f>
        <v>1.35</v>
      </c>
      <c r="O1788" s="15">
        <f>'[1]TCE - ANEXO III - Preencher'!P1797</f>
        <v>0</v>
      </c>
      <c r="P1788" s="16">
        <f t="shared" si="164"/>
        <v>1.35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972.42</v>
      </c>
      <c r="Y1788" s="15">
        <f>'[1]TCE - ANEXO III - Preencher'!Z1797</f>
        <v>0</v>
      </c>
      <c r="Z1788" s="16">
        <f t="shared" si="167"/>
        <v>972.42</v>
      </c>
      <c r="AA1788" s="17" t="str">
        <f>IF('[1]TCE - ANEXO III - Preencher'!AB1797="","",'[1]TCE - ANEXO III - Preencher'!AB1797)</f>
        <v>PL14434</v>
      </c>
      <c r="AB1788" s="15">
        <f t="shared" si="162"/>
        <v>1083.1372377</v>
      </c>
    </row>
    <row r="1789" spans="1:28" x14ac:dyDescent="0.2">
      <c r="A1789" s="8">
        <f>IFERROR(VLOOKUP(B1789,'[1]DADOS (OCULTAR)'!$Q$3:$S$135,3,0),"")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MIRIAN JOSEFA DA SILVA DO ESPIRITO SANTO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45352</v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113.3372377</v>
      </c>
      <c r="L1789" s="15">
        <f>'[1]TCE - ANEXO III - Preencher'!M1798</f>
        <v>27.43</v>
      </c>
      <c r="M1789" s="15">
        <f t="shared" si="163"/>
        <v>85.907237699999996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1653.3100000000002</v>
      </c>
      <c r="Y1789" s="15">
        <f>'[1]TCE - ANEXO III - Preencher'!Z1798</f>
        <v>0</v>
      </c>
      <c r="Z1789" s="16">
        <f t="shared" si="167"/>
        <v>1653.3100000000002</v>
      </c>
      <c r="AA1789" s="17" t="str">
        <f>IF('[1]TCE - ANEXO III - Preencher'!AB1798="","",'[1]TCE - ANEXO III - Preencher'!AB1798)</f>
        <v>PL14434</v>
      </c>
      <c r="AB1789" s="15">
        <f t="shared" si="162"/>
        <v>1741.0372377000001</v>
      </c>
    </row>
    <row r="1790" spans="1:28" x14ac:dyDescent="0.2">
      <c r="A1790" s="8">
        <f>IFERROR(VLOOKUP(B1790,'[1]DADOS (OCULTAR)'!$Q$3:$S$135,3,0),"")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MIRIAN MARIA DA SILVA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514320</v>
      </c>
      <c r="G1790" s="13">
        <f>IF('[1]TCE - ANEXO III - Preencher'!H1799="","",'[1]TCE - ANEXO III - Preencher'!H1799)</f>
        <v>45352</v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113.3372377</v>
      </c>
      <c r="L1790" s="15">
        <f>'[1]TCE - ANEXO III - Preencher'!M1799</f>
        <v>19.77</v>
      </c>
      <c r="M1790" s="15">
        <f t="shared" si="163"/>
        <v>93.567237700000007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307.2</v>
      </c>
      <c r="R1790" s="15">
        <f>'[1]TCE - ANEXO III - Preencher'!S1799</f>
        <v>84.72</v>
      </c>
      <c r="S1790" s="16">
        <f t="shared" si="165"/>
        <v>222.48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317.86723769999998</v>
      </c>
    </row>
    <row r="1791" spans="1:28" x14ac:dyDescent="0.2">
      <c r="A1791" s="8">
        <f>IFERROR(VLOOKUP(B1791,'[1]DADOS (OCULTAR)'!$Q$3:$S$135,3,0),"")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MIRIAN MELO DE AZEVEDO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45352</v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113.3372377</v>
      </c>
      <c r="L1791" s="15">
        <f>'[1]TCE - ANEXO III - Preencher'!M1800</f>
        <v>29.39</v>
      </c>
      <c r="M1791" s="15">
        <f t="shared" si="163"/>
        <v>83.947237700000002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1653.3100000000002</v>
      </c>
      <c r="Y1791" s="15">
        <f>'[1]TCE - ANEXO III - Preencher'!Z1800</f>
        <v>0</v>
      </c>
      <c r="Z1791" s="16">
        <f t="shared" si="167"/>
        <v>1653.3100000000002</v>
      </c>
      <c r="AA1791" s="17" t="str">
        <f>IF('[1]TCE - ANEXO III - Preencher'!AB1800="","",'[1]TCE - ANEXO III - Preencher'!AB1800)</f>
        <v>PL14434</v>
      </c>
      <c r="AB1791" s="15">
        <f t="shared" si="162"/>
        <v>1739.0772377000001</v>
      </c>
    </row>
    <row r="1792" spans="1:28" x14ac:dyDescent="0.2">
      <c r="A1792" s="8">
        <f>IFERROR(VLOOKUP(B1792,'[1]DADOS (OCULTAR)'!$Q$3:$S$135,3,0),"")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MIRIAN OLIVEIRA DE ARAUJO VASCONCELOS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322205</v>
      </c>
      <c r="G1792" s="13">
        <f>IF('[1]TCE - ANEXO III - Preencher'!H1801="","",'[1]TCE - ANEXO III - Preencher'!H1801)</f>
        <v>45352</v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113.3372377</v>
      </c>
      <c r="L1792" s="15">
        <f>'[1]TCE - ANEXO III - Preencher'!M1801</f>
        <v>29.39</v>
      </c>
      <c r="M1792" s="15">
        <f t="shared" si="163"/>
        <v>83.947237700000002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1653.3100000000002</v>
      </c>
      <c r="Y1792" s="15">
        <f>'[1]TCE - ANEXO III - Preencher'!Z1801</f>
        <v>0</v>
      </c>
      <c r="Z1792" s="16">
        <f t="shared" si="167"/>
        <v>1653.3100000000002</v>
      </c>
      <c r="AA1792" s="17" t="str">
        <f>IF('[1]TCE - ANEXO III - Preencher'!AB1801="","",'[1]TCE - ANEXO III - Preencher'!AB1801)</f>
        <v>PL14434</v>
      </c>
      <c r="AB1792" s="15">
        <f t="shared" si="162"/>
        <v>1739.0772377000001</v>
      </c>
    </row>
    <row r="1793" spans="1:28" x14ac:dyDescent="0.2">
      <c r="A1793" s="8">
        <f>IFERROR(VLOOKUP(B1793,'[1]DADOS (OCULTAR)'!$Q$3:$S$135,3,0),"")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MIRIAN SILVA DE MELO LEANDRO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223505</v>
      </c>
      <c r="G1793" s="13">
        <f>IF('[1]TCE - ANEXO III - Preencher'!H1802="","",'[1]TCE - ANEXO III - Preencher'!H1802)</f>
        <v>45352</v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113.3372377</v>
      </c>
      <c r="L1793" s="15">
        <f>'[1]TCE - ANEXO III - Preencher'!M1802</f>
        <v>3.85</v>
      </c>
      <c r="M1793" s="15">
        <f t="shared" si="163"/>
        <v>109.48723770000001</v>
      </c>
      <c r="N1793" s="15">
        <f>'[1]TCE - ANEXO III - Preencher'!O1802</f>
        <v>1.35</v>
      </c>
      <c r="O1793" s="15">
        <f>'[1]TCE - ANEXO III - Preencher'!P1802</f>
        <v>0</v>
      </c>
      <c r="P1793" s="16">
        <f t="shared" si="164"/>
        <v>1.35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1130.8899999999999</v>
      </c>
      <c r="Y1793" s="15">
        <f>'[1]TCE - ANEXO III - Preencher'!Z1802</f>
        <v>0</v>
      </c>
      <c r="Z1793" s="16">
        <f t="shared" si="167"/>
        <v>1130.8899999999999</v>
      </c>
      <c r="AA1793" s="17" t="str">
        <f>IF('[1]TCE - ANEXO III - Preencher'!AB1802="","",'[1]TCE - ANEXO III - Preencher'!AB1802)</f>
        <v>PL14434</v>
      </c>
      <c r="AB1793" s="15">
        <f t="shared" si="162"/>
        <v>1241.7272376999999</v>
      </c>
    </row>
    <row r="1794" spans="1:28" x14ac:dyDescent="0.2">
      <c r="A1794" s="8">
        <f>IFERROR(VLOOKUP(B1794,'[1]DADOS (OCULTAR)'!$Q$3:$S$135,3,0),"")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MIRYAM BATISTA SEIXAS</v>
      </c>
      <c r="E1794" s="9" t="str">
        <f>IF('[1]TCE - ANEXO III - Preencher'!F1803="4 - Assistência Odontológica","2 - Outros Profissionais da Saúde",'[1]TCE - ANEXO III - Preencher'!F1803)</f>
        <v>1 - Médico</v>
      </c>
      <c r="F1794" s="12" t="str">
        <f>'[1]TCE - ANEXO III - Preencher'!G1803</f>
        <v>225121</v>
      </c>
      <c r="G1794" s="13">
        <f>IF('[1]TCE - ANEXO III - Preencher'!H1803="","",'[1]TCE - ANEXO III - Preencher'!H1803)</f>
        <v>45352</v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5.77</v>
      </c>
      <c r="O1794" s="15">
        <f>'[1]TCE - ANEXO III - Preencher'!P1803</f>
        <v>1.23</v>
      </c>
      <c r="P1794" s="16">
        <f t="shared" si="164"/>
        <v>4.5399999999999991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3222.2222222199998</v>
      </c>
      <c r="Y1794" s="15">
        <f>'[1]TCE - ANEXO III - Preencher'!Z1803</f>
        <v>0</v>
      </c>
      <c r="Z1794" s="16">
        <f t="shared" si="167"/>
        <v>3222.2222222199998</v>
      </c>
      <c r="AA1794" s="17" t="str">
        <f>IF('[1]TCE - ANEXO III - Preencher'!AB1803="","",'[1]TCE - ANEXO III - Preencher'!AB1803)</f>
        <v>LOCAÇÃO DE ÔNIBUS</v>
      </c>
      <c r="AB1794" s="15">
        <f t="shared" si="162"/>
        <v>3226.7622222199998</v>
      </c>
    </row>
    <row r="1795" spans="1:28" x14ac:dyDescent="0.2">
      <c r="A1795" s="8">
        <f>IFERROR(VLOOKUP(B1795,'[1]DADOS (OCULTAR)'!$Q$3:$S$135,3,0),"")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MITCHELL ROBERT ALVES MEDEIROS</v>
      </c>
      <c r="E1795" s="9" t="str">
        <f>IF('[1]TCE - ANEXO III - Preencher'!F1804="4 - Assistência Odontológica","2 - Outros Profissionais da Saúde",'[1]TCE - ANEXO III - Preencher'!F1804)</f>
        <v>3 - Administrativo</v>
      </c>
      <c r="F1795" s="12" t="str">
        <f>'[1]TCE - ANEXO III - Preencher'!G1804</f>
        <v>411010</v>
      </c>
      <c r="G1795" s="13">
        <f>IF('[1]TCE - ANEXO III - Preencher'!H1804="","",'[1]TCE - ANEXO III - Preencher'!H1804)</f>
        <v>45352</v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113.3372377</v>
      </c>
      <c r="L1795" s="15">
        <f>'[1]TCE - ANEXO III - Preencher'!M1804</f>
        <v>29.32</v>
      </c>
      <c r="M1795" s="15">
        <f t="shared" si="163"/>
        <v>84.01723770000001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85.837237700000003</v>
      </c>
    </row>
    <row r="1796" spans="1:28" x14ac:dyDescent="0.2">
      <c r="A1796" s="8">
        <f>IFERROR(VLOOKUP(B1796,'[1]DADOS (OCULTAR)'!$Q$3:$S$135,3,0),"")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MONAH FABRETI MENDES PORTO</v>
      </c>
      <c r="E1796" s="9" t="str">
        <f>IF('[1]TCE - ANEXO III - Preencher'!F1805="4 - Assistência Odontológica","2 - Outros Profissionais da Saúde",'[1]TCE - ANEXO III - Preencher'!F1805)</f>
        <v>1 - Médico</v>
      </c>
      <c r="F1796" s="12" t="str">
        <f>'[1]TCE - ANEXO III - Preencher'!G1805</f>
        <v>225225</v>
      </c>
      <c r="G1796" s="13">
        <f>IF('[1]TCE - ANEXO III - Preencher'!H1805="","",'[1]TCE - ANEXO III - Preencher'!H1805)</f>
        <v>45352</v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113.3372377</v>
      </c>
      <c r="L1796" s="15">
        <f>'[1]TCE - ANEXO III - Preencher'!M1805</f>
        <v>4.24</v>
      </c>
      <c r="M1796" s="15">
        <f t="shared" ref="M1796:M1859" si="169">K1796-L1796</f>
        <v>109.09723770000001</v>
      </c>
      <c r="N1796" s="15">
        <f>'[1]TCE - ANEXO III - Preencher'!O1805</f>
        <v>5.77</v>
      </c>
      <c r="O1796" s="15">
        <f>'[1]TCE - ANEXO III - Preencher'!P1805</f>
        <v>1.23</v>
      </c>
      <c r="P1796" s="16">
        <f t="shared" ref="P1796:P1859" si="170">N1796-O1796</f>
        <v>4.5399999999999991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113.63723770000001</v>
      </c>
    </row>
    <row r="1797" spans="1:28" x14ac:dyDescent="0.2">
      <c r="A1797" s="8">
        <f>IFERROR(VLOOKUP(B1797,'[1]DADOS (OCULTAR)'!$Q$3:$S$135,3,0),"")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MONALISA VITORIA ALVES DE AQUINO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223605</v>
      </c>
      <c r="G1797" s="13">
        <f>IF('[1]TCE - ANEXO III - Preencher'!H1806="","",'[1]TCE - ANEXO III - Preencher'!H1806)</f>
        <v>45352</v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113.3372377</v>
      </c>
      <c r="L1797" s="15">
        <f>'[1]TCE - ANEXO III - Preencher'!M1806</f>
        <v>3.42</v>
      </c>
      <c r="M1797" s="15">
        <f t="shared" si="169"/>
        <v>109.9172377</v>
      </c>
      <c r="N1797" s="15">
        <f>'[1]TCE - ANEXO III - Preencher'!O1806</f>
        <v>1.35</v>
      </c>
      <c r="O1797" s="15">
        <f>'[1]TCE - ANEXO III - Preencher'!P1806</f>
        <v>0</v>
      </c>
      <c r="P1797" s="16">
        <f t="shared" si="170"/>
        <v>1.35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111.2672377</v>
      </c>
    </row>
    <row r="1798" spans="1:28" x14ac:dyDescent="0.2">
      <c r="A1798" s="8">
        <f>IFERROR(VLOOKUP(B1798,'[1]DADOS (OCULTAR)'!$Q$3:$S$135,3,0),"")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MONALIZA CRISTINA RODRIGUES DA SILVA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223505</v>
      </c>
      <c r="G1798" s="13">
        <f>IF('[1]TCE - ANEXO III - Preencher'!H1807="","",'[1]TCE - ANEXO III - Preencher'!H1807)</f>
        <v>45352</v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1.35</v>
      </c>
      <c r="O1798" s="15">
        <f>'[1]TCE - ANEXO III - Preencher'!P1807</f>
        <v>0</v>
      </c>
      <c r="P1798" s="16">
        <f t="shared" si="170"/>
        <v>1.35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972.42</v>
      </c>
      <c r="Y1798" s="15">
        <f>'[1]TCE - ANEXO III - Preencher'!Z1807</f>
        <v>0</v>
      </c>
      <c r="Z1798" s="16">
        <f t="shared" si="173"/>
        <v>972.42</v>
      </c>
      <c r="AA1798" s="17" t="str">
        <f>IF('[1]TCE - ANEXO III - Preencher'!AB1807="","",'[1]TCE - ANEXO III - Preencher'!AB1807)</f>
        <v>PL14434</v>
      </c>
      <c r="AB1798" s="15">
        <f t="shared" si="168"/>
        <v>973.77</v>
      </c>
    </row>
    <row r="1799" spans="1:28" x14ac:dyDescent="0.2">
      <c r="A1799" s="8">
        <f>IFERROR(VLOOKUP(B1799,'[1]DADOS (OCULTAR)'!$Q$3:$S$135,3,0),"")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MONALIZA MARIA DA SILVA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45352</v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113.3372377</v>
      </c>
      <c r="L1799" s="15">
        <f>'[1]TCE - ANEXO III - Preencher'!M1808</f>
        <v>28.41</v>
      </c>
      <c r="M1799" s="15">
        <f t="shared" si="169"/>
        <v>84.927237700000006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1653.3100000000002</v>
      </c>
      <c r="Y1799" s="15">
        <f>'[1]TCE - ANEXO III - Preencher'!Z1808</f>
        <v>0</v>
      </c>
      <c r="Z1799" s="16">
        <f t="shared" si="173"/>
        <v>1653.3100000000002</v>
      </c>
      <c r="AA1799" s="17" t="str">
        <f>IF('[1]TCE - ANEXO III - Preencher'!AB1808="","",'[1]TCE - ANEXO III - Preencher'!AB1808)</f>
        <v>PL14434</v>
      </c>
      <c r="AB1799" s="15">
        <f t="shared" si="168"/>
        <v>1740.0572377000001</v>
      </c>
    </row>
    <row r="1800" spans="1:28" x14ac:dyDescent="0.2">
      <c r="A1800" s="8">
        <f>IFERROR(VLOOKUP(B1800,'[1]DADOS (OCULTAR)'!$Q$3:$S$135,3,0),"")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MONICA IRIS DO NASCIMENTO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322205</v>
      </c>
      <c r="G1800" s="13">
        <f>IF('[1]TCE - ANEXO III - Preencher'!H1809="","",'[1]TCE - ANEXO III - Preencher'!H1809)</f>
        <v>45352</v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1653.3100000000002</v>
      </c>
      <c r="Y1800" s="15">
        <f>'[1]TCE - ANEXO III - Preencher'!Z1809</f>
        <v>0</v>
      </c>
      <c r="Z1800" s="16">
        <f t="shared" si="173"/>
        <v>1653.3100000000002</v>
      </c>
      <c r="AA1800" s="17" t="str">
        <f>IF('[1]TCE - ANEXO III - Preencher'!AB1809="","",'[1]TCE - ANEXO III - Preencher'!AB1809)</f>
        <v>PL14434</v>
      </c>
      <c r="AB1800" s="15">
        <f t="shared" si="168"/>
        <v>1655.13</v>
      </c>
    </row>
    <row r="1801" spans="1:28" x14ac:dyDescent="0.2">
      <c r="A1801" s="8">
        <f>IFERROR(VLOOKUP(B1801,'[1]DADOS (OCULTAR)'!$Q$3:$S$135,3,0),"")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MONICA LETICIA DE LIMA DOS SANTOS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515205</v>
      </c>
      <c r="G1801" s="13">
        <f>IF('[1]TCE - ANEXO III - Preencher'!H1810="","",'[1]TCE - ANEXO III - Preencher'!H1810)</f>
        <v>45352</v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113.3372377</v>
      </c>
      <c r="L1801" s="15">
        <f>'[1]TCE - ANEXO III - Preencher'!M1810</f>
        <v>28.24</v>
      </c>
      <c r="M1801" s="15">
        <f t="shared" si="169"/>
        <v>85.097237700000008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153.6</v>
      </c>
      <c r="R1801" s="15">
        <f>'[1]TCE - ANEXO III - Preencher'!S1810</f>
        <v>84.72</v>
      </c>
      <c r="S1801" s="16">
        <f t="shared" si="171"/>
        <v>68.88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155.79723769999998</v>
      </c>
    </row>
    <row r="1802" spans="1:28" x14ac:dyDescent="0.2">
      <c r="A1802" s="8">
        <f>IFERROR(VLOOKUP(B1802,'[1]DADOS (OCULTAR)'!$Q$3:$S$135,3,0),"")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MONICA RUFINO ALVES MATIAS</v>
      </c>
      <c r="E1802" s="9" t="str">
        <f>IF('[1]TCE - ANEXO III - Preencher'!F1811="4 - Assistência Odontológica","2 - Outros Profissionais da Saúde",'[1]TCE - ANEXO III - Preencher'!F1811)</f>
        <v>1 - Médico</v>
      </c>
      <c r="F1802" s="12" t="str">
        <f>'[1]TCE - ANEXO III - Preencher'!G1811</f>
        <v>225125</v>
      </c>
      <c r="G1802" s="13">
        <f>IF('[1]TCE - ANEXO III - Preencher'!H1811="","",'[1]TCE - ANEXO III - Preencher'!H1811)</f>
        <v>45352</v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113.3372377</v>
      </c>
      <c r="L1802" s="15">
        <f>'[1]TCE - ANEXO III - Preencher'!M1811</f>
        <v>3.95</v>
      </c>
      <c r="M1802" s="15">
        <f t="shared" si="169"/>
        <v>109.3872377</v>
      </c>
      <c r="N1802" s="15">
        <f>'[1]TCE - ANEXO III - Preencher'!O1811</f>
        <v>5.77</v>
      </c>
      <c r="O1802" s="15">
        <f>'[1]TCE - ANEXO III - Preencher'!P1811</f>
        <v>1.23</v>
      </c>
      <c r="P1802" s="16">
        <f t="shared" si="170"/>
        <v>4.5399999999999991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113.92723770000001</v>
      </c>
    </row>
    <row r="1803" spans="1:28" x14ac:dyDescent="0.2">
      <c r="A1803" s="8">
        <f>IFERROR(VLOOKUP(B1803,'[1]DADOS (OCULTAR)'!$Q$3:$S$135,3,0),"")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MONIKE ELLEN DE MACEDO LIMA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521130</v>
      </c>
      <c r="G1803" s="13">
        <f>IF('[1]TCE - ANEXO III - Preencher'!H1812="","",'[1]TCE - ANEXO III - Preencher'!H1812)</f>
        <v>45352</v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113.3372377</v>
      </c>
      <c r="L1803" s="15">
        <f>'[1]TCE - ANEXO III - Preencher'!M1812</f>
        <v>22.59</v>
      </c>
      <c r="M1803" s="15">
        <f t="shared" si="169"/>
        <v>90.747237699999999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92.567237699999993</v>
      </c>
    </row>
    <row r="1804" spans="1:28" x14ac:dyDescent="0.2">
      <c r="A1804" s="8">
        <f>IFERROR(VLOOKUP(B1804,'[1]DADOS (OCULTAR)'!$Q$3:$S$135,3,0),"")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MONIQUE DOS SANTOS SOUSA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322205</v>
      </c>
      <c r="G1804" s="13">
        <f>IF('[1]TCE - ANEXO III - Preencher'!H1813="","",'[1]TCE - ANEXO III - Preencher'!H1813)</f>
        <v>45352</v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1653.3100000000002</v>
      </c>
      <c r="Y1804" s="15">
        <f>'[1]TCE - ANEXO III - Preencher'!Z1813</f>
        <v>0</v>
      </c>
      <c r="Z1804" s="16">
        <f t="shared" si="173"/>
        <v>1653.3100000000002</v>
      </c>
      <c r="AA1804" s="17" t="str">
        <f>IF('[1]TCE - ANEXO III - Preencher'!AB1813="","",'[1]TCE - ANEXO III - Preencher'!AB1813)</f>
        <v>PL14434</v>
      </c>
      <c r="AB1804" s="15">
        <f t="shared" si="168"/>
        <v>1655.13</v>
      </c>
    </row>
    <row r="1805" spans="1:28" x14ac:dyDescent="0.2">
      <c r="A1805" s="8">
        <f>IFERROR(VLOOKUP(B1805,'[1]DADOS (OCULTAR)'!$Q$3:$S$135,3,0),"")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MONIQUE GRECO VILA NOVA MAGALHAES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45352</v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113.3372377</v>
      </c>
      <c r="L1805" s="15">
        <f>'[1]TCE - ANEXO III - Preencher'!M1814</f>
        <v>29.39</v>
      </c>
      <c r="M1805" s="15">
        <f t="shared" si="169"/>
        <v>83.947237700000002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1653.3100000000002</v>
      </c>
      <c r="Y1805" s="15">
        <f>'[1]TCE - ANEXO III - Preencher'!Z1814</f>
        <v>0</v>
      </c>
      <c r="Z1805" s="16">
        <f t="shared" si="173"/>
        <v>1653.3100000000002</v>
      </c>
      <c r="AA1805" s="17" t="str">
        <f>IF('[1]TCE - ANEXO III - Preencher'!AB1814="","",'[1]TCE - ANEXO III - Preencher'!AB1814)</f>
        <v>PL14434</v>
      </c>
      <c r="AB1805" s="15">
        <f t="shared" si="168"/>
        <v>1739.0772377000001</v>
      </c>
    </row>
    <row r="1806" spans="1:28" x14ac:dyDescent="0.2">
      <c r="A1806" s="8">
        <f>IFERROR(VLOOKUP(B1806,'[1]DADOS (OCULTAR)'!$Q$3:$S$135,3,0),"")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MONIQUE STEPHANY SILVA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45352</v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113.3372377</v>
      </c>
      <c r="L1806" s="15">
        <f>'[1]TCE - ANEXO III - Preencher'!M1815</f>
        <v>29.39</v>
      </c>
      <c r="M1806" s="15">
        <f t="shared" si="169"/>
        <v>83.947237700000002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77.55</v>
      </c>
      <c r="U1806" s="15">
        <f>'[1]TCE - ANEXO III - Preencher'!V1815</f>
        <v>0</v>
      </c>
      <c r="V1806" s="16">
        <f t="shared" si="172"/>
        <v>77.55</v>
      </c>
      <c r="W1806" s="17" t="str">
        <f>IF('[1]TCE - ANEXO III - Preencher'!X1815="","",'[1]TCE - ANEXO III - Preencher'!X1815)</f>
        <v>AUX. CRECHE I</v>
      </c>
      <c r="X1806" s="15">
        <f>'[1]TCE - ANEXO III - Preencher'!Y1815</f>
        <v>1653.3100000000002</v>
      </c>
      <c r="Y1806" s="15">
        <f>'[1]TCE - ANEXO III - Preencher'!Z1815</f>
        <v>0</v>
      </c>
      <c r="Z1806" s="16">
        <f t="shared" si="173"/>
        <v>1653.3100000000002</v>
      </c>
      <c r="AA1806" s="17" t="str">
        <f>IF('[1]TCE - ANEXO III - Preencher'!AB1815="","",'[1]TCE - ANEXO III - Preencher'!AB1815)</f>
        <v>PL14434</v>
      </c>
      <c r="AB1806" s="15">
        <f t="shared" si="168"/>
        <v>1816.6272377000003</v>
      </c>
    </row>
    <row r="1807" spans="1:28" x14ac:dyDescent="0.2">
      <c r="A1807" s="8">
        <f>IFERROR(VLOOKUP(B1807,'[1]DADOS (OCULTAR)'!$Q$3:$S$135,3,0),"")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MORGANA PEREIRA DE OLIVEIRA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223505</v>
      </c>
      <c r="G1807" s="13">
        <f>IF('[1]TCE - ANEXO III - Preencher'!H1816="","",'[1]TCE - ANEXO III - Preencher'!H1816)</f>
        <v>45352</v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113.3372377</v>
      </c>
      <c r="L1807" s="15">
        <f>'[1]TCE - ANEXO III - Preencher'!M1816</f>
        <v>4.1100000000000003</v>
      </c>
      <c r="M1807" s="15">
        <f t="shared" si="169"/>
        <v>109.2272377</v>
      </c>
      <c r="N1807" s="15">
        <f>'[1]TCE - ANEXO III - Preencher'!O1816</f>
        <v>1.35</v>
      </c>
      <c r="O1807" s="15">
        <f>'[1]TCE - ANEXO III - Preencher'!P1816</f>
        <v>0</v>
      </c>
      <c r="P1807" s="16">
        <f t="shared" si="170"/>
        <v>1.35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972.42</v>
      </c>
      <c r="Y1807" s="15">
        <f>'[1]TCE - ANEXO III - Preencher'!Z1816</f>
        <v>0</v>
      </c>
      <c r="Z1807" s="16">
        <f t="shared" si="173"/>
        <v>972.42</v>
      </c>
      <c r="AA1807" s="17" t="str">
        <f>IF('[1]TCE - ANEXO III - Preencher'!AB1816="","",'[1]TCE - ANEXO III - Preencher'!AB1816)</f>
        <v>PL14434</v>
      </c>
      <c r="AB1807" s="15">
        <f t="shared" si="168"/>
        <v>1082.9972376999999</v>
      </c>
    </row>
    <row r="1808" spans="1:28" x14ac:dyDescent="0.2">
      <c r="A1808" s="8">
        <f>IFERROR(VLOOKUP(B1808,'[1]DADOS (OCULTAR)'!$Q$3:$S$135,3,0),"")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MURILO DE SENA CAMPELO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 t="str">
        <f>'[1]TCE - ANEXO III - Preencher'!G1817</f>
        <v>517410</v>
      </c>
      <c r="G1808" s="13">
        <f>IF('[1]TCE - ANEXO III - Preencher'!H1817="","",'[1]TCE - ANEXO III - Preencher'!H1817)</f>
        <v>45352</v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113.3372377</v>
      </c>
      <c r="L1808" s="15">
        <f>'[1]TCE - ANEXO III - Preencher'!M1817</f>
        <v>28.24</v>
      </c>
      <c r="M1808" s="15">
        <f t="shared" si="169"/>
        <v>85.097237700000008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86.917237700000001</v>
      </c>
    </row>
    <row r="1809" spans="1:28" x14ac:dyDescent="0.2">
      <c r="A1809" s="8">
        <f>IFERROR(VLOOKUP(B1809,'[1]DADOS (OCULTAR)'!$Q$3:$S$135,3,0),"")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MYKE AGRIPINO ALVES DA SILVA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521130</v>
      </c>
      <c r="G1809" s="13">
        <f>IF('[1]TCE - ANEXO III - Preencher'!H1818="","",'[1]TCE - ANEXO III - Preencher'!H1818)</f>
        <v>45352</v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113.3372377</v>
      </c>
      <c r="L1809" s="15">
        <f>'[1]TCE - ANEXO III - Preencher'!M1818</f>
        <v>28.24</v>
      </c>
      <c r="M1809" s="15">
        <f t="shared" si="169"/>
        <v>85.097237700000008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86.917237700000001</v>
      </c>
    </row>
    <row r="1810" spans="1:28" x14ac:dyDescent="0.2">
      <c r="A1810" s="8">
        <f>IFERROR(VLOOKUP(B1810,'[1]DADOS (OCULTAR)'!$Q$3:$S$135,3,0),"")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MYLENA MARIA NOVACOSQUE DE LIMA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223505</v>
      </c>
      <c r="G1810" s="13">
        <f>IF('[1]TCE - ANEXO III - Preencher'!H1819="","",'[1]TCE - ANEXO III - Preencher'!H1819)</f>
        <v>45352</v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113.3372377</v>
      </c>
      <c r="L1810" s="15">
        <f>'[1]TCE - ANEXO III - Preencher'!M1819</f>
        <v>4.1100000000000003</v>
      </c>
      <c r="M1810" s="15">
        <f t="shared" si="169"/>
        <v>109.2272377</v>
      </c>
      <c r="N1810" s="15">
        <f>'[1]TCE - ANEXO III - Preencher'!O1819</f>
        <v>1.35</v>
      </c>
      <c r="O1810" s="15">
        <f>'[1]TCE - ANEXO III - Preencher'!P1819</f>
        <v>0</v>
      </c>
      <c r="P1810" s="16">
        <f t="shared" si="170"/>
        <v>1.35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972.42</v>
      </c>
      <c r="Y1810" s="15">
        <f>'[1]TCE - ANEXO III - Preencher'!Z1819</f>
        <v>0</v>
      </c>
      <c r="Z1810" s="16">
        <f t="shared" si="173"/>
        <v>972.42</v>
      </c>
      <c r="AA1810" s="17" t="str">
        <f>IF('[1]TCE - ANEXO III - Preencher'!AB1819="","",'[1]TCE - ANEXO III - Preencher'!AB1819)</f>
        <v>PL14434</v>
      </c>
      <c r="AB1810" s="15">
        <f t="shared" si="168"/>
        <v>1082.9972376999999</v>
      </c>
    </row>
    <row r="1811" spans="1:28" x14ac:dyDescent="0.2">
      <c r="A1811" s="8">
        <f>IFERROR(VLOOKUP(B1811,'[1]DADOS (OCULTAR)'!$Q$3:$S$135,3,0),"")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NADIA RAFAELE SOUZA DA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45352</v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113.3372377</v>
      </c>
      <c r="L1811" s="15">
        <f>'[1]TCE - ANEXO III - Preencher'!M1820</f>
        <v>29.39</v>
      </c>
      <c r="M1811" s="15">
        <f t="shared" si="169"/>
        <v>83.947237700000002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307.2</v>
      </c>
      <c r="R1811" s="15">
        <f>'[1]TCE - ANEXO III - Preencher'!S1820</f>
        <v>88.17</v>
      </c>
      <c r="S1811" s="16">
        <f t="shared" si="171"/>
        <v>219.02999999999997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1653.3100000000002</v>
      </c>
      <c r="Y1811" s="15">
        <f>'[1]TCE - ANEXO III - Preencher'!Z1820</f>
        <v>0</v>
      </c>
      <c r="Z1811" s="16">
        <f t="shared" si="173"/>
        <v>1653.3100000000002</v>
      </c>
      <c r="AA1811" s="17" t="str">
        <f>IF('[1]TCE - ANEXO III - Preencher'!AB1820="","",'[1]TCE - ANEXO III - Preencher'!AB1820)</f>
        <v>PL14434</v>
      </c>
      <c r="AB1811" s="15">
        <f t="shared" si="168"/>
        <v>1958.1072377</v>
      </c>
    </row>
    <row r="1812" spans="1:28" x14ac:dyDescent="0.2">
      <c r="A1812" s="8">
        <f>IFERROR(VLOOKUP(B1812,'[1]DADOS (OCULTAR)'!$Q$3:$S$135,3,0),"")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NADJA MARIA ASSIS DO NASCIMENTO CUNHA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45352</v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307.2</v>
      </c>
      <c r="R1812" s="15">
        <f>'[1]TCE - ANEXO III - Preencher'!S1821</f>
        <v>88.17</v>
      </c>
      <c r="S1812" s="16">
        <f t="shared" si="171"/>
        <v>219.02999999999997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1653.3100000000002</v>
      </c>
      <c r="Y1812" s="15">
        <f>'[1]TCE - ANEXO III - Preencher'!Z1821</f>
        <v>0</v>
      </c>
      <c r="Z1812" s="16">
        <f t="shared" si="173"/>
        <v>1653.3100000000002</v>
      </c>
      <c r="AA1812" s="17" t="str">
        <f>IF('[1]TCE - ANEXO III - Preencher'!AB1821="","",'[1]TCE - ANEXO III - Preencher'!AB1821)</f>
        <v>PL14434</v>
      </c>
      <c r="AB1812" s="15">
        <f t="shared" si="168"/>
        <v>1874.16</v>
      </c>
    </row>
    <row r="1813" spans="1:28" x14ac:dyDescent="0.2">
      <c r="A1813" s="8">
        <f>IFERROR(VLOOKUP(B1813,'[1]DADOS (OCULTAR)'!$Q$3:$S$135,3,0),"")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NAIANA DOS ANJOS SANTOS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223505</v>
      </c>
      <c r="G1813" s="13">
        <f>IF('[1]TCE - ANEXO III - Preencher'!H1822="","",'[1]TCE - ANEXO III - Preencher'!H1822)</f>
        <v>45352</v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113.3372377</v>
      </c>
      <c r="L1813" s="15">
        <f>'[1]TCE - ANEXO III - Preencher'!M1822</f>
        <v>4.1100000000000003</v>
      </c>
      <c r="M1813" s="15">
        <f t="shared" si="169"/>
        <v>109.2272377</v>
      </c>
      <c r="N1813" s="15">
        <f>'[1]TCE - ANEXO III - Preencher'!O1822</f>
        <v>1.35</v>
      </c>
      <c r="O1813" s="15">
        <f>'[1]TCE - ANEXO III - Preencher'!P1822</f>
        <v>0</v>
      </c>
      <c r="P1813" s="16">
        <f t="shared" si="170"/>
        <v>1.35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110.5772377</v>
      </c>
    </row>
    <row r="1814" spans="1:28" x14ac:dyDescent="0.2">
      <c r="A1814" s="8">
        <f>IFERROR(VLOOKUP(B1814,'[1]DADOS (OCULTAR)'!$Q$3:$S$135,3,0),"")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NAIANE FERREIRA DA SILVA NEVES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252545</v>
      </c>
      <c r="G1814" s="13">
        <f>IF('[1]TCE - ANEXO III - Preencher'!H1823="","",'[1]TCE - ANEXO III - Preencher'!H1823)</f>
        <v>45352</v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1.82</v>
      </c>
    </row>
    <row r="1815" spans="1:28" x14ac:dyDescent="0.2">
      <c r="A1815" s="8">
        <f>IFERROR(VLOOKUP(B1815,'[1]DADOS (OCULTAR)'!$Q$3:$S$135,3,0),"")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NAIANY MONISE GOMES RAMALHO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223505</v>
      </c>
      <c r="G1815" s="13">
        <f>IF('[1]TCE - ANEXO III - Preencher'!H1824="","",'[1]TCE - ANEXO III - Preencher'!H1824)</f>
        <v>45352</v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113.3372377</v>
      </c>
      <c r="L1815" s="15">
        <f>'[1]TCE - ANEXO III - Preencher'!M1824</f>
        <v>4.1100000000000003</v>
      </c>
      <c r="M1815" s="15">
        <f t="shared" si="169"/>
        <v>109.2272377</v>
      </c>
      <c r="N1815" s="15">
        <f>'[1]TCE - ANEXO III - Preencher'!O1824</f>
        <v>1.35</v>
      </c>
      <c r="O1815" s="15">
        <f>'[1]TCE - ANEXO III - Preencher'!P1824</f>
        <v>0</v>
      </c>
      <c r="P1815" s="16">
        <f t="shared" si="170"/>
        <v>1.35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972.42</v>
      </c>
      <c r="Y1815" s="15">
        <f>'[1]TCE - ANEXO III - Preencher'!Z1824</f>
        <v>0</v>
      </c>
      <c r="Z1815" s="16">
        <f t="shared" si="173"/>
        <v>972.42</v>
      </c>
      <c r="AA1815" s="17" t="str">
        <f>IF('[1]TCE - ANEXO III - Preencher'!AB1824="","",'[1]TCE - ANEXO III - Preencher'!AB1824)</f>
        <v>PL14434</v>
      </c>
      <c r="AB1815" s="15">
        <f t="shared" si="168"/>
        <v>1082.9972376999999</v>
      </c>
    </row>
    <row r="1816" spans="1:28" x14ac:dyDescent="0.2">
      <c r="A1816" s="8">
        <f>IFERROR(VLOOKUP(B1816,'[1]DADOS (OCULTAR)'!$Q$3:$S$135,3,0),"")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NAIDIJANE GALDINO DE LIMA CAPITULINO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45352</v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113.3372377</v>
      </c>
      <c r="L1816" s="15">
        <f>'[1]TCE - ANEXO III - Preencher'!M1825</f>
        <v>29.39</v>
      </c>
      <c r="M1816" s="15">
        <f t="shared" si="169"/>
        <v>83.947237700000002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307.2</v>
      </c>
      <c r="R1816" s="15">
        <f>'[1]TCE - ANEXO III - Preencher'!S1825</f>
        <v>88.17</v>
      </c>
      <c r="S1816" s="16">
        <f t="shared" si="171"/>
        <v>219.02999999999997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1653.3100000000002</v>
      </c>
      <c r="Y1816" s="15">
        <f>'[1]TCE - ANEXO III - Preencher'!Z1825</f>
        <v>0</v>
      </c>
      <c r="Z1816" s="16">
        <f t="shared" si="173"/>
        <v>1653.3100000000002</v>
      </c>
      <c r="AA1816" s="17" t="str">
        <f>IF('[1]TCE - ANEXO III - Preencher'!AB1825="","",'[1]TCE - ANEXO III - Preencher'!AB1825)</f>
        <v>PL14434</v>
      </c>
      <c r="AB1816" s="15">
        <f t="shared" si="168"/>
        <v>1958.1072377</v>
      </c>
    </row>
    <row r="1817" spans="1:28" x14ac:dyDescent="0.2">
      <c r="A1817" s="8">
        <f>IFERROR(VLOOKUP(B1817,'[1]DADOS (OCULTAR)'!$Q$3:$S$135,3,0),"")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NAIR CAROLINE SILVA DE OLIVEIRA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45352</v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113.3372377</v>
      </c>
      <c r="L1817" s="15">
        <f>'[1]TCE - ANEXO III - Preencher'!M1826</f>
        <v>28.41</v>
      </c>
      <c r="M1817" s="15">
        <f t="shared" si="169"/>
        <v>84.927237700000006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74.97</v>
      </c>
      <c r="U1817" s="15">
        <f>'[1]TCE - ANEXO III - Preencher'!V1826</f>
        <v>0</v>
      </c>
      <c r="V1817" s="16">
        <f t="shared" si="172"/>
        <v>74.97</v>
      </c>
      <c r="W1817" s="17" t="str">
        <f>IF('[1]TCE - ANEXO III - Preencher'!X1826="","",'[1]TCE - ANEXO III - Preencher'!X1826)</f>
        <v>AUX. CRECHE I</v>
      </c>
      <c r="X1817" s="15">
        <f>'[1]TCE - ANEXO III - Preencher'!Y1826</f>
        <v>1653.3100000000002</v>
      </c>
      <c r="Y1817" s="15">
        <f>'[1]TCE - ANEXO III - Preencher'!Z1826</f>
        <v>0</v>
      </c>
      <c r="Z1817" s="16">
        <f t="shared" si="173"/>
        <v>1653.3100000000002</v>
      </c>
      <c r="AA1817" s="17" t="str">
        <f>IF('[1]TCE - ANEXO III - Preencher'!AB1826="","",'[1]TCE - ANEXO III - Preencher'!AB1826)</f>
        <v>PL14434</v>
      </c>
      <c r="AB1817" s="15">
        <f t="shared" si="168"/>
        <v>1815.0272377000001</v>
      </c>
    </row>
    <row r="1818" spans="1:28" x14ac:dyDescent="0.2">
      <c r="A1818" s="8">
        <f>IFERROR(VLOOKUP(B1818,'[1]DADOS (OCULTAR)'!$Q$3:$S$135,3,0),"")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NAIR DE OLIVEIRA GALVAO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322205</v>
      </c>
      <c r="G1818" s="13">
        <f>IF('[1]TCE - ANEXO III - Preencher'!H1827="","",'[1]TCE - ANEXO III - Preencher'!H1827)</f>
        <v>45352</v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113.3372377</v>
      </c>
      <c r="L1818" s="15">
        <f>'[1]TCE - ANEXO III - Preencher'!M1827</f>
        <v>27.43</v>
      </c>
      <c r="M1818" s="15">
        <f t="shared" si="169"/>
        <v>85.907237699999996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1653.3100000000002</v>
      </c>
      <c r="Y1818" s="15">
        <f>'[1]TCE - ANEXO III - Preencher'!Z1827</f>
        <v>0</v>
      </c>
      <c r="Z1818" s="16">
        <f t="shared" si="173"/>
        <v>1653.3100000000002</v>
      </c>
      <c r="AA1818" s="17" t="str">
        <f>IF('[1]TCE - ANEXO III - Preencher'!AB1827="","",'[1]TCE - ANEXO III - Preencher'!AB1827)</f>
        <v>PL14434</v>
      </c>
      <c r="AB1818" s="15">
        <f t="shared" si="168"/>
        <v>1741.0372377000001</v>
      </c>
    </row>
    <row r="1819" spans="1:28" x14ac:dyDescent="0.2">
      <c r="A1819" s="8">
        <f>IFERROR(VLOOKUP(B1819,'[1]DADOS (OCULTAR)'!$Q$3:$S$135,3,0),"")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NAJARA REMIGIO FIGUEIREDO</v>
      </c>
      <c r="E1819" s="9" t="str">
        <f>IF('[1]TCE - ANEXO III - Preencher'!F1828="4 - Assistência Odontológica","2 - Outros Profissionais da Saúde",'[1]TCE - ANEXO III - Preencher'!F1828)</f>
        <v>1 - Médico</v>
      </c>
      <c r="F1819" s="12" t="str">
        <f>'[1]TCE - ANEXO III - Preencher'!G1828</f>
        <v>225124</v>
      </c>
      <c r="G1819" s="13">
        <f>IF('[1]TCE - ANEXO III - Preencher'!H1828="","",'[1]TCE - ANEXO III - Preencher'!H1828)</f>
        <v>45352</v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113.3372377</v>
      </c>
      <c r="L1819" s="15">
        <f>'[1]TCE - ANEXO III - Preencher'!M1828</f>
        <v>4.24</v>
      </c>
      <c r="M1819" s="15">
        <f t="shared" si="169"/>
        <v>109.09723770000001</v>
      </c>
      <c r="N1819" s="15">
        <f>'[1]TCE - ANEXO III - Preencher'!O1828</f>
        <v>5.77</v>
      </c>
      <c r="O1819" s="15">
        <f>'[1]TCE - ANEXO III - Preencher'!P1828</f>
        <v>1.23</v>
      </c>
      <c r="P1819" s="16">
        <f t="shared" si="170"/>
        <v>4.5399999999999991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113.63723770000001</v>
      </c>
    </row>
    <row r="1820" spans="1:28" x14ac:dyDescent="0.2">
      <c r="A1820" s="8">
        <f>IFERROR(VLOOKUP(B1820,'[1]DADOS (OCULTAR)'!$Q$3:$S$135,3,0),"")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NANCY BARBOSA DA SILVA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324115</v>
      </c>
      <c r="G1820" s="13">
        <f>IF('[1]TCE - ANEXO III - Preencher'!H1829="","",'[1]TCE - ANEXO III - Preencher'!H1829)</f>
        <v>45352</v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113.3372377</v>
      </c>
      <c r="L1820" s="15">
        <f>'[1]TCE - ANEXO III - Preencher'!M1829</f>
        <v>2.41</v>
      </c>
      <c r="M1820" s="15">
        <f t="shared" si="169"/>
        <v>110.92723770000001</v>
      </c>
      <c r="N1820" s="15">
        <f>'[1]TCE - ANEXO III - Preencher'!O1829</f>
        <v>10</v>
      </c>
      <c r="O1820" s="15">
        <f>'[1]TCE - ANEXO III - Preencher'!P1829</f>
        <v>0</v>
      </c>
      <c r="P1820" s="16">
        <f t="shared" si="170"/>
        <v>10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120.92723770000001</v>
      </c>
    </row>
    <row r="1821" spans="1:28" x14ac:dyDescent="0.2">
      <c r="A1821" s="8">
        <f>IFERROR(VLOOKUP(B1821,'[1]DADOS (OCULTAR)'!$Q$3:$S$135,3,0),"")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NANERY SANTIAGO DE ALMEIDA DA SILVA BARRETO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322205</v>
      </c>
      <c r="G1821" s="13">
        <f>IF('[1]TCE - ANEXO III - Preencher'!H1830="","",'[1]TCE - ANEXO III - Preencher'!H1830)</f>
        <v>45352</v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113.3372377</v>
      </c>
      <c r="L1821" s="15">
        <f>'[1]TCE - ANEXO III - Preencher'!M1830</f>
        <v>27.43</v>
      </c>
      <c r="M1821" s="15">
        <f t="shared" si="169"/>
        <v>85.907237699999996</v>
      </c>
      <c r="N1821" s="15">
        <f>'[1]TCE - ANEXO III - Preencher'!O1830</f>
        <v>1.82</v>
      </c>
      <c r="O1821" s="15">
        <f>'[1]TCE - ANEXO III - Preencher'!P1830</f>
        <v>0</v>
      </c>
      <c r="P1821" s="16">
        <f t="shared" si="170"/>
        <v>1.82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1653.3100000000002</v>
      </c>
      <c r="Y1821" s="15">
        <f>'[1]TCE - ANEXO III - Preencher'!Z1830</f>
        <v>0</v>
      </c>
      <c r="Z1821" s="16">
        <f t="shared" si="173"/>
        <v>1653.3100000000002</v>
      </c>
      <c r="AA1821" s="17" t="str">
        <f>IF('[1]TCE - ANEXO III - Preencher'!AB1830="","",'[1]TCE - ANEXO III - Preencher'!AB1830)</f>
        <v>PL14434</v>
      </c>
      <c r="AB1821" s="15">
        <f t="shared" si="168"/>
        <v>1741.0372377000001</v>
      </c>
    </row>
    <row r="1822" spans="1:28" x14ac:dyDescent="0.2">
      <c r="A1822" s="8">
        <f>IFERROR(VLOOKUP(B1822,'[1]DADOS (OCULTAR)'!$Q$3:$S$135,3,0),"")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NATALIA ALVES GOMES MORAES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223505</v>
      </c>
      <c r="G1822" s="13">
        <f>IF('[1]TCE - ANEXO III - Preencher'!H1831="","",'[1]TCE - ANEXO III - Preencher'!H1831)</f>
        <v>45352</v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113.3372377</v>
      </c>
      <c r="L1822" s="15">
        <f>'[1]TCE - ANEXO III - Preencher'!M1831</f>
        <v>1.96</v>
      </c>
      <c r="M1822" s="15">
        <f t="shared" si="169"/>
        <v>111.37723770000001</v>
      </c>
      <c r="N1822" s="15">
        <f>'[1]TCE - ANEXO III - Preencher'!O1831</f>
        <v>1.35</v>
      </c>
      <c r="O1822" s="15">
        <f>'[1]TCE - ANEXO III - Preencher'!P1831</f>
        <v>0</v>
      </c>
      <c r="P1822" s="16">
        <f t="shared" si="170"/>
        <v>1.35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112.7272377</v>
      </c>
    </row>
    <row r="1823" spans="1:28" x14ac:dyDescent="0.2">
      <c r="A1823" s="8">
        <f>IFERROR(VLOOKUP(B1823,'[1]DADOS (OCULTAR)'!$Q$3:$S$135,3,0),"")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NATALIA CARLA DA SILVA PEREIRA SANTOS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223505</v>
      </c>
      <c r="G1823" s="13">
        <f>IF('[1]TCE - ANEXO III - Preencher'!H1832="","",'[1]TCE - ANEXO III - Preencher'!H1832)</f>
        <v>45352</v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113.3372377</v>
      </c>
      <c r="L1823" s="15">
        <f>'[1]TCE - ANEXO III - Preencher'!M1832</f>
        <v>3.83</v>
      </c>
      <c r="M1823" s="15">
        <f t="shared" si="169"/>
        <v>109.5072377</v>
      </c>
      <c r="N1823" s="15">
        <f>'[1]TCE - ANEXO III - Preencher'!O1832</f>
        <v>1.35</v>
      </c>
      <c r="O1823" s="15">
        <f>'[1]TCE - ANEXO III - Preencher'!P1832</f>
        <v>0</v>
      </c>
      <c r="P1823" s="16">
        <f t="shared" si="170"/>
        <v>1.35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972.42</v>
      </c>
      <c r="Y1823" s="15">
        <f>'[1]TCE - ANEXO III - Preencher'!Z1832</f>
        <v>0</v>
      </c>
      <c r="Z1823" s="16">
        <f t="shared" si="173"/>
        <v>972.42</v>
      </c>
      <c r="AA1823" s="17" t="str">
        <f>IF('[1]TCE - ANEXO III - Preencher'!AB1832="","",'[1]TCE - ANEXO III - Preencher'!AB1832)</f>
        <v>PL14434</v>
      </c>
      <c r="AB1823" s="15">
        <f t="shared" si="168"/>
        <v>1083.2772376999999</v>
      </c>
    </row>
    <row r="1824" spans="1:28" x14ac:dyDescent="0.2">
      <c r="A1824" s="8">
        <f>IFERROR(VLOOKUP(B1824,'[1]DADOS (OCULTAR)'!$Q$3:$S$135,3,0),"")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NATALIA CATALINY DA SILVA SANTOS</v>
      </c>
      <c r="E1824" s="9" t="str">
        <f>IF('[1]TCE - ANEXO III - Preencher'!F1833="4 - Assistência Odontológica","2 - Outros Profissionais da Saúde",'[1]TCE - ANEXO III - Preencher'!F1833)</f>
        <v>3 - Administrativo</v>
      </c>
      <c r="F1824" s="12" t="str">
        <f>'[1]TCE - ANEXO III - Preencher'!G1833</f>
        <v>251605</v>
      </c>
      <c r="G1824" s="13">
        <f>IF('[1]TCE - ANEXO III - Preencher'!H1833="","",'[1]TCE - ANEXO III - Preencher'!H1833)</f>
        <v>45352</v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113.3372377</v>
      </c>
      <c r="L1824" s="15">
        <f>'[1]TCE - ANEXO III - Preencher'!M1833</f>
        <v>47.84</v>
      </c>
      <c r="M1824" s="15">
        <f t="shared" si="169"/>
        <v>65.497237699999999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80.95</v>
      </c>
      <c r="U1824" s="15">
        <f>'[1]TCE - ANEXO III - Preencher'!V1833</f>
        <v>0</v>
      </c>
      <c r="V1824" s="16">
        <f t="shared" si="172"/>
        <v>80.95</v>
      </c>
      <c r="W1824" s="17" t="str">
        <f>IF('[1]TCE - ANEXO III - Preencher'!X1833="","",'[1]TCE - ANEXO III - Preencher'!X1833)</f>
        <v>AUX. CRECHE I</v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148.26723770000001</v>
      </c>
    </row>
    <row r="1825" spans="1:28" x14ac:dyDescent="0.2">
      <c r="A1825" s="8">
        <f>IFERROR(VLOOKUP(B1825,'[1]DADOS (OCULTAR)'!$Q$3:$S$135,3,0),"")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NATALIA DE OLIVEIRA SILVA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322205</v>
      </c>
      <c r="G1825" s="13">
        <f>IF('[1]TCE - ANEXO III - Preencher'!H1834="","",'[1]TCE - ANEXO III - Preencher'!H1834)</f>
        <v>45352</v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113.3372377</v>
      </c>
      <c r="L1825" s="15">
        <f>'[1]TCE - ANEXO III - Preencher'!M1834</f>
        <v>28.41</v>
      </c>
      <c r="M1825" s="15">
        <f t="shared" si="169"/>
        <v>84.927237700000006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1653.3100000000002</v>
      </c>
      <c r="Y1825" s="15">
        <f>'[1]TCE - ANEXO III - Preencher'!Z1834</f>
        <v>0</v>
      </c>
      <c r="Z1825" s="16">
        <f t="shared" si="173"/>
        <v>1653.3100000000002</v>
      </c>
      <c r="AA1825" s="17" t="str">
        <f>IF('[1]TCE - ANEXO III - Preencher'!AB1834="","",'[1]TCE - ANEXO III - Preencher'!AB1834)</f>
        <v>PL14434</v>
      </c>
      <c r="AB1825" s="15">
        <f t="shared" si="168"/>
        <v>1740.0572377000001</v>
      </c>
    </row>
    <row r="1826" spans="1:28" x14ac:dyDescent="0.2">
      <c r="A1826" s="8">
        <f>IFERROR(VLOOKUP(B1826,'[1]DADOS (OCULTAR)'!$Q$3:$S$135,3,0),"")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NATALIA LUANA DA SILVA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45352</v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113.3372377</v>
      </c>
      <c r="L1826" s="15">
        <f>'[1]TCE - ANEXO III - Preencher'!M1835</f>
        <v>29.39</v>
      </c>
      <c r="M1826" s="15">
        <f t="shared" si="169"/>
        <v>83.947237700000002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77.55</v>
      </c>
      <c r="U1826" s="15">
        <f>'[1]TCE - ANEXO III - Preencher'!V1835</f>
        <v>0</v>
      </c>
      <c r="V1826" s="16">
        <f t="shared" si="172"/>
        <v>77.55</v>
      </c>
      <c r="W1826" s="17" t="str">
        <f>IF('[1]TCE - ANEXO III - Preencher'!X1835="","",'[1]TCE - ANEXO III - Preencher'!X1835)</f>
        <v>AUX. CRECHE I</v>
      </c>
      <c r="X1826" s="15">
        <f>'[1]TCE - ANEXO III - Preencher'!Y1835</f>
        <v>1653.3100000000002</v>
      </c>
      <c r="Y1826" s="15">
        <f>'[1]TCE - ANEXO III - Preencher'!Z1835</f>
        <v>0</v>
      </c>
      <c r="Z1826" s="16">
        <f t="shared" si="173"/>
        <v>1653.3100000000002</v>
      </c>
      <c r="AA1826" s="17" t="str">
        <f>IF('[1]TCE - ANEXO III - Preencher'!AB1835="","",'[1]TCE - ANEXO III - Preencher'!AB1835)</f>
        <v>PL14434</v>
      </c>
      <c r="AB1826" s="15">
        <f t="shared" si="168"/>
        <v>1816.6272377000003</v>
      </c>
    </row>
    <row r="1827" spans="1:28" x14ac:dyDescent="0.2">
      <c r="A1827" s="8">
        <f>IFERROR(VLOOKUP(B1827,'[1]DADOS (OCULTAR)'!$Q$3:$S$135,3,0),"")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NATALIA MARIA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45352</v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113.3372377</v>
      </c>
      <c r="L1827" s="15">
        <f>'[1]TCE - ANEXO III - Preencher'!M1836</f>
        <v>29.39</v>
      </c>
      <c r="M1827" s="15">
        <f t="shared" si="169"/>
        <v>83.947237700000002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77.55</v>
      </c>
      <c r="U1827" s="15">
        <f>'[1]TCE - ANEXO III - Preencher'!V1836</f>
        <v>0</v>
      </c>
      <c r="V1827" s="16">
        <f t="shared" si="172"/>
        <v>77.55</v>
      </c>
      <c r="W1827" s="17" t="str">
        <f>IF('[1]TCE - ANEXO III - Preencher'!X1836="","",'[1]TCE - ANEXO III - Preencher'!X1836)</f>
        <v>AUX. CRECHE I</v>
      </c>
      <c r="X1827" s="15">
        <f>'[1]TCE - ANEXO III - Preencher'!Y1836</f>
        <v>1653.3100000000002</v>
      </c>
      <c r="Y1827" s="15">
        <f>'[1]TCE - ANEXO III - Preencher'!Z1836</f>
        <v>0</v>
      </c>
      <c r="Z1827" s="16">
        <f t="shared" si="173"/>
        <v>1653.3100000000002</v>
      </c>
      <c r="AA1827" s="17" t="str">
        <f>IF('[1]TCE - ANEXO III - Preencher'!AB1836="","",'[1]TCE - ANEXO III - Preencher'!AB1836)</f>
        <v>PL14434</v>
      </c>
      <c r="AB1827" s="15">
        <f t="shared" si="168"/>
        <v>1816.6272377000003</v>
      </c>
    </row>
    <row r="1828" spans="1:28" x14ac:dyDescent="0.2">
      <c r="A1828" s="8">
        <f>IFERROR(VLOOKUP(B1828,'[1]DADOS (OCULTAR)'!$Q$3:$S$135,3,0),"")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NATALIA PEREIRA DA SILVA LIMA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322205</v>
      </c>
      <c r="G1828" s="13">
        <f>IF('[1]TCE - ANEXO III - Preencher'!H1837="","",'[1]TCE - ANEXO III - Preencher'!H1837)</f>
        <v>45352</v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113.3372377</v>
      </c>
      <c r="L1828" s="15">
        <f>'[1]TCE - ANEXO III - Preencher'!M1837</f>
        <v>29.39</v>
      </c>
      <c r="M1828" s="15">
        <f t="shared" si="169"/>
        <v>83.947237700000002</v>
      </c>
      <c r="N1828" s="15">
        <f>'[1]TCE - ANEXO III - Preencher'!O1837</f>
        <v>1.82</v>
      </c>
      <c r="O1828" s="15">
        <f>'[1]TCE - ANEXO III - Preencher'!P1837</f>
        <v>0</v>
      </c>
      <c r="P1828" s="16">
        <f t="shared" si="170"/>
        <v>1.82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1653.3100000000002</v>
      </c>
      <c r="Y1828" s="15">
        <f>'[1]TCE - ANEXO III - Preencher'!Z1837</f>
        <v>0</v>
      </c>
      <c r="Z1828" s="16">
        <f t="shared" si="173"/>
        <v>1653.3100000000002</v>
      </c>
      <c r="AA1828" s="17" t="str">
        <f>IF('[1]TCE - ANEXO III - Preencher'!AB1837="","",'[1]TCE - ANEXO III - Preencher'!AB1837)</f>
        <v>PL14434</v>
      </c>
      <c r="AB1828" s="15">
        <f t="shared" si="168"/>
        <v>1739.0772377000001</v>
      </c>
    </row>
    <row r="1829" spans="1:28" x14ac:dyDescent="0.2">
      <c r="A1829" s="8">
        <f>IFERROR(VLOOKUP(B1829,'[1]DADOS (OCULTAR)'!$Q$3:$S$135,3,0),"")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NATALIA RAFAELLA DA SILVA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322205</v>
      </c>
      <c r="G1829" s="13">
        <f>IF('[1]TCE - ANEXO III - Preencher'!H1838="","",'[1]TCE - ANEXO III - Preencher'!H1838)</f>
        <v>45352</v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113.3372377</v>
      </c>
      <c r="L1829" s="15">
        <f>'[1]TCE - ANEXO III - Preencher'!M1838</f>
        <v>29.39</v>
      </c>
      <c r="M1829" s="15">
        <f t="shared" si="169"/>
        <v>83.947237700000002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1653.3100000000002</v>
      </c>
      <c r="Y1829" s="15">
        <f>'[1]TCE - ANEXO III - Preencher'!Z1838</f>
        <v>0</v>
      </c>
      <c r="Z1829" s="16">
        <f t="shared" si="173"/>
        <v>1653.3100000000002</v>
      </c>
      <c r="AA1829" s="17" t="str">
        <f>IF('[1]TCE - ANEXO III - Preencher'!AB1838="","",'[1]TCE - ANEXO III - Preencher'!AB1838)</f>
        <v>PL14434</v>
      </c>
      <c r="AB1829" s="15">
        <f t="shared" si="168"/>
        <v>1739.0772377000001</v>
      </c>
    </row>
    <row r="1830" spans="1:28" x14ac:dyDescent="0.2">
      <c r="A1830" s="8">
        <f>IFERROR(VLOOKUP(B1830,'[1]DADOS (OCULTAR)'!$Q$3:$S$135,3,0),"")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NATALLY CRIS DE OLIVEIRA SILVA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223505</v>
      </c>
      <c r="G1830" s="13">
        <f>IF('[1]TCE - ANEXO III - Preencher'!H1839="","",'[1]TCE - ANEXO III - Preencher'!H1839)</f>
        <v>45352</v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1.35</v>
      </c>
      <c r="O1830" s="15">
        <f>'[1]TCE - ANEXO III - Preencher'!P1839</f>
        <v>0</v>
      </c>
      <c r="P1830" s="16">
        <f t="shared" si="170"/>
        <v>1.35</v>
      </c>
      <c r="Q1830" s="15">
        <f>'[1]TCE - ANEXO III - Preencher'!R1839</f>
        <v>115.2</v>
      </c>
      <c r="R1830" s="15">
        <f>'[1]TCE - ANEXO III - Preencher'!S1839</f>
        <v>115.2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1597.24</v>
      </c>
      <c r="Y1830" s="15">
        <f>'[1]TCE - ANEXO III - Preencher'!Z1839</f>
        <v>0</v>
      </c>
      <c r="Z1830" s="16">
        <f t="shared" si="173"/>
        <v>1597.24</v>
      </c>
      <c r="AA1830" s="17" t="str">
        <f>IF('[1]TCE - ANEXO III - Preencher'!AB1839="","",'[1]TCE - ANEXO III - Preencher'!AB1839)</f>
        <v>PL14434</v>
      </c>
      <c r="AB1830" s="15">
        <f t="shared" si="168"/>
        <v>1598.59</v>
      </c>
    </row>
    <row r="1831" spans="1:28" x14ac:dyDescent="0.2">
      <c r="A1831" s="8">
        <f>IFERROR(VLOOKUP(B1831,'[1]DADOS (OCULTAR)'!$Q$3:$S$135,3,0),"")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NATALY BARBARA BARBOSA DA SILVA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411010</v>
      </c>
      <c r="G1831" s="13">
        <f>IF('[1]TCE - ANEXO III - Preencher'!H1840="","",'[1]TCE - ANEXO III - Preencher'!H1840)</f>
        <v>45352</v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113.3372377</v>
      </c>
      <c r="L1831" s="15">
        <f>'[1]TCE - ANEXO III - Preencher'!M1840</f>
        <v>23.46</v>
      </c>
      <c r="M1831" s="15">
        <f t="shared" si="169"/>
        <v>89.877237699999995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80.95</v>
      </c>
      <c r="U1831" s="15">
        <f>'[1]TCE - ANEXO III - Preencher'!V1840</f>
        <v>0</v>
      </c>
      <c r="V1831" s="16">
        <f t="shared" si="172"/>
        <v>80.95</v>
      </c>
      <c r="W1831" s="17" t="str">
        <f>IF('[1]TCE - ANEXO III - Preencher'!X1840="","",'[1]TCE - ANEXO III - Preencher'!X1840)</f>
        <v>AUX. CRECHE I</v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172.64723770000001</v>
      </c>
    </row>
    <row r="1832" spans="1:28" x14ac:dyDescent="0.2">
      <c r="A1832" s="8">
        <f>IFERROR(VLOOKUP(B1832,'[1]DADOS (OCULTAR)'!$Q$3:$S$135,3,0),"")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NATHALIA BEATRIZ DE ANDRADE OLIVEIRA</v>
      </c>
      <c r="E1832" s="9" t="str">
        <f>IF('[1]TCE - ANEXO III - Preencher'!F1841="4 - Assistência Odontológica","2 - Outros Profissionais da Saúde",'[1]TCE - ANEXO III - Preencher'!F1841)</f>
        <v>3 - Administrativo</v>
      </c>
      <c r="F1832" s="12" t="str">
        <f>'[1]TCE - ANEXO III - Preencher'!G1841</f>
        <v>513430</v>
      </c>
      <c r="G1832" s="13">
        <f>IF('[1]TCE - ANEXO III - Preencher'!H1841="","",'[1]TCE - ANEXO III - Preencher'!H1841)</f>
        <v>45352</v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113.3372377</v>
      </c>
      <c r="L1832" s="15">
        <f>'[1]TCE - ANEXO III - Preencher'!M1841</f>
        <v>26.36</v>
      </c>
      <c r="M1832" s="15">
        <f t="shared" si="169"/>
        <v>86.977237700000003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75.55</v>
      </c>
      <c r="U1832" s="15">
        <f>'[1]TCE - ANEXO III - Preencher'!V1841</f>
        <v>0</v>
      </c>
      <c r="V1832" s="16">
        <f t="shared" si="172"/>
        <v>75.55</v>
      </c>
      <c r="W1832" s="17" t="str">
        <f>IF('[1]TCE - ANEXO III - Preencher'!X1841="","",'[1]TCE - ANEXO III - Preencher'!X1841)</f>
        <v>AUX. CRECHE I</v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164.34723769999999</v>
      </c>
    </row>
    <row r="1833" spans="1:28" x14ac:dyDescent="0.2">
      <c r="A1833" s="8">
        <f>IFERROR(VLOOKUP(B1833,'[1]DADOS (OCULTAR)'!$Q$3:$S$135,3,0),"")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NATHALIA MARIA BARBOSA SANTOS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322205</v>
      </c>
      <c r="G1833" s="13">
        <f>IF('[1]TCE - ANEXO III - Preencher'!H1842="","",'[1]TCE - ANEXO III - Preencher'!H1842)</f>
        <v>45352</v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113.3372377</v>
      </c>
      <c r="L1833" s="15">
        <f>'[1]TCE - ANEXO III - Preencher'!M1842</f>
        <v>28.41</v>
      </c>
      <c r="M1833" s="15">
        <f t="shared" si="169"/>
        <v>84.927237700000006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77.55</v>
      </c>
      <c r="U1833" s="15">
        <f>'[1]TCE - ANEXO III - Preencher'!V1842</f>
        <v>0</v>
      </c>
      <c r="V1833" s="16">
        <f t="shared" si="172"/>
        <v>77.55</v>
      </c>
      <c r="W1833" s="17" t="str">
        <f>IF('[1]TCE - ANEXO III - Preencher'!X1842="","",'[1]TCE - ANEXO III - Preencher'!X1842)</f>
        <v>AUX. CRECHE I</v>
      </c>
      <c r="X1833" s="15">
        <f>'[1]TCE - ANEXO III - Preencher'!Y1842</f>
        <v>1653.3100000000002</v>
      </c>
      <c r="Y1833" s="15">
        <f>'[1]TCE - ANEXO III - Preencher'!Z1842</f>
        <v>0</v>
      </c>
      <c r="Z1833" s="16">
        <f t="shared" si="173"/>
        <v>1653.3100000000002</v>
      </c>
      <c r="AA1833" s="17" t="str">
        <f>IF('[1]TCE - ANEXO III - Preencher'!AB1842="","",'[1]TCE - ANEXO III - Preencher'!AB1842)</f>
        <v>PL14434</v>
      </c>
      <c r="AB1833" s="15">
        <f t="shared" si="168"/>
        <v>1817.6072377</v>
      </c>
    </row>
    <row r="1834" spans="1:28" x14ac:dyDescent="0.2">
      <c r="A1834" s="8">
        <f>IFERROR(VLOOKUP(B1834,'[1]DADOS (OCULTAR)'!$Q$3:$S$135,3,0),"")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NATHALIA MARTINS DA COSTA E SILVA</v>
      </c>
      <c r="E1834" s="9" t="str">
        <f>IF('[1]TCE - ANEXO III - Preencher'!F1843="4 - Assistência Odontológica","2 - Outros Profissionais da Saúde",'[1]TCE - ANEXO III - Preencher'!F1843)</f>
        <v>1 - Médico</v>
      </c>
      <c r="F1834" s="12" t="str">
        <f>'[1]TCE - ANEXO III - Preencher'!G1843</f>
        <v>225125</v>
      </c>
      <c r="G1834" s="13">
        <f>IF('[1]TCE - ANEXO III - Preencher'!H1843="","",'[1]TCE - ANEXO III - Preencher'!H1843)</f>
        <v>45352</v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113.3372377</v>
      </c>
      <c r="L1834" s="15">
        <f>'[1]TCE - ANEXO III - Preencher'!M1843</f>
        <v>4.24</v>
      </c>
      <c r="M1834" s="15">
        <f t="shared" si="169"/>
        <v>109.09723770000001</v>
      </c>
      <c r="N1834" s="15">
        <f>'[1]TCE - ANEXO III - Preencher'!O1843</f>
        <v>5.77</v>
      </c>
      <c r="O1834" s="15">
        <f>'[1]TCE - ANEXO III - Preencher'!P1843</f>
        <v>1.23</v>
      </c>
      <c r="P1834" s="16">
        <f t="shared" si="170"/>
        <v>4.5399999999999991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113.63723770000001</v>
      </c>
    </row>
    <row r="1835" spans="1:28" x14ac:dyDescent="0.2">
      <c r="A1835" s="8">
        <f>IFERROR(VLOOKUP(B1835,'[1]DADOS (OCULTAR)'!$Q$3:$S$135,3,0),"")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NATHALIA OLIVEIRA DA SILVA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521130</v>
      </c>
      <c r="G1835" s="13">
        <f>IF('[1]TCE - ANEXO III - Preencher'!H1844="","",'[1]TCE - ANEXO III - Preencher'!H1844)</f>
        <v>45352</v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113.3372377</v>
      </c>
      <c r="L1835" s="15">
        <f>'[1]TCE - ANEXO III - Preencher'!M1844</f>
        <v>27.3</v>
      </c>
      <c r="M1835" s="15">
        <f t="shared" si="169"/>
        <v>86.037237700000006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87.857237699999999</v>
      </c>
    </row>
    <row r="1836" spans="1:28" x14ac:dyDescent="0.2">
      <c r="A1836" s="8">
        <f>IFERROR(VLOOKUP(B1836,'[1]DADOS (OCULTAR)'!$Q$3:$S$135,3,0),"")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NATHALIA SANTOS DE SA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223710</v>
      </c>
      <c r="G1836" s="13">
        <f>IF('[1]TCE - ANEXO III - Preencher'!H1845="","",'[1]TCE - ANEXO III - Preencher'!H1845)</f>
        <v>45352</v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1.82</v>
      </c>
    </row>
    <row r="1837" spans="1:28" x14ac:dyDescent="0.2">
      <c r="A1837" s="8">
        <f>IFERROR(VLOOKUP(B1837,'[1]DADOS (OCULTAR)'!$Q$3:$S$135,3,0),"")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NATHALLI VITORIA NASCIMENTO CAJUEIRO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521130</v>
      </c>
      <c r="G1837" s="13">
        <f>IF('[1]TCE - ANEXO III - Preencher'!H1846="","",'[1]TCE - ANEXO III - Preencher'!H1846)</f>
        <v>45352</v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113.3372377</v>
      </c>
      <c r="L1837" s="15">
        <f>'[1]TCE - ANEXO III - Preencher'!M1846</f>
        <v>28.24</v>
      </c>
      <c r="M1837" s="15">
        <f t="shared" si="169"/>
        <v>85.097237700000008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307.2</v>
      </c>
      <c r="R1837" s="15">
        <f>'[1]TCE - ANEXO III - Preencher'!S1846</f>
        <v>84.72</v>
      </c>
      <c r="S1837" s="16">
        <f t="shared" si="171"/>
        <v>222.48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309.39723770000001</v>
      </c>
    </row>
    <row r="1838" spans="1:28" x14ac:dyDescent="0.2">
      <c r="A1838" s="8">
        <f>IFERROR(VLOOKUP(B1838,'[1]DADOS (OCULTAR)'!$Q$3:$S$135,3,0),"")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NATHALY LIVINA DOS SANTOS VALENTIN SILVA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322205</v>
      </c>
      <c r="G1838" s="13">
        <f>IF('[1]TCE - ANEXO III - Preencher'!H1847="","",'[1]TCE - ANEXO III - Preencher'!H1847)</f>
        <v>45352</v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1.82</v>
      </c>
      <c r="O1838" s="15">
        <f>'[1]TCE - ANEXO III - Preencher'!P1847</f>
        <v>0</v>
      </c>
      <c r="P1838" s="16">
        <f t="shared" si="170"/>
        <v>1.82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1.82</v>
      </c>
    </row>
    <row r="1839" spans="1:28" x14ac:dyDescent="0.2">
      <c r="A1839" s="8">
        <f>IFERROR(VLOOKUP(B1839,'[1]DADOS (OCULTAR)'!$Q$3:$S$135,3,0),"")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NATHALY THAYS SILVA FARIAS CARVALHO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223605</v>
      </c>
      <c r="G1839" s="13">
        <f>IF('[1]TCE - ANEXO III - Preencher'!H1848="","",'[1]TCE - ANEXO III - Preencher'!H1848)</f>
        <v>45352</v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113.3372377</v>
      </c>
      <c r="L1839" s="15">
        <f>'[1]TCE - ANEXO III - Preencher'!M1848</f>
        <v>3.54</v>
      </c>
      <c r="M1839" s="15">
        <f t="shared" si="169"/>
        <v>109.7972377</v>
      </c>
      <c r="N1839" s="15">
        <f>'[1]TCE - ANEXO III - Preencher'!O1848</f>
        <v>1.35</v>
      </c>
      <c r="O1839" s="15">
        <f>'[1]TCE - ANEXO III - Preencher'!P1848</f>
        <v>0</v>
      </c>
      <c r="P1839" s="16">
        <f t="shared" si="170"/>
        <v>1.35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112.22</v>
      </c>
      <c r="U1839" s="15">
        <f>'[1]TCE - ANEXO III - Preencher'!V1848</f>
        <v>0</v>
      </c>
      <c r="V1839" s="16">
        <f t="shared" si="172"/>
        <v>112.22</v>
      </c>
      <c r="W1839" s="17" t="str">
        <f>IF('[1]TCE - ANEXO III - Preencher'!X1848="","",'[1]TCE - ANEXO III - Preencher'!X1848)</f>
        <v>AUX. CRECHE I</v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223.36723769999998</v>
      </c>
    </row>
    <row r="1840" spans="1:28" x14ac:dyDescent="0.2">
      <c r="A1840" s="8">
        <f>IFERROR(VLOOKUP(B1840,'[1]DADOS (OCULTAR)'!$Q$3:$S$135,3,0),"")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NATYSSON GABRIEL RODRIGUES CAVALCANTI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 t="str">
        <f>'[1]TCE - ANEXO III - Preencher'!G1849</f>
        <v>312105</v>
      </c>
      <c r="G1840" s="13">
        <f>IF('[1]TCE - ANEXO III - Preencher'!H1849="","",'[1]TCE - ANEXO III - Preencher'!H1849)</f>
        <v>45352</v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47.85</v>
      </c>
      <c r="U1840" s="15">
        <f>'[1]TCE - ANEXO III - Preencher'!V1849</f>
        <v>0</v>
      </c>
      <c r="V1840" s="16">
        <f t="shared" si="172"/>
        <v>47.85</v>
      </c>
      <c r="W1840" s="17" t="str">
        <f>IF('[1]TCE - ANEXO III - Preencher'!X1849="","",'[1]TCE - ANEXO III - Preencher'!X1849)</f>
        <v>AUX DE FERRAMENTA</v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49.67</v>
      </c>
    </row>
    <row r="1841" spans="1:28" x14ac:dyDescent="0.2">
      <c r="A1841" s="8">
        <f>IFERROR(VLOOKUP(B1841,'[1]DADOS (OCULTAR)'!$Q$3:$S$135,3,0),"")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NAYARA GABRIELY MATOSO FERREIRA SILVA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521130</v>
      </c>
      <c r="G1841" s="13">
        <f>IF('[1]TCE - ANEXO III - Preencher'!H1850="","",'[1]TCE - ANEXO III - Preencher'!H1850)</f>
        <v>45352</v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1.82</v>
      </c>
    </row>
    <row r="1842" spans="1:28" x14ac:dyDescent="0.2">
      <c r="A1842" s="8">
        <f>IFERROR(VLOOKUP(B1842,'[1]DADOS (OCULTAR)'!$Q$3:$S$135,3,0),"")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NAYARA GOMES DA SILVA FERREIRA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45352</v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1653.3100000000002</v>
      </c>
      <c r="Y1842" s="15">
        <f>'[1]TCE - ANEXO III - Preencher'!Z1851</f>
        <v>0</v>
      </c>
      <c r="Z1842" s="16">
        <f t="shared" si="173"/>
        <v>1653.3100000000002</v>
      </c>
      <c r="AA1842" s="17" t="str">
        <f>IF('[1]TCE - ANEXO III - Preencher'!AB1851="","",'[1]TCE - ANEXO III - Preencher'!AB1851)</f>
        <v>PL14434</v>
      </c>
      <c r="AB1842" s="15">
        <f t="shared" si="168"/>
        <v>1655.13</v>
      </c>
    </row>
    <row r="1843" spans="1:28" x14ac:dyDescent="0.2">
      <c r="A1843" s="8">
        <f>IFERROR(VLOOKUP(B1843,'[1]DADOS (OCULTAR)'!$Q$3:$S$135,3,0),"")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NAYARA KELLY FELIX FERREIRA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223505</v>
      </c>
      <c r="G1843" s="13">
        <f>IF('[1]TCE - ANEXO III - Preencher'!H1852="","",'[1]TCE - ANEXO III - Preencher'!H1852)</f>
        <v>45352</v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113.3372377</v>
      </c>
      <c r="L1843" s="15">
        <f>'[1]TCE - ANEXO III - Preencher'!M1852</f>
        <v>2.06</v>
      </c>
      <c r="M1843" s="15">
        <f t="shared" si="169"/>
        <v>111.2772377</v>
      </c>
      <c r="N1843" s="15">
        <f>'[1]TCE - ANEXO III - Preencher'!O1852</f>
        <v>1.35</v>
      </c>
      <c r="O1843" s="15">
        <f>'[1]TCE - ANEXO III - Preencher'!P1852</f>
        <v>0</v>
      </c>
      <c r="P1843" s="16">
        <f t="shared" si="170"/>
        <v>1.35</v>
      </c>
      <c r="Q1843" s="15">
        <f>'[1]TCE - ANEXO III - Preencher'!R1852</f>
        <v>76.8</v>
      </c>
      <c r="R1843" s="15">
        <f>'[1]TCE - ANEXO III - Preencher'!S1852</f>
        <v>76.8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1597.24</v>
      </c>
      <c r="Y1843" s="15">
        <f>'[1]TCE - ANEXO III - Preencher'!Z1852</f>
        <v>0</v>
      </c>
      <c r="Z1843" s="16">
        <f t="shared" si="173"/>
        <v>1597.24</v>
      </c>
      <c r="AA1843" s="17" t="str">
        <f>IF('[1]TCE - ANEXO III - Preencher'!AB1852="","",'[1]TCE - ANEXO III - Preencher'!AB1852)</f>
        <v>PL14434</v>
      </c>
      <c r="AB1843" s="15">
        <f t="shared" si="168"/>
        <v>1709.8672377</v>
      </c>
    </row>
    <row r="1844" spans="1:28" x14ac:dyDescent="0.2">
      <c r="A1844" s="8">
        <f>IFERROR(VLOOKUP(B1844,'[1]DADOS (OCULTAR)'!$Q$3:$S$135,3,0),"")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NAYARA MARIA SILVA DE LIMA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513505</v>
      </c>
      <c r="G1844" s="13">
        <f>IF('[1]TCE - ANEXO III - Preencher'!H1853="","",'[1]TCE - ANEXO III - Preencher'!H1853)</f>
        <v>45352</v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52.35</v>
      </c>
      <c r="K1844" s="15">
        <f>'[1]TCE - ANEXO III - Preencher'!L1853</f>
        <v>113.3372377</v>
      </c>
      <c r="L1844" s="15">
        <f>'[1]TCE - ANEXO III - Preencher'!M1853</f>
        <v>5.65</v>
      </c>
      <c r="M1844" s="15">
        <f t="shared" si="169"/>
        <v>107.6872377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16.190000000000001</v>
      </c>
      <c r="U1844" s="15">
        <f>'[1]TCE - ANEXO III - Preencher'!V1853</f>
        <v>0</v>
      </c>
      <c r="V1844" s="16">
        <f t="shared" si="172"/>
        <v>16.190000000000001</v>
      </c>
      <c r="W1844" s="17" t="str">
        <f>IF('[1]TCE - ANEXO III - Preencher'!X1853="","",'[1]TCE - ANEXO III - Preencher'!X1853)</f>
        <v>AUX. CRECHE I</v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178.04723769999998</v>
      </c>
    </row>
    <row r="1845" spans="1:28" x14ac:dyDescent="0.2">
      <c r="A1845" s="8">
        <f>IFERROR(VLOOKUP(B1845,'[1]DADOS (OCULTAR)'!$Q$3:$S$135,3,0),"")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NAYARA MENEZES BARBOSA</v>
      </c>
      <c r="E1845" s="9" t="str">
        <f>IF('[1]TCE - ANEXO III - Preencher'!F1854="4 - Assistência Odontológica","2 - Outros Profissionais da Saúde",'[1]TCE - ANEXO III - Preencher'!F1854)</f>
        <v>1 - Médico</v>
      </c>
      <c r="F1845" s="12" t="str">
        <f>'[1]TCE - ANEXO III - Preencher'!G1854</f>
        <v>225112</v>
      </c>
      <c r="G1845" s="13">
        <f>IF('[1]TCE - ANEXO III - Preencher'!H1854="","",'[1]TCE - ANEXO III - Preencher'!H1854)</f>
        <v>45352</v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113.3372377</v>
      </c>
      <c r="L1845" s="15">
        <f>'[1]TCE - ANEXO III - Preencher'!M1854</f>
        <v>2.12</v>
      </c>
      <c r="M1845" s="15">
        <f t="shared" si="169"/>
        <v>111.2172377</v>
      </c>
      <c r="N1845" s="15">
        <f>'[1]TCE - ANEXO III - Preencher'!O1854</f>
        <v>5.77</v>
      </c>
      <c r="O1845" s="15">
        <f>'[1]TCE - ANEXO III - Preencher'!P1854</f>
        <v>1.23</v>
      </c>
      <c r="P1845" s="16">
        <f t="shared" si="170"/>
        <v>4.5399999999999991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115.75723769999999</v>
      </c>
    </row>
    <row r="1846" spans="1:28" x14ac:dyDescent="0.2">
      <c r="A1846" s="8">
        <f>IFERROR(VLOOKUP(B1846,'[1]DADOS (OCULTAR)'!$Q$3:$S$135,3,0),"")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NETANIAS VILARIM ARAUJO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45352</v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1653.3100000000002</v>
      </c>
      <c r="Y1846" s="15">
        <f>'[1]TCE - ANEXO III - Preencher'!Z1855</f>
        <v>0</v>
      </c>
      <c r="Z1846" s="16">
        <f t="shared" si="173"/>
        <v>1653.3100000000002</v>
      </c>
      <c r="AA1846" s="17" t="str">
        <f>IF('[1]TCE - ANEXO III - Preencher'!AB1855="","",'[1]TCE - ANEXO III - Preencher'!AB1855)</f>
        <v>PL14434</v>
      </c>
      <c r="AB1846" s="15">
        <f t="shared" si="168"/>
        <v>1655.13</v>
      </c>
    </row>
    <row r="1847" spans="1:28" x14ac:dyDescent="0.2">
      <c r="A1847" s="8">
        <f>IFERROR(VLOOKUP(B1847,'[1]DADOS (OCULTAR)'!$Q$3:$S$135,3,0),"")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NICOLAS DE ARAUJO CUNHA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521130</v>
      </c>
      <c r="G1847" s="13">
        <f>IF('[1]TCE - ANEXO III - Preencher'!H1856="","",'[1]TCE - ANEXO III - Preencher'!H1856)</f>
        <v>45352</v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1.82</v>
      </c>
    </row>
    <row r="1848" spans="1:28" x14ac:dyDescent="0.2">
      <c r="A1848" s="8">
        <f>IFERROR(VLOOKUP(B1848,'[1]DADOS (OCULTAR)'!$Q$3:$S$135,3,0),"")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NIEDJA KARINA DOS SANTOS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322205</v>
      </c>
      <c r="G1848" s="13">
        <f>IF('[1]TCE - ANEXO III - Preencher'!H1857="","",'[1]TCE - ANEXO III - Preencher'!H1857)</f>
        <v>45352</v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113.3372377</v>
      </c>
      <c r="L1848" s="15">
        <f>'[1]TCE - ANEXO III - Preencher'!M1857</f>
        <v>29.39</v>
      </c>
      <c r="M1848" s="15">
        <f t="shared" si="169"/>
        <v>83.947237700000002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1653.3100000000002</v>
      </c>
      <c r="Y1848" s="15">
        <f>'[1]TCE - ANEXO III - Preencher'!Z1857</f>
        <v>0</v>
      </c>
      <c r="Z1848" s="16">
        <f t="shared" si="173"/>
        <v>1653.3100000000002</v>
      </c>
      <c r="AA1848" s="17" t="str">
        <f>IF('[1]TCE - ANEXO III - Preencher'!AB1857="","",'[1]TCE - ANEXO III - Preencher'!AB1857)</f>
        <v>PL14434</v>
      </c>
      <c r="AB1848" s="15">
        <f t="shared" si="168"/>
        <v>1739.0772377000001</v>
      </c>
    </row>
    <row r="1849" spans="1:28" x14ac:dyDescent="0.2">
      <c r="A1849" s="8">
        <f>IFERROR(VLOOKUP(B1849,'[1]DADOS (OCULTAR)'!$Q$3:$S$135,3,0),"")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NIKAELLY CORDEIRO CABRAL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223710</v>
      </c>
      <c r="G1849" s="13">
        <f>IF('[1]TCE - ANEXO III - Preencher'!H1858="","",'[1]TCE - ANEXO III - Preencher'!H1858)</f>
        <v>45352</v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1.82</v>
      </c>
    </row>
    <row r="1850" spans="1:28" x14ac:dyDescent="0.2">
      <c r="A1850" s="8">
        <f>IFERROR(VLOOKUP(B1850,'[1]DADOS (OCULTAR)'!$Q$3:$S$135,3,0),"")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NIVALDO JOSE DA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312105</v>
      </c>
      <c r="G1850" s="13">
        <f>IF('[1]TCE - ANEXO III - Preencher'!H1859="","",'[1]TCE - ANEXO III - Preencher'!H1859)</f>
        <v>45352</v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307.2</v>
      </c>
      <c r="R1850" s="15">
        <f>'[1]TCE - ANEXO III - Preencher'!S1859</f>
        <v>107.41</v>
      </c>
      <c r="S1850" s="16">
        <f t="shared" si="171"/>
        <v>199.79</v>
      </c>
      <c r="T1850" s="15">
        <f>'[1]TCE - ANEXO III - Preencher'!U1859</f>
        <v>49.5</v>
      </c>
      <c r="U1850" s="15">
        <f>'[1]TCE - ANEXO III - Preencher'!V1859</f>
        <v>0</v>
      </c>
      <c r="V1850" s="16">
        <f t="shared" si="172"/>
        <v>49.5</v>
      </c>
      <c r="W1850" s="17" t="str">
        <f>IF('[1]TCE - ANEXO III - Preencher'!X1859="","",'[1]TCE - ANEXO III - Preencher'!X1859)</f>
        <v>AUX DE FERRAMENTA</v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251.10999999999999</v>
      </c>
    </row>
    <row r="1851" spans="1:28" x14ac:dyDescent="0.2">
      <c r="A1851" s="8">
        <f>IFERROR(VLOOKUP(B1851,'[1]DADOS (OCULTAR)'!$Q$3:$S$135,3,0),"")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NIVEA CAROLLYNE RODRIGUES BEZERRA DA SILVA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223505</v>
      </c>
      <c r="G1851" s="13">
        <f>IF('[1]TCE - ANEXO III - Preencher'!H1860="","",'[1]TCE - ANEXO III - Preencher'!H1860)</f>
        <v>45352</v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113.3372377</v>
      </c>
      <c r="L1851" s="15">
        <f>'[1]TCE - ANEXO III - Preencher'!M1860</f>
        <v>4.1100000000000003</v>
      </c>
      <c r="M1851" s="15">
        <f t="shared" si="169"/>
        <v>109.2272377</v>
      </c>
      <c r="N1851" s="15">
        <f>'[1]TCE - ANEXO III - Preencher'!O1860</f>
        <v>1.35</v>
      </c>
      <c r="O1851" s="15">
        <f>'[1]TCE - ANEXO III - Preencher'!P1860</f>
        <v>0</v>
      </c>
      <c r="P1851" s="16">
        <f t="shared" si="170"/>
        <v>1.35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120.26</v>
      </c>
      <c r="U1851" s="15">
        <f>'[1]TCE - ANEXO III - Preencher'!V1860</f>
        <v>0</v>
      </c>
      <c r="V1851" s="16">
        <f t="shared" si="172"/>
        <v>120.26</v>
      </c>
      <c r="W1851" s="17" t="str">
        <f>IF('[1]TCE - ANEXO III - Preencher'!X1860="","",'[1]TCE - ANEXO III - Preencher'!X1860)</f>
        <v>AUX. CRECHE I</v>
      </c>
      <c r="X1851" s="15">
        <f>'[1]TCE - ANEXO III - Preencher'!Y1860</f>
        <v>972.42</v>
      </c>
      <c r="Y1851" s="15">
        <f>'[1]TCE - ANEXO III - Preencher'!Z1860</f>
        <v>0</v>
      </c>
      <c r="Z1851" s="16">
        <f t="shared" si="173"/>
        <v>972.42</v>
      </c>
      <c r="AA1851" s="17" t="str">
        <f>IF('[1]TCE - ANEXO III - Preencher'!AB1860="","",'[1]TCE - ANEXO III - Preencher'!AB1860)</f>
        <v>PL14434</v>
      </c>
      <c r="AB1851" s="15">
        <f t="shared" si="168"/>
        <v>1203.2572376999999</v>
      </c>
    </row>
    <row r="1852" spans="1:28" x14ac:dyDescent="0.2">
      <c r="A1852" s="8">
        <f>IFERROR(VLOOKUP(B1852,'[1]DADOS (OCULTAR)'!$Q$3:$S$135,3,0),"")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NOEDJA GUEDES DOS SANTOS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223505</v>
      </c>
      <c r="G1852" s="13">
        <f>IF('[1]TCE - ANEXO III - Preencher'!H1861="","",'[1]TCE - ANEXO III - Preencher'!H1861)</f>
        <v>45352</v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113.3372377</v>
      </c>
      <c r="L1852" s="15">
        <f>'[1]TCE - ANEXO III - Preencher'!M1861</f>
        <v>3.85</v>
      </c>
      <c r="M1852" s="15">
        <f t="shared" si="169"/>
        <v>109.48723770000001</v>
      </c>
      <c r="N1852" s="15">
        <f>'[1]TCE - ANEXO III - Preencher'!O1861</f>
        <v>1.35</v>
      </c>
      <c r="O1852" s="15">
        <f>'[1]TCE - ANEXO III - Preencher'!P1861</f>
        <v>0</v>
      </c>
      <c r="P1852" s="16">
        <f t="shared" si="170"/>
        <v>1.35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1130.8899999999999</v>
      </c>
      <c r="Y1852" s="15">
        <f>'[1]TCE - ANEXO III - Preencher'!Z1861</f>
        <v>0</v>
      </c>
      <c r="Z1852" s="16">
        <f t="shared" si="173"/>
        <v>1130.8899999999999</v>
      </c>
      <c r="AA1852" s="17" t="str">
        <f>IF('[1]TCE - ANEXO III - Preencher'!AB1861="","",'[1]TCE - ANEXO III - Preencher'!AB1861)</f>
        <v>PL14434</v>
      </c>
      <c r="AB1852" s="15">
        <f t="shared" si="168"/>
        <v>1241.7272376999999</v>
      </c>
    </row>
    <row r="1853" spans="1:28" x14ac:dyDescent="0.2">
      <c r="A1853" s="8">
        <f>IFERROR(VLOOKUP(B1853,'[1]DADOS (OCULTAR)'!$Q$3:$S$135,3,0),"")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NOEMIA SANTOS LEMOS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45352</v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155.1</v>
      </c>
      <c r="U1853" s="15">
        <f>'[1]TCE - ANEXO III - Preencher'!V1862</f>
        <v>0</v>
      </c>
      <c r="V1853" s="16">
        <f t="shared" si="172"/>
        <v>155.1</v>
      </c>
      <c r="W1853" s="17" t="str">
        <f>IF('[1]TCE - ANEXO III - Preencher'!X1862="","",'[1]TCE - ANEXO III - Preencher'!X1862)</f>
        <v>AUX. CRECHE I, AUX.CRECHE II</v>
      </c>
      <c r="X1853" s="15">
        <f>'[1]TCE - ANEXO III - Preencher'!Y1862</f>
        <v>1653.3100000000002</v>
      </c>
      <c r="Y1853" s="15">
        <f>'[1]TCE - ANEXO III - Preencher'!Z1862</f>
        <v>0</v>
      </c>
      <c r="Z1853" s="16">
        <f t="shared" si="173"/>
        <v>1653.3100000000002</v>
      </c>
      <c r="AA1853" s="17" t="str">
        <f>IF('[1]TCE - ANEXO III - Preencher'!AB1862="","",'[1]TCE - ANEXO III - Preencher'!AB1862)</f>
        <v>PL14434</v>
      </c>
      <c r="AB1853" s="15">
        <f t="shared" si="168"/>
        <v>1810.2300000000002</v>
      </c>
    </row>
    <row r="1854" spans="1:28" x14ac:dyDescent="0.2">
      <c r="A1854" s="8">
        <f>IFERROR(VLOOKUP(B1854,'[1]DADOS (OCULTAR)'!$Q$3:$S$135,3,0),"")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NUBIA RAFAELLE DE LIMA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322205</v>
      </c>
      <c r="G1854" s="13">
        <f>IF('[1]TCE - ANEXO III - Preencher'!H1863="","",'[1]TCE - ANEXO III - Preencher'!H1863)</f>
        <v>45352</v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113.3372377</v>
      </c>
      <c r="L1854" s="15">
        <f>'[1]TCE - ANEXO III - Preencher'!M1863</f>
        <v>29.39</v>
      </c>
      <c r="M1854" s="15">
        <f t="shared" si="169"/>
        <v>83.947237700000002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1653.3100000000002</v>
      </c>
      <c r="Y1854" s="15">
        <f>'[1]TCE - ANEXO III - Preencher'!Z1863</f>
        <v>0</v>
      </c>
      <c r="Z1854" s="16">
        <f t="shared" si="173"/>
        <v>1653.3100000000002</v>
      </c>
      <c r="AA1854" s="17" t="str">
        <f>IF('[1]TCE - ANEXO III - Preencher'!AB1863="","",'[1]TCE - ANEXO III - Preencher'!AB1863)</f>
        <v>PL14434</v>
      </c>
      <c r="AB1854" s="15">
        <f t="shared" si="168"/>
        <v>1739.0772377000001</v>
      </c>
    </row>
    <row r="1855" spans="1:28" x14ac:dyDescent="0.2">
      <c r="A1855" s="8">
        <f>IFERROR(VLOOKUP(B1855,'[1]DADOS (OCULTAR)'!$Q$3:$S$135,3,0),"")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NUBYA ANNYEDJA MARCELINO DA SILVA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223505</v>
      </c>
      <c r="G1855" s="13">
        <f>IF('[1]TCE - ANEXO III - Preencher'!H1864="","",'[1]TCE - ANEXO III - Preencher'!H1864)</f>
        <v>45352</v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113.3372377</v>
      </c>
      <c r="L1855" s="15">
        <f>'[1]TCE - ANEXO III - Preencher'!M1864</f>
        <v>3.85</v>
      </c>
      <c r="M1855" s="15">
        <f t="shared" si="169"/>
        <v>109.48723770000001</v>
      </c>
      <c r="N1855" s="15">
        <f>'[1]TCE - ANEXO III - Preencher'!O1864</f>
        <v>1.35</v>
      </c>
      <c r="O1855" s="15">
        <f>'[1]TCE - ANEXO III - Preencher'!P1864</f>
        <v>0</v>
      </c>
      <c r="P1855" s="16">
        <f t="shared" si="170"/>
        <v>1.35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1597.24</v>
      </c>
      <c r="Y1855" s="15">
        <f>'[1]TCE - ANEXO III - Preencher'!Z1864</f>
        <v>0</v>
      </c>
      <c r="Z1855" s="16">
        <f t="shared" si="173"/>
        <v>1597.24</v>
      </c>
      <c r="AA1855" s="17" t="str">
        <f>IF('[1]TCE - ANEXO III - Preencher'!AB1864="","",'[1]TCE - ANEXO III - Preencher'!AB1864)</f>
        <v>PL14434</v>
      </c>
      <c r="AB1855" s="15">
        <f t="shared" si="168"/>
        <v>1708.0772377000001</v>
      </c>
    </row>
    <row r="1856" spans="1:28" x14ac:dyDescent="0.2">
      <c r="A1856" s="8">
        <f>IFERROR(VLOOKUP(B1856,'[1]DADOS (OCULTAR)'!$Q$3:$S$135,3,0),"")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NYEDJA SANDRA DA SILVA MONTEIRO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322205</v>
      </c>
      <c r="G1856" s="13">
        <f>IF('[1]TCE - ANEXO III - Preencher'!H1865="","",'[1]TCE - ANEXO III - Preencher'!H1865)</f>
        <v>45352</v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1653.3100000000002</v>
      </c>
      <c r="Y1856" s="15">
        <f>'[1]TCE - ANEXO III - Preencher'!Z1865</f>
        <v>0</v>
      </c>
      <c r="Z1856" s="16">
        <f t="shared" si="173"/>
        <v>1653.3100000000002</v>
      </c>
      <c r="AA1856" s="17" t="str">
        <f>IF('[1]TCE - ANEXO III - Preencher'!AB1865="","",'[1]TCE - ANEXO III - Preencher'!AB1865)</f>
        <v>PL14434</v>
      </c>
      <c r="AB1856" s="15">
        <f t="shared" si="168"/>
        <v>1655.13</v>
      </c>
    </row>
    <row r="1857" spans="1:28" x14ac:dyDescent="0.2">
      <c r="A1857" s="8">
        <f>IFERROR(VLOOKUP(B1857,'[1]DADOS (OCULTAR)'!$Q$3:$S$135,3,0),"")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NYELDSON LEANDRO DA SILVA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 t="str">
        <f>'[1]TCE - ANEXO III - Preencher'!G1866</f>
        <v>515110</v>
      </c>
      <c r="G1857" s="13">
        <f>IF('[1]TCE - ANEXO III - Preencher'!H1866="","",'[1]TCE - ANEXO III - Preencher'!H1866)</f>
        <v>45352</v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113.3372377</v>
      </c>
      <c r="L1857" s="15">
        <f>'[1]TCE - ANEXO III - Preencher'!M1866</f>
        <v>28.24</v>
      </c>
      <c r="M1857" s="15">
        <f t="shared" si="169"/>
        <v>85.097237700000008</v>
      </c>
      <c r="N1857" s="15">
        <f>'[1]TCE - ANEXO III - Preencher'!O1866</f>
        <v>1.82</v>
      </c>
      <c r="O1857" s="15">
        <f>'[1]TCE - ANEXO III - Preencher'!P1866</f>
        <v>0</v>
      </c>
      <c r="P1857" s="16">
        <f t="shared" si="170"/>
        <v>1.82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86.917237700000001</v>
      </c>
    </row>
    <row r="1858" spans="1:28" x14ac:dyDescent="0.2">
      <c r="A1858" s="8">
        <f>IFERROR(VLOOKUP(B1858,'[1]DADOS (OCULTAR)'!$Q$3:$S$135,3,0),"")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OCILENE DE FATIMA SANTOS DE OLIVEIRA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 t="str">
        <f>'[1]TCE - ANEXO III - Preencher'!G1867</f>
        <v>411010</v>
      </c>
      <c r="G1858" s="13">
        <f>IF('[1]TCE - ANEXO III - Preencher'!H1867="","",'[1]TCE - ANEXO III - Preencher'!H1867)</f>
        <v>45352</v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1.82</v>
      </c>
    </row>
    <row r="1859" spans="1:28" x14ac:dyDescent="0.2">
      <c r="A1859" s="8">
        <f>IFERROR(VLOOKUP(B1859,'[1]DADOS (OCULTAR)'!$Q$3:$S$135,3,0),"")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OSANA RAQUEL DA SILVA BENICIO</v>
      </c>
      <c r="E1859" s="9" t="str">
        <f>IF('[1]TCE - ANEXO III - Preencher'!F1868="4 - Assistência Odontológica","2 - Outros Profissionais da Saúde",'[1]TCE - ANEXO III - Preencher'!F1868)</f>
        <v>3 - Administrativo</v>
      </c>
      <c r="F1859" s="12" t="str">
        <f>'[1]TCE - ANEXO III - Preencher'!G1868</f>
        <v>513430</v>
      </c>
      <c r="G1859" s="13">
        <f>IF('[1]TCE - ANEXO III - Preencher'!H1868="","",'[1]TCE - ANEXO III - Preencher'!H1868)</f>
        <v>45352</v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113.3372377</v>
      </c>
      <c r="L1859" s="15">
        <f>'[1]TCE - ANEXO III - Preencher'!M1868</f>
        <v>28.24</v>
      </c>
      <c r="M1859" s="15">
        <f t="shared" si="169"/>
        <v>85.097237700000008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161.9</v>
      </c>
      <c r="U1859" s="15">
        <f>'[1]TCE - ANEXO III - Preencher'!V1868</f>
        <v>0</v>
      </c>
      <c r="V1859" s="16">
        <f t="shared" si="172"/>
        <v>161.9</v>
      </c>
      <c r="W1859" s="17" t="str">
        <f>IF('[1]TCE - ANEXO III - Preencher'!X1868="","",'[1]TCE - ANEXO III - Preencher'!X1868)</f>
        <v>AUX. CRECHE I, AUX.CRECHE II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248.81723770000002</v>
      </c>
    </row>
    <row r="1860" spans="1:28" x14ac:dyDescent="0.2">
      <c r="A1860" s="8">
        <f>IFERROR(VLOOKUP(B1860,'[1]DADOS (OCULTAR)'!$Q$3:$S$135,3,0),"")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OSMAR DOS SANTOS SILVA</v>
      </c>
      <c r="E1860" s="9" t="str">
        <f>IF('[1]TCE - ANEXO III - Preencher'!F1869="4 - Assistência Odontológica","2 - Outros Profissionais da Saúde",'[1]TCE - ANEXO III - Preencher'!F1869)</f>
        <v>3 - Administrativo</v>
      </c>
      <c r="F1860" s="12" t="str">
        <f>'[1]TCE - ANEXO III - Preencher'!G1869</f>
        <v>517410</v>
      </c>
      <c r="G1860" s="13">
        <f>IF('[1]TCE - ANEXO III - Preencher'!H1869="","",'[1]TCE - ANEXO III - Preencher'!H1869)</f>
        <v>45352</v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113.3372377</v>
      </c>
      <c r="L1860" s="15">
        <f>'[1]TCE - ANEXO III - Preencher'!M1869</f>
        <v>28.24</v>
      </c>
      <c r="M1860" s="15">
        <f t="shared" ref="M1860:M1923" si="175">K1860-L1860</f>
        <v>85.097237700000008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86.917237700000001</v>
      </c>
    </row>
    <row r="1861" spans="1:28" x14ac:dyDescent="0.2">
      <c r="A1861" s="8">
        <f>IFERROR(VLOOKUP(B1861,'[1]DADOS (OCULTAR)'!$Q$3:$S$135,3,0),"")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OSMAR MATHEUS SOUSA SILVA</v>
      </c>
      <c r="E1861" s="9" t="str">
        <f>IF('[1]TCE - ANEXO III - Preencher'!F1870="4 - Assistência Odontológica","2 - Outros Profissionais da Saúde",'[1]TCE - ANEXO III - Preencher'!F1870)</f>
        <v>3 - Administrativo</v>
      </c>
      <c r="F1861" s="12" t="str">
        <f>'[1]TCE - ANEXO III - Preencher'!G1870</f>
        <v>514320</v>
      </c>
      <c r="G1861" s="13">
        <f>IF('[1]TCE - ANEXO III - Preencher'!H1870="","",'[1]TCE - ANEXO III - Preencher'!H1870)</f>
        <v>45352</v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1.82</v>
      </c>
    </row>
    <row r="1862" spans="1:28" x14ac:dyDescent="0.2">
      <c r="A1862" s="8">
        <f>IFERROR(VLOOKUP(B1862,'[1]DADOS (OCULTAR)'!$Q$3:$S$135,3,0),"")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OSMUNDO JOSE BEZERRA XAVIER</v>
      </c>
      <c r="E1862" s="9" t="str">
        <f>IF('[1]TCE - ANEXO III - Preencher'!F1871="4 - Assistência Odontológica","2 - Outros Profissionais da Saúde",'[1]TCE - ANEXO III - Preencher'!F1871)</f>
        <v>1 - Médico</v>
      </c>
      <c r="F1862" s="12" t="str">
        <f>'[1]TCE - ANEXO III - Preencher'!G1871</f>
        <v>225125</v>
      </c>
      <c r="G1862" s="13">
        <f>IF('[1]TCE - ANEXO III - Preencher'!H1871="","",'[1]TCE - ANEXO III - Preencher'!H1871)</f>
        <v>45352</v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113.3372377</v>
      </c>
      <c r="L1862" s="15">
        <f>'[1]TCE - ANEXO III - Preencher'!M1871</f>
        <v>4.24</v>
      </c>
      <c r="M1862" s="15">
        <f t="shared" si="175"/>
        <v>109.09723770000001</v>
      </c>
      <c r="N1862" s="15">
        <f>'[1]TCE - ANEXO III - Preencher'!O1871</f>
        <v>5.77</v>
      </c>
      <c r="O1862" s="15">
        <f>'[1]TCE - ANEXO III - Preencher'!P1871</f>
        <v>1.23</v>
      </c>
      <c r="P1862" s="16">
        <f t="shared" si="176"/>
        <v>4.5399999999999991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113.63723770000001</v>
      </c>
    </row>
    <row r="1863" spans="1:28" x14ac:dyDescent="0.2">
      <c r="A1863" s="8">
        <f>IFERROR(VLOOKUP(B1863,'[1]DADOS (OCULTAR)'!$Q$3:$S$135,3,0),"")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OSVALDO CORDEIRO GALVAO NETO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223710</v>
      </c>
      <c r="G1863" s="13">
        <f>IF('[1]TCE - ANEXO III - Preencher'!H1872="","",'[1]TCE - ANEXO III - Preencher'!H1872)</f>
        <v>45352</v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1.82</v>
      </c>
    </row>
    <row r="1864" spans="1:28" x14ac:dyDescent="0.2">
      <c r="A1864" s="8">
        <f>IFERROR(VLOOKUP(B1864,'[1]DADOS (OCULTAR)'!$Q$3:$S$135,3,0),"")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OTAVIANO PEREIRA DOS SANTOS</v>
      </c>
      <c r="E1864" s="9" t="str">
        <f>IF('[1]TCE - ANEXO III - Preencher'!F1873="4 - Assistência Odontológica","2 - Outros Profissionais da Saúde",'[1]TCE - ANEXO III - Preencher'!F1873)</f>
        <v>3 - Administrativo</v>
      </c>
      <c r="F1864" s="12" t="str">
        <f>'[1]TCE - ANEXO III - Preencher'!G1873</f>
        <v>782305</v>
      </c>
      <c r="G1864" s="13">
        <f>IF('[1]TCE - ANEXO III - Preencher'!H1873="","",'[1]TCE - ANEXO III - Preencher'!H1873)</f>
        <v>45352</v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113.3372377</v>
      </c>
      <c r="L1864" s="15">
        <f>'[1]TCE - ANEXO III - Preencher'!M1873</f>
        <v>48.36</v>
      </c>
      <c r="M1864" s="15">
        <f t="shared" si="175"/>
        <v>64.977237700000003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66.797237699999997</v>
      </c>
    </row>
    <row r="1865" spans="1:28" x14ac:dyDescent="0.2">
      <c r="A1865" s="8">
        <f>IFERROR(VLOOKUP(B1865,'[1]DADOS (OCULTAR)'!$Q$3:$S$135,3,0),"")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PAMELA STEFANY SALES DE HOLANDA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324205</v>
      </c>
      <c r="G1865" s="13">
        <f>IF('[1]TCE - ANEXO III - Preencher'!H1874="","",'[1]TCE - ANEXO III - Preencher'!H1874)</f>
        <v>45352</v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113.3372377</v>
      </c>
      <c r="L1865" s="15">
        <f>'[1]TCE - ANEXO III - Preencher'!M1874</f>
        <v>39.659999999999997</v>
      </c>
      <c r="M1865" s="15">
        <f t="shared" si="175"/>
        <v>73.677237700000006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71.14</v>
      </c>
      <c r="U1865" s="15">
        <f>'[1]TCE - ANEXO III - Preencher'!V1874</f>
        <v>0</v>
      </c>
      <c r="V1865" s="16">
        <f t="shared" si="178"/>
        <v>71.14</v>
      </c>
      <c r="W1865" s="17" t="str">
        <f>IF('[1]TCE - ANEXO III - Preencher'!X1874="","",'[1]TCE - ANEXO III - Preencher'!X1874)</f>
        <v>AUX. CRECHE I</v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146.63723770000001</v>
      </c>
    </row>
    <row r="1866" spans="1:28" x14ac:dyDescent="0.2">
      <c r="A1866" s="8">
        <f>IFERROR(VLOOKUP(B1866,'[1]DADOS (OCULTAR)'!$Q$3:$S$135,3,0),"")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PAMELLA SILVA DE MORAES SOUZA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322205</v>
      </c>
      <c r="G1866" s="13">
        <f>IF('[1]TCE - ANEXO III - Preencher'!H1875="","",'[1]TCE - ANEXO III - Preencher'!H1875)</f>
        <v>45352</v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113.3372377</v>
      </c>
      <c r="L1866" s="15">
        <f>'[1]TCE - ANEXO III - Preencher'!M1875</f>
        <v>29.39</v>
      </c>
      <c r="M1866" s="15">
        <f t="shared" si="175"/>
        <v>83.947237700000002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1653.3100000000002</v>
      </c>
      <c r="Y1866" s="15">
        <f>'[1]TCE - ANEXO III - Preencher'!Z1875</f>
        <v>0</v>
      </c>
      <c r="Z1866" s="16">
        <f t="shared" si="179"/>
        <v>1653.3100000000002</v>
      </c>
      <c r="AA1866" s="17" t="str">
        <f>IF('[1]TCE - ANEXO III - Preencher'!AB1875="","",'[1]TCE - ANEXO III - Preencher'!AB1875)</f>
        <v>PL14434</v>
      </c>
      <c r="AB1866" s="15">
        <f t="shared" si="174"/>
        <v>1739.0772377000001</v>
      </c>
    </row>
    <row r="1867" spans="1:28" x14ac:dyDescent="0.2">
      <c r="A1867" s="8">
        <f>IFERROR(VLOOKUP(B1867,'[1]DADOS (OCULTAR)'!$Q$3:$S$135,3,0),"")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PATRICIA ANIZIA DOS SANTOS</v>
      </c>
      <c r="E1867" s="9" t="str">
        <f>IF('[1]TCE - ANEXO III - Preencher'!F1876="4 - Assistência Odontológica","2 - Outros Profissionais da Saúde",'[1]TCE - ANEXO III - Preencher'!F1876)</f>
        <v>1 - Médico</v>
      </c>
      <c r="F1867" s="12" t="str">
        <f>'[1]TCE - ANEXO III - Preencher'!G1876</f>
        <v>225124</v>
      </c>
      <c r="G1867" s="13">
        <f>IF('[1]TCE - ANEXO III - Preencher'!H1876="","",'[1]TCE - ANEXO III - Preencher'!H1876)</f>
        <v>45352</v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113.3372377</v>
      </c>
      <c r="L1867" s="15">
        <f>'[1]TCE - ANEXO III - Preencher'!M1876</f>
        <v>3.67</v>
      </c>
      <c r="M1867" s="15">
        <f t="shared" si="175"/>
        <v>109.6672377</v>
      </c>
      <c r="N1867" s="15">
        <f>'[1]TCE - ANEXO III - Preencher'!O1876</f>
        <v>5.77</v>
      </c>
      <c r="O1867" s="15">
        <f>'[1]TCE - ANEXO III - Preencher'!P1876</f>
        <v>1.23</v>
      </c>
      <c r="P1867" s="16">
        <f t="shared" si="176"/>
        <v>4.5399999999999991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114.20723770000001</v>
      </c>
    </row>
    <row r="1868" spans="1:28" x14ac:dyDescent="0.2">
      <c r="A1868" s="8">
        <f>IFERROR(VLOOKUP(B1868,'[1]DADOS (OCULTAR)'!$Q$3:$S$135,3,0),"")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PATRICIA BARROS DOS SANTOS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223505</v>
      </c>
      <c r="G1868" s="13">
        <f>IF('[1]TCE - ANEXO III - Preencher'!H1877="","",'[1]TCE - ANEXO III - Preencher'!H1877)</f>
        <v>45352</v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113.3372377</v>
      </c>
      <c r="L1868" s="15">
        <f>'[1]TCE - ANEXO III - Preencher'!M1877</f>
        <v>4.1100000000000003</v>
      </c>
      <c r="M1868" s="15">
        <f t="shared" si="175"/>
        <v>109.2272377</v>
      </c>
      <c r="N1868" s="15">
        <f>'[1]TCE - ANEXO III - Preencher'!O1877</f>
        <v>1.35</v>
      </c>
      <c r="O1868" s="15">
        <f>'[1]TCE - ANEXO III - Preencher'!P1877</f>
        <v>0</v>
      </c>
      <c r="P1868" s="16">
        <f t="shared" si="176"/>
        <v>1.35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972.42</v>
      </c>
      <c r="Y1868" s="15">
        <f>'[1]TCE - ANEXO III - Preencher'!Z1877</f>
        <v>0</v>
      </c>
      <c r="Z1868" s="16">
        <f t="shared" si="179"/>
        <v>972.42</v>
      </c>
      <c r="AA1868" s="17" t="str">
        <f>IF('[1]TCE - ANEXO III - Preencher'!AB1877="","",'[1]TCE - ANEXO III - Preencher'!AB1877)</f>
        <v>PL14434</v>
      </c>
      <c r="AB1868" s="15">
        <f t="shared" si="174"/>
        <v>1082.9972376999999</v>
      </c>
    </row>
    <row r="1869" spans="1:28" x14ac:dyDescent="0.2">
      <c r="A1869" s="8">
        <f>IFERROR(VLOOKUP(B1869,'[1]DADOS (OCULTAR)'!$Q$3:$S$135,3,0),"")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PATRICIA BEZERRA DA COSTA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131210</v>
      </c>
      <c r="G1869" s="13">
        <f>IF('[1]TCE - ANEXO III - Preencher'!H1878="","",'[1]TCE - ANEXO III - Preencher'!H1878)</f>
        <v>45352</v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113.3372377</v>
      </c>
      <c r="L1869" s="15">
        <f>'[1]TCE - ANEXO III - Preencher'!M1878</f>
        <v>4.4000000000000004</v>
      </c>
      <c r="M1869" s="15">
        <f t="shared" si="175"/>
        <v>108.9372377</v>
      </c>
      <c r="N1869" s="15">
        <f>'[1]TCE - ANEXO III - Preencher'!O1878</f>
        <v>1.35</v>
      </c>
      <c r="O1869" s="15">
        <f>'[1]TCE - ANEXO III - Preencher'!P1878</f>
        <v>0</v>
      </c>
      <c r="P1869" s="16">
        <f t="shared" si="176"/>
        <v>1.35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110.28723769999999</v>
      </c>
    </row>
    <row r="1870" spans="1:28" x14ac:dyDescent="0.2">
      <c r="A1870" s="8">
        <f>IFERROR(VLOOKUP(B1870,'[1]DADOS (OCULTAR)'!$Q$3:$S$135,3,0),"")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PATRICIA DANIELE DO NASCIMENTO ARAUJO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45352</v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113.3372377</v>
      </c>
      <c r="L1870" s="15">
        <f>'[1]TCE - ANEXO III - Preencher'!M1879</f>
        <v>29.39</v>
      </c>
      <c r="M1870" s="15">
        <f t="shared" si="175"/>
        <v>83.947237700000002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1653.3100000000002</v>
      </c>
      <c r="Y1870" s="15">
        <f>'[1]TCE - ANEXO III - Preencher'!Z1879</f>
        <v>0</v>
      </c>
      <c r="Z1870" s="16">
        <f t="shared" si="179"/>
        <v>1653.3100000000002</v>
      </c>
      <c r="AA1870" s="17" t="str">
        <f>IF('[1]TCE - ANEXO III - Preencher'!AB1879="","",'[1]TCE - ANEXO III - Preencher'!AB1879)</f>
        <v>PL14434</v>
      </c>
      <c r="AB1870" s="15">
        <f t="shared" si="174"/>
        <v>1739.0772377000001</v>
      </c>
    </row>
    <row r="1871" spans="1:28" x14ac:dyDescent="0.2">
      <c r="A1871" s="8">
        <f>IFERROR(VLOOKUP(B1871,'[1]DADOS (OCULTAR)'!$Q$3:$S$135,3,0),"")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PATRICIA DELMIRO DE SOUZA VITAL DIAS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322205</v>
      </c>
      <c r="G1871" s="13">
        <f>IF('[1]TCE - ANEXO III - Preencher'!H1880="","",'[1]TCE - ANEXO III - Preencher'!H1880)</f>
        <v>45352</v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113.3372377</v>
      </c>
      <c r="L1871" s="15">
        <f>'[1]TCE - ANEXO III - Preencher'!M1880</f>
        <v>29.39</v>
      </c>
      <c r="M1871" s="15">
        <f t="shared" si="175"/>
        <v>83.947237700000002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1653.3100000000002</v>
      </c>
      <c r="Y1871" s="15">
        <f>'[1]TCE - ANEXO III - Preencher'!Z1880</f>
        <v>0</v>
      </c>
      <c r="Z1871" s="16">
        <f t="shared" si="179"/>
        <v>1653.3100000000002</v>
      </c>
      <c r="AA1871" s="17" t="str">
        <f>IF('[1]TCE - ANEXO III - Preencher'!AB1880="","",'[1]TCE - ANEXO III - Preencher'!AB1880)</f>
        <v>PL14434</v>
      </c>
      <c r="AB1871" s="15">
        <f t="shared" si="174"/>
        <v>1739.0772377000001</v>
      </c>
    </row>
    <row r="1872" spans="1:28" x14ac:dyDescent="0.2">
      <c r="A1872" s="8">
        <f>IFERROR(VLOOKUP(B1872,'[1]DADOS (OCULTAR)'!$Q$3:$S$135,3,0),"")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PATRICIA FORTUNATO GOMES PEREIRA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322215</v>
      </c>
      <c r="G1872" s="13">
        <f>IF('[1]TCE - ANEXO III - Preencher'!H1881="","",'[1]TCE - ANEXO III - Preencher'!H1881)</f>
        <v>45352</v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113.3372377</v>
      </c>
      <c r="L1872" s="15">
        <f>'[1]TCE - ANEXO III - Preencher'!M1881</f>
        <v>29.39</v>
      </c>
      <c r="M1872" s="15">
        <f t="shared" si="175"/>
        <v>83.947237700000002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77.55</v>
      </c>
      <c r="U1872" s="15">
        <f>'[1]TCE - ANEXO III - Preencher'!V1881</f>
        <v>0</v>
      </c>
      <c r="V1872" s="16">
        <f t="shared" si="178"/>
        <v>77.55</v>
      </c>
      <c r="W1872" s="17" t="str">
        <f>IF('[1]TCE - ANEXO III - Preencher'!X1881="","",'[1]TCE - ANEXO III - Preencher'!X1881)</f>
        <v>AUX. CRECHE I</v>
      </c>
      <c r="X1872" s="15">
        <f>'[1]TCE - ANEXO III - Preencher'!Y1881</f>
        <v>1373.4299999999998</v>
      </c>
      <c r="Y1872" s="15">
        <f>'[1]TCE - ANEXO III - Preencher'!Z1881</f>
        <v>0</v>
      </c>
      <c r="Z1872" s="16">
        <f t="shared" si="179"/>
        <v>1373.4299999999998</v>
      </c>
      <c r="AA1872" s="17" t="str">
        <f>IF('[1]TCE - ANEXO III - Preencher'!AB1881="","",'[1]TCE - ANEXO III - Preencher'!AB1881)</f>
        <v>PL14434</v>
      </c>
      <c r="AB1872" s="15">
        <f t="shared" si="174"/>
        <v>1536.7472376999999</v>
      </c>
    </row>
    <row r="1873" spans="1:28" x14ac:dyDescent="0.2">
      <c r="A1873" s="8">
        <f>IFERROR(VLOOKUP(B1873,'[1]DADOS (OCULTAR)'!$Q$3:$S$135,3,0),"")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PATRICIA GOMES RODRIGUES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223505</v>
      </c>
      <c r="G1873" s="13">
        <f>IF('[1]TCE - ANEXO III - Preencher'!H1882="","",'[1]TCE - ANEXO III - Preencher'!H1882)</f>
        <v>45352</v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113.3372377</v>
      </c>
      <c r="L1873" s="15">
        <f>'[1]TCE - ANEXO III - Preencher'!M1882</f>
        <v>3.72</v>
      </c>
      <c r="M1873" s="15">
        <f t="shared" si="175"/>
        <v>109.6172377</v>
      </c>
      <c r="N1873" s="15">
        <f>'[1]TCE - ANEXO III - Preencher'!O1882</f>
        <v>1.35</v>
      </c>
      <c r="O1873" s="15">
        <f>'[1]TCE - ANEXO III - Preencher'!P1882</f>
        <v>0</v>
      </c>
      <c r="P1873" s="16">
        <f t="shared" si="176"/>
        <v>1.35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120.26</v>
      </c>
      <c r="U1873" s="15">
        <f>'[1]TCE - ANEXO III - Preencher'!V1882</f>
        <v>0</v>
      </c>
      <c r="V1873" s="16">
        <f t="shared" si="178"/>
        <v>120.26</v>
      </c>
      <c r="W1873" s="17" t="str">
        <f>IF('[1]TCE - ANEXO III - Preencher'!X1882="","",'[1]TCE - ANEXO III - Preencher'!X1882)</f>
        <v>AUX. CRECHE I</v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231.22723769999999</v>
      </c>
    </row>
    <row r="1874" spans="1:28" x14ac:dyDescent="0.2">
      <c r="A1874" s="8">
        <f>IFERROR(VLOOKUP(B1874,'[1]DADOS (OCULTAR)'!$Q$3:$S$135,3,0),"")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PATRICIA KARLA SOUTO MAIOR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 t="str">
        <f>'[1]TCE - ANEXO III - Preencher'!G1883</f>
        <v>322205</v>
      </c>
      <c r="G1874" s="13">
        <f>IF('[1]TCE - ANEXO III - Preencher'!H1883="","",'[1]TCE - ANEXO III - Preencher'!H1883)</f>
        <v>45352</v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1653.3100000000002</v>
      </c>
      <c r="Y1874" s="15">
        <f>'[1]TCE - ANEXO III - Preencher'!Z1883</f>
        <v>0</v>
      </c>
      <c r="Z1874" s="16">
        <f t="shared" si="179"/>
        <v>1653.3100000000002</v>
      </c>
      <c r="AA1874" s="17" t="str">
        <f>IF('[1]TCE - ANEXO III - Preencher'!AB1883="","",'[1]TCE - ANEXO III - Preencher'!AB1883)</f>
        <v>PL14434</v>
      </c>
      <c r="AB1874" s="15">
        <f t="shared" si="174"/>
        <v>1655.13</v>
      </c>
    </row>
    <row r="1875" spans="1:28" x14ac:dyDescent="0.2">
      <c r="A1875" s="8">
        <f>IFERROR(VLOOKUP(B1875,'[1]DADOS (OCULTAR)'!$Q$3:$S$135,3,0),"")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PATRICIA LINS DA ROCHA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223505</v>
      </c>
      <c r="G1875" s="13">
        <f>IF('[1]TCE - ANEXO III - Preencher'!H1884="","",'[1]TCE - ANEXO III - Preencher'!H1884)</f>
        <v>45352</v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113.3372377</v>
      </c>
      <c r="L1875" s="15">
        <f>'[1]TCE - ANEXO III - Preencher'!M1884</f>
        <v>4.1100000000000003</v>
      </c>
      <c r="M1875" s="15">
        <f t="shared" si="175"/>
        <v>109.2272377</v>
      </c>
      <c r="N1875" s="15">
        <f>'[1]TCE - ANEXO III - Preencher'!O1884</f>
        <v>1.35</v>
      </c>
      <c r="O1875" s="15">
        <f>'[1]TCE - ANEXO III - Preencher'!P1884</f>
        <v>0</v>
      </c>
      <c r="P1875" s="16">
        <f t="shared" si="176"/>
        <v>1.35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120.26</v>
      </c>
      <c r="U1875" s="15">
        <f>'[1]TCE - ANEXO III - Preencher'!V1884</f>
        <v>0</v>
      </c>
      <c r="V1875" s="16">
        <f t="shared" si="178"/>
        <v>120.26</v>
      </c>
      <c r="W1875" s="17" t="str">
        <f>IF('[1]TCE - ANEXO III - Preencher'!X1884="","",'[1]TCE - ANEXO III - Preencher'!X1884)</f>
        <v>AUX. CRECHE I</v>
      </c>
      <c r="X1875" s="15">
        <f>'[1]TCE - ANEXO III - Preencher'!Y1884</f>
        <v>972.42</v>
      </c>
      <c r="Y1875" s="15">
        <f>'[1]TCE - ANEXO III - Preencher'!Z1884</f>
        <v>0</v>
      </c>
      <c r="Z1875" s="16">
        <f t="shared" si="179"/>
        <v>972.42</v>
      </c>
      <c r="AA1875" s="17" t="str">
        <f>IF('[1]TCE - ANEXO III - Preencher'!AB1884="","",'[1]TCE - ANEXO III - Preencher'!AB1884)</f>
        <v>PL14434</v>
      </c>
      <c r="AB1875" s="15">
        <f t="shared" si="174"/>
        <v>1203.2572376999999</v>
      </c>
    </row>
    <row r="1876" spans="1:28" x14ac:dyDescent="0.2">
      <c r="A1876" s="8">
        <f>IFERROR(VLOOKUP(B1876,'[1]DADOS (OCULTAR)'!$Q$3:$S$135,3,0),"")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PATRICIA VALQUIRIA DA SILVA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45352</v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113.3372377</v>
      </c>
      <c r="L1876" s="15">
        <f>'[1]TCE - ANEXO III - Preencher'!M1885</f>
        <v>27.43</v>
      </c>
      <c r="M1876" s="15">
        <f t="shared" si="175"/>
        <v>85.907237699999996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1653.3100000000002</v>
      </c>
      <c r="Y1876" s="15">
        <f>'[1]TCE - ANEXO III - Preencher'!Z1885</f>
        <v>0</v>
      </c>
      <c r="Z1876" s="16">
        <f t="shared" si="179"/>
        <v>1653.3100000000002</v>
      </c>
      <c r="AA1876" s="17" t="str">
        <f>IF('[1]TCE - ANEXO III - Preencher'!AB1885="","",'[1]TCE - ANEXO III - Preencher'!AB1885)</f>
        <v>PL14434</v>
      </c>
      <c r="AB1876" s="15">
        <f t="shared" si="174"/>
        <v>1741.0372377000001</v>
      </c>
    </row>
    <row r="1877" spans="1:28" x14ac:dyDescent="0.2">
      <c r="A1877" s="8">
        <f>IFERROR(VLOOKUP(B1877,'[1]DADOS (OCULTAR)'!$Q$3:$S$135,3,0),"")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PAULA DANIELLY DE LIMA SILVA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322205</v>
      </c>
      <c r="G1877" s="13">
        <f>IF('[1]TCE - ANEXO III - Preencher'!H1886="","",'[1]TCE - ANEXO III - Preencher'!H1886)</f>
        <v>45352</v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77.55</v>
      </c>
      <c r="U1877" s="15">
        <f>'[1]TCE - ANEXO III - Preencher'!V1886</f>
        <v>0</v>
      </c>
      <c r="V1877" s="16">
        <f t="shared" si="178"/>
        <v>77.55</v>
      </c>
      <c r="W1877" s="17" t="str">
        <f>IF('[1]TCE - ANEXO III - Preencher'!X1886="","",'[1]TCE - ANEXO III - Preencher'!X1886)</f>
        <v>AUX. CRECHE I, AUX.CRECHE FÉRIAS</v>
      </c>
      <c r="X1877" s="15">
        <f>'[1]TCE - ANEXO III - Preencher'!Y1886</f>
        <v>1653.3100000000002</v>
      </c>
      <c r="Y1877" s="15">
        <f>'[1]TCE - ANEXO III - Preencher'!Z1886</f>
        <v>0</v>
      </c>
      <c r="Z1877" s="16">
        <f t="shared" si="179"/>
        <v>1653.3100000000002</v>
      </c>
      <c r="AA1877" s="17" t="str">
        <f>IF('[1]TCE - ANEXO III - Preencher'!AB1886="","",'[1]TCE - ANEXO III - Preencher'!AB1886)</f>
        <v>PL14434</v>
      </c>
      <c r="AB1877" s="15">
        <f t="shared" si="174"/>
        <v>1732.68</v>
      </c>
    </row>
    <row r="1878" spans="1:28" x14ac:dyDescent="0.2">
      <c r="A1878" s="8">
        <f>IFERROR(VLOOKUP(B1878,'[1]DADOS (OCULTAR)'!$Q$3:$S$135,3,0),"")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PAULA DE CARVALHO FREIRE MAGALHAES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131210</v>
      </c>
      <c r="G1878" s="13">
        <f>IF('[1]TCE - ANEXO III - Preencher'!H1887="","",'[1]TCE - ANEXO III - Preencher'!H1887)</f>
        <v>45352</v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113.3372377</v>
      </c>
      <c r="L1878" s="15">
        <f>'[1]TCE - ANEXO III - Preencher'!M1887</f>
        <v>4.24</v>
      </c>
      <c r="M1878" s="15">
        <f t="shared" si="175"/>
        <v>109.09723770000001</v>
      </c>
      <c r="N1878" s="15">
        <f>'[1]TCE - ANEXO III - Preencher'!O1887</f>
        <v>1.82</v>
      </c>
      <c r="O1878" s="15">
        <f>'[1]TCE - ANEXO III - Preencher'!P1887</f>
        <v>0</v>
      </c>
      <c r="P1878" s="16">
        <f t="shared" si="176"/>
        <v>1.82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3222.2222222199998</v>
      </c>
      <c r="Y1878" s="15">
        <f>'[1]TCE - ANEXO III - Preencher'!Z1887</f>
        <v>0</v>
      </c>
      <c r="Z1878" s="16">
        <f t="shared" si="179"/>
        <v>3222.2222222199998</v>
      </c>
      <c r="AA1878" s="17" t="str">
        <f>IF('[1]TCE - ANEXO III - Preencher'!AB1887="","",'[1]TCE - ANEXO III - Preencher'!AB1887)</f>
        <v>LOCAÇÃO DE ÔNIBUS</v>
      </c>
      <c r="AB1878" s="15">
        <f t="shared" si="174"/>
        <v>3333.1394599199998</v>
      </c>
    </row>
    <row r="1879" spans="1:28" x14ac:dyDescent="0.2">
      <c r="A1879" s="8">
        <f>IFERROR(VLOOKUP(B1879,'[1]DADOS (OCULTAR)'!$Q$3:$S$135,3,0),"")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PAULA EMMANUELA QUIRINO DA SILVA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515205</v>
      </c>
      <c r="G1879" s="13">
        <f>IF('[1]TCE - ANEXO III - Preencher'!H1888="","",'[1]TCE - ANEXO III - Preencher'!H1888)</f>
        <v>45352</v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113.3372377</v>
      </c>
      <c r="L1879" s="15">
        <f>'[1]TCE - ANEXO III - Preencher'!M1888</f>
        <v>28.24</v>
      </c>
      <c r="M1879" s="15">
        <f t="shared" si="175"/>
        <v>85.097237700000008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86.917237700000001</v>
      </c>
    </row>
    <row r="1880" spans="1:28" x14ac:dyDescent="0.2">
      <c r="A1880" s="8">
        <f>IFERROR(VLOOKUP(B1880,'[1]DADOS (OCULTAR)'!$Q$3:$S$135,3,0),"")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PAULA FERNANDA DE LIMA SILVA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223605</v>
      </c>
      <c r="G1880" s="13">
        <f>IF('[1]TCE - ANEXO III - Preencher'!H1889="","",'[1]TCE - ANEXO III - Preencher'!H1889)</f>
        <v>45352</v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113.3372377</v>
      </c>
      <c r="L1880" s="15">
        <f>'[1]TCE - ANEXO III - Preencher'!M1889</f>
        <v>3.54</v>
      </c>
      <c r="M1880" s="15">
        <f t="shared" si="175"/>
        <v>109.7972377</v>
      </c>
      <c r="N1880" s="15">
        <f>'[1]TCE - ANEXO III - Preencher'!O1889</f>
        <v>1.35</v>
      </c>
      <c r="O1880" s="15">
        <f>'[1]TCE - ANEXO III - Preencher'!P1889</f>
        <v>0</v>
      </c>
      <c r="P1880" s="16">
        <f t="shared" si="176"/>
        <v>1.35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112.22</v>
      </c>
      <c r="U1880" s="15">
        <f>'[1]TCE - ANEXO III - Preencher'!V1889</f>
        <v>0</v>
      </c>
      <c r="V1880" s="16">
        <f t="shared" si="178"/>
        <v>112.22</v>
      </c>
      <c r="W1880" s="17" t="str">
        <f>IF('[1]TCE - ANEXO III - Preencher'!X1889="","",'[1]TCE - ANEXO III - Preencher'!X1889)</f>
        <v>AUX. CRECHE I</v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223.36723769999998</v>
      </c>
    </row>
    <row r="1881" spans="1:28" x14ac:dyDescent="0.2">
      <c r="A1881" s="8">
        <f>IFERROR(VLOOKUP(B1881,'[1]DADOS (OCULTAR)'!$Q$3:$S$135,3,0),"")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PAULA KAROLINE DE MOURA CAMPOS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223505</v>
      </c>
      <c r="G1881" s="13">
        <f>IF('[1]TCE - ANEXO III - Preencher'!H1890="","",'[1]TCE - ANEXO III - Preencher'!H1890)</f>
        <v>45352</v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113.3372377</v>
      </c>
      <c r="L1881" s="15">
        <f>'[1]TCE - ANEXO III - Preencher'!M1890</f>
        <v>3.83</v>
      </c>
      <c r="M1881" s="15">
        <f t="shared" si="175"/>
        <v>109.5072377</v>
      </c>
      <c r="N1881" s="15">
        <f>'[1]TCE - ANEXO III - Preencher'!O1890</f>
        <v>1.35</v>
      </c>
      <c r="O1881" s="15">
        <f>'[1]TCE - ANEXO III - Preencher'!P1890</f>
        <v>0</v>
      </c>
      <c r="P1881" s="16">
        <f t="shared" si="176"/>
        <v>1.35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972.42</v>
      </c>
      <c r="Y1881" s="15">
        <f>'[1]TCE - ANEXO III - Preencher'!Z1890</f>
        <v>0</v>
      </c>
      <c r="Z1881" s="16">
        <f t="shared" si="179"/>
        <v>972.42</v>
      </c>
      <c r="AA1881" s="17" t="str">
        <f>IF('[1]TCE - ANEXO III - Preencher'!AB1890="","",'[1]TCE - ANEXO III - Preencher'!AB1890)</f>
        <v>PL14434</v>
      </c>
      <c r="AB1881" s="15">
        <f t="shared" si="174"/>
        <v>1083.2772376999999</v>
      </c>
    </row>
    <row r="1882" spans="1:28" x14ac:dyDescent="0.2">
      <c r="A1882" s="8">
        <f>IFERROR(VLOOKUP(B1882,'[1]DADOS (OCULTAR)'!$Q$3:$S$135,3,0),"")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PAULA LAYNNE ALVES OLIVEIRA</v>
      </c>
      <c r="E1882" s="9" t="str">
        <f>IF('[1]TCE - ANEXO III - Preencher'!F1891="4 - Assistência Odontológica","2 - Outros Profissionais da Saúde",'[1]TCE - ANEXO III - Preencher'!F1891)</f>
        <v>3 - Administrativo</v>
      </c>
      <c r="F1882" s="12" t="str">
        <f>'[1]TCE - ANEXO III - Preencher'!G1891</f>
        <v>413115</v>
      </c>
      <c r="G1882" s="13">
        <f>IF('[1]TCE - ANEXO III - Preencher'!H1891="","",'[1]TCE - ANEXO III - Preencher'!H1891)</f>
        <v>45352</v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113.3372377</v>
      </c>
      <c r="L1882" s="15">
        <f>'[1]TCE - ANEXO III - Preencher'!M1891</f>
        <v>35.700000000000003</v>
      </c>
      <c r="M1882" s="15">
        <f t="shared" si="175"/>
        <v>77.6372377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79.457237699999993</v>
      </c>
    </row>
    <row r="1883" spans="1:28" x14ac:dyDescent="0.2">
      <c r="A1883" s="8">
        <f>IFERROR(VLOOKUP(B1883,'[1]DADOS (OCULTAR)'!$Q$3:$S$135,3,0),"")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PAULA PRISCILA PAIXAO DA SILVA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223405</v>
      </c>
      <c r="G1883" s="13">
        <f>IF('[1]TCE - ANEXO III - Preencher'!H1892="","",'[1]TCE - ANEXO III - Preencher'!H1892)</f>
        <v>45352</v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113.3372377</v>
      </c>
      <c r="L1883" s="15">
        <f>'[1]TCE - ANEXO III - Preencher'!M1892</f>
        <v>19.43</v>
      </c>
      <c r="M1883" s="15">
        <f t="shared" si="175"/>
        <v>93.907237699999996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169.3</v>
      </c>
      <c r="U1883" s="15">
        <f>'[1]TCE - ANEXO III - Preencher'!V1892</f>
        <v>0</v>
      </c>
      <c r="V1883" s="16">
        <f t="shared" si="178"/>
        <v>169.3</v>
      </c>
      <c r="W1883" s="17" t="str">
        <f>IF('[1]TCE - ANEXO III - Preencher'!X1892="","",'[1]TCE - ANEXO III - Preencher'!X1892)</f>
        <v>AUX. CRECHE I</v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265.0272377</v>
      </c>
    </row>
    <row r="1884" spans="1:28" x14ac:dyDescent="0.2">
      <c r="A1884" s="8">
        <f>IFERROR(VLOOKUP(B1884,'[1]DADOS (OCULTAR)'!$Q$3:$S$135,3,0),"")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PAULA ROBERTA DA SILVA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223505</v>
      </c>
      <c r="G1884" s="13">
        <f>IF('[1]TCE - ANEXO III - Preencher'!H1893="","",'[1]TCE - ANEXO III - Preencher'!H1893)</f>
        <v>45352</v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113.3372377</v>
      </c>
      <c r="L1884" s="15">
        <f>'[1]TCE - ANEXO III - Preencher'!M1893</f>
        <v>3.09</v>
      </c>
      <c r="M1884" s="15">
        <f t="shared" si="175"/>
        <v>110.2472377</v>
      </c>
      <c r="N1884" s="15">
        <f>'[1]TCE - ANEXO III - Preencher'!O1893</f>
        <v>1.35</v>
      </c>
      <c r="O1884" s="15">
        <f>'[1]TCE - ANEXO III - Preencher'!P1893</f>
        <v>0</v>
      </c>
      <c r="P1884" s="16">
        <f t="shared" si="176"/>
        <v>1.35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111.59723769999999</v>
      </c>
    </row>
    <row r="1885" spans="1:28" x14ac:dyDescent="0.2">
      <c r="A1885" s="8">
        <f>IFERROR(VLOOKUP(B1885,'[1]DADOS (OCULTAR)'!$Q$3:$S$135,3,0),"")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PAULA SUELY RAIMUNDO DA SILVA MOURA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45352</v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113.3372377</v>
      </c>
      <c r="L1885" s="15">
        <f>'[1]TCE - ANEXO III - Preencher'!M1894</f>
        <v>29.39</v>
      </c>
      <c r="M1885" s="15">
        <f t="shared" si="175"/>
        <v>83.947237700000002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1653.3100000000002</v>
      </c>
      <c r="Y1885" s="15">
        <f>'[1]TCE - ANEXO III - Preencher'!Z1894</f>
        <v>0</v>
      </c>
      <c r="Z1885" s="16">
        <f t="shared" si="179"/>
        <v>1653.3100000000002</v>
      </c>
      <c r="AA1885" s="17" t="str">
        <f>IF('[1]TCE - ANEXO III - Preencher'!AB1894="","",'[1]TCE - ANEXO III - Preencher'!AB1894)</f>
        <v>PL14434</v>
      </c>
      <c r="AB1885" s="15">
        <f t="shared" si="174"/>
        <v>1739.0772377000001</v>
      </c>
    </row>
    <row r="1886" spans="1:28" x14ac:dyDescent="0.2">
      <c r="A1886" s="8">
        <f>IFERROR(VLOOKUP(B1886,'[1]DADOS (OCULTAR)'!$Q$3:$S$135,3,0),"")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PAULO ADERSON SOBREIRA MAGALHAES DE CARV</v>
      </c>
      <c r="E1886" s="9" t="str">
        <f>IF('[1]TCE - ANEXO III - Preencher'!F1895="4 - Assistência Odontológica","2 - Outros Profissionais da Saúde",'[1]TCE - ANEXO III - Preencher'!F1895)</f>
        <v>1 - Médico</v>
      </c>
      <c r="F1886" s="12" t="str">
        <f>'[1]TCE - ANEXO III - Preencher'!G1895</f>
        <v>225120</v>
      </c>
      <c r="G1886" s="13">
        <f>IF('[1]TCE - ANEXO III - Preencher'!H1895="","",'[1]TCE - ANEXO III - Preencher'!H1895)</f>
        <v>45352</v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113.3372377</v>
      </c>
      <c r="L1886" s="15">
        <f>'[1]TCE - ANEXO III - Preencher'!M1895</f>
        <v>4.24</v>
      </c>
      <c r="M1886" s="15">
        <f t="shared" si="175"/>
        <v>109.09723770000001</v>
      </c>
      <c r="N1886" s="15">
        <f>'[1]TCE - ANEXO III - Preencher'!O1895</f>
        <v>5.77</v>
      </c>
      <c r="O1886" s="15">
        <f>'[1]TCE - ANEXO III - Preencher'!P1895</f>
        <v>1.23</v>
      </c>
      <c r="P1886" s="16">
        <f t="shared" si="176"/>
        <v>4.5399999999999991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113.63723770000001</v>
      </c>
    </row>
    <row r="1887" spans="1:28" x14ac:dyDescent="0.2">
      <c r="A1887" s="8">
        <f>IFERROR(VLOOKUP(B1887,'[1]DADOS (OCULTAR)'!$Q$3:$S$135,3,0),"")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PAULO CESAR DA SILVA OLIVEIRA</v>
      </c>
      <c r="E1887" s="9" t="str">
        <f>IF('[1]TCE - ANEXO III - Preencher'!F1896="4 - Assistência Odontológica","2 - Outros Profissionais da Saúde",'[1]TCE - ANEXO III - Preencher'!F1896)</f>
        <v>3 - Administrativo</v>
      </c>
      <c r="F1887" s="12" t="str">
        <f>'[1]TCE - ANEXO III - Preencher'!G1896</f>
        <v>513505</v>
      </c>
      <c r="G1887" s="13">
        <f>IF('[1]TCE - ANEXO III - Preencher'!H1896="","",'[1]TCE - ANEXO III - Preencher'!H1896)</f>
        <v>45352</v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1.82</v>
      </c>
    </row>
    <row r="1888" spans="1:28" x14ac:dyDescent="0.2">
      <c r="A1888" s="8">
        <f>IFERROR(VLOOKUP(B1888,'[1]DADOS (OCULTAR)'!$Q$3:$S$135,3,0),"")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PAULO EDUARDO DINIZ BARBOSA</v>
      </c>
      <c r="E1888" s="9" t="str">
        <f>IF('[1]TCE - ANEXO III - Preencher'!F1897="4 - Assistência Odontológica","2 - Outros Profissionais da Saúde",'[1]TCE - ANEXO III - Preencher'!F1897)</f>
        <v>3 - Administrativo</v>
      </c>
      <c r="F1888" s="12" t="str">
        <f>'[1]TCE - ANEXO III - Preencher'!G1897</f>
        <v>142115</v>
      </c>
      <c r="G1888" s="13">
        <f>IF('[1]TCE - ANEXO III - Preencher'!H1897="","",'[1]TCE - ANEXO III - Preencher'!H1897)</f>
        <v>45352</v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113.3372377</v>
      </c>
      <c r="L1888" s="15">
        <f>'[1]TCE - ANEXO III - Preencher'!M1897</f>
        <v>36.85</v>
      </c>
      <c r="M1888" s="15">
        <f t="shared" si="175"/>
        <v>76.487237700000009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1000</v>
      </c>
      <c r="U1888" s="15">
        <f>'[1]TCE - ANEXO III - Preencher'!V1897</f>
        <v>0</v>
      </c>
      <c r="V1888" s="16">
        <f t="shared" si="178"/>
        <v>1000</v>
      </c>
      <c r="W1888" s="17" t="str">
        <f>IF('[1]TCE - ANEXO III - Preencher'!X1897="","",'[1]TCE - ANEXO III - Preencher'!X1897)</f>
        <v>GRATIFICAÇÃO I</v>
      </c>
      <c r="X1888" s="15">
        <f>'[1]TCE - ANEXO III - Preencher'!Y1897</f>
        <v>1876.07</v>
      </c>
      <c r="Y1888" s="15">
        <f>'[1]TCE - ANEXO III - Preencher'!Z1897</f>
        <v>0</v>
      </c>
      <c r="Z1888" s="16">
        <f t="shared" si="179"/>
        <v>1876.07</v>
      </c>
      <c r="AA1888" s="17" t="str">
        <f>IF('[1]TCE - ANEXO III - Preencher'!AB1897="","",'[1]TCE - ANEXO III - Preencher'!AB1897)</f>
        <v>OUTROS</v>
      </c>
      <c r="AB1888" s="15">
        <f t="shared" si="174"/>
        <v>2954.3772377</v>
      </c>
    </row>
    <row r="1889" spans="1:28" x14ac:dyDescent="0.2">
      <c r="A1889" s="8">
        <f>IFERROR(VLOOKUP(B1889,'[1]DADOS (OCULTAR)'!$Q$3:$S$135,3,0),"")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PAULO GEORGE DE FIGUEIREDO MELO</v>
      </c>
      <c r="E1889" s="9" t="str">
        <f>IF('[1]TCE - ANEXO III - Preencher'!F1898="4 - Assistência Odontológica","2 - Outros Profissionais da Saúde",'[1]TCE - ANEXO III - Preencher'!F1898)</f>
        <v>1 - Médico</v>
      </c>
      <c r="F1889" s="12" t="str">
        <f>'[1]TCE - ANEXO III - Preencher'!G1898</f>
        <v>225170</v>
      </c>
      <c r="G1889" s="13">
        <f>IF('[1]TCE - ANEXO III - Preencher'!H1898="","",'[1]TCE - ANEXO III - Preencher'!H1898)</f>
        <v>45352</v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113.3372377</v>
      </c>
      <c r="L1889" s="15">
        <f>'[1]TCE - ANEXO III - Preencher'!M1898</f>
        <v>4.09</v>
      </c>
      <c r="M1889" s="15">
        <f t="shared" si="175"/>
        <v>109.2472377</v>
      </c>
      <c r="N1889" s="15">
        <f>'[1]TCE - ANEXO III - Preencher'!O1898</f>
        <v>5.77</v>
      </c>
      <c r="O1889" s="15">
        <f>'[1]TCE - ANEXO III - Preencher'!P1898</f>
        <v>1.23</v>
      </c>
      <c r="P1889" s="16">
        <f t="shared" si="176"/>
        <v>4.5399999999999991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113.78723769999999</v>
      </c>
    </row>
    <row r="1890" spans="1:28" x14ac:dyDescent="0.2">
      <c r="A1890" s="8">
        <f>IFERROR(VLOOKUP(B1890,'[1]DADOS (OCULTAR)'!$Q$3:$S$135,3,0),"")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PAULO GUSTAVO PORTO</v>
      </c>
      <c r="E1890" s="9" t="str">
        <f>IF('[1]TCE - ANEXO III - Preencher'!F1899="4 - Assistência Odontológica","2 - Outros Profissionais da Saúde",'[1]TCE - ANEXO III - Preencher'!F1899)</f>
        <v>1 - Médico</v>
      </c>
      <c r="F1890" s="12" t="str">
        <f>'[1]TCE - ANEXO III - Preencher'!G1899</f>
        <v>225225</v>
      </c>
      <c r="G1890" s="13">
        <f>IF('[1]TCE - ANEXO III - Preencher'!H1899="","",'[1]TCE - ANEXO III - Preencher'!H1899)</f>
        <v>45352</v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113.3372377</v>
      </c>
      <c r="L1890" s="15">
        <f>'[1]TCE - ANEXO III - Preencher'!M1899</f>
        <v>4.24</v>
      </c>
      <c r="M1890" s="15">
        <f t="shared" si="175"/>
        <v>109.09723770000001</v>
      </c>
      <c r="N1890" s="15">
        <f>'[1]TCE - ANEXO III - Preencher'!O1899</f>
        <v>5.77</v>
      </c>
      <c r="O1890" s="15">
        <f>'[1]TCE - ANEXO III - Preencher'!P1899</f>
        <v>1.23</v>
      </c>
      <c r="P1890" s="16">
        <f t="shared" si="176"/>
        <v>4.5399999999999991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113.63723770000001</v>
      </c>
    </row>
    <row r="1891" spans="1:28" x14ac:dyDescent="0.2">
      <c r="A1891" s="8">
        <f>IFERROR(VLOOKUP(B1891,'[1]DADOS (OCULTAR)'!$Q$3:$S$135,3,0),"")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PAULO GUSTAVO XAVIER RAMOS</v>
      </c>
      <c r="E1891" s="9" t="str">
        <f>IF('[1]TCE - ANEXO III - Preencher'!F1900="4 - Assistência Odontológica","2 - Outros Profissionais da Saúde",'[1]TCE - ANEXO III - Preencher'!F1900)</f>
        <v>1 - Médico</v>
      </c>
      <c r="F1891" s="12" t="str">
        <f>'[1]TCE - ANEXO III - Preencher'!G1900</f>
        <v>225124</v>
      </c>
      <c r="G1891" s="13">
        <f>IF('[1]TCE - ANEXO III - Preencher'!H1900="","",'[1]TCE - ANEXO III - Preencher'!H1900)</f>
        <v>45352</v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113.3372377</v>
      </c>
      <c r="L1891" s="15">
        <f>'[1]TCE - ANEXO III - Preencher'!M1900</f>
        <v>4.24</v>
      </c>
      <c r="M1891" s="15">
        <f t="shared" si="175"/>
        <v>109.09723770000001</v>
      </c>
      <c r="N1891" s="15">
        <f>'[1]TCE - ANEXO III - Preencher'!O1900</f>
        <v>5.77</v>
      </c>
      <c r="O1891" s="15">
        <f>'[1]TCE - ANEXO III - Preencher'!P1900</f>
        <v>1.23</v>
      </c>
      <c r="P1891" s="16">
        <f t="shared" si="176"/>
        <v>4.5399999999999991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113.63723770000001</v>
      </c>
    </row>
    <row r="1892" spans="1:28" x14ac:dyDescent="0.2">
      <c r="A1892" s="8">
        <f>IFERROR(VLOOKUP(B1892,'[1]DADOS (OCULTAR)'!$Q$3:$S$135,3,0),"")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PAULO HENRIQUE FONSECA DOS SANTOS</v>
      </c>
      <c r="E1892" s="9" t="str">
        <f>IF('[1]TCE - ANEXO III - Preencher'!F1901="4 - Assistência Odontológica","2 - Outros Profissionais da Saúde",'[1]TCE - ANEXO III - Preencher'!F1901)</f>
        <v>1 - Médico</v>
      </c>
      <c r="F1892" s="12" t="str">
        <f>'[1]TCE - ANEXO III - Preencher'!G1901</f>
        <v>225112</v>
      </c>
      <c r="G1892" s="13">
        <f>IF('[1]TCE - ANEXO III - Preencher'!H1901="","",'[1]TCE - ANEXO III - Preencher'!H1901)</f>
        <v>45352</v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113.3372377</v>
      </c>
      <c r="L1892" s="15">
        <f>'[1]TCE - ANEXO III - Preencher'!M1901</f>
        <v>4.24</v>
      </c>
      <c r="M1892" s="15">
        <f t="shared" si="175"/>
        <v>109.09723770000001</v>
      </c>
      <c r="N1892" s="15">
        <f>'[1]TCE - ANEXO III - Preencher'!O1901</f>
        <v>5.77</v>
      </c>
      <c r="O1892" s="15">
        <f>'[1]TCE - ANEXO III - Preencher'!P1901</f>
        <v>1.23</v>
      </c>
      <c r="P1892" s="16">
        <f t="shared" si="176"/>
        <v>4.5399999999999991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113.63723770000001</v>
      </c>
    </row>
    <row r="1893" spans="1:28" x14ac:dyDescent="0.2">
      <c r="A1893" s="8">
        <f>IFERROR(VLOOKUP(B1893,'[1]DADOS (OCULTAR)'!$Q$3:$S$135,3,0),"")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PAULO ROBERTO COSTA LIMA JUNIOR</v>
      </c>
      <c r="E1893" s="9" t="str">
        <f>IF('[1]TCE - ANEXO III - Preencher'!F1902="4 - Assistência Odontológica","2 - Outros Profissionais da Saúde",'[1]TCE - ANEXO III - Preencher'!F1902)</f>
        <v>1 - Médico</v>
      </c>
      <c r="F1893" s="12" t="str">
        <f>'[1]TCE - ANEXO III - Preencher'!G1902</f>
        <v>225112</v>
      </c>
      <c r="G1893" s="13">
        <f>IF('[1]TCE - ANEXO III - Preencher'!H1902="","",'[1]TCE - ANEXO III - Preencher'!H1902)</f>
        <v>45352</v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113.3372377</v>
      </c>
      <c r="L1893" s="15">
        <f>'[1]TCE - ANEXO III - Preencher'!M1902</f>
        <v>4.24</v>
      </c>
      <c r="M1893" s="15">
        <f t="shared" si="175"/>
        <v>109.09723770000001</v>
      </c>
      <c r="N1893" s="15">
        <f>'[1]TCE - ANEXO III - Preencher'!O1902</f>
        <v>5.77</v>
      </c>
      <c r="O1893" s="15">
        <f>'[1]TCE - ANEXO III - Preencher'!P1902</f>
        <v>1.23</v>
      </c>
      <c r="P1893" s="16">
        <f t="shared" si="176"/>
        <v>4.5399999999999991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113.63723770000001</v>
      </c>
    </row>
    <row r="1894" spans="1:28" x14ac:dyDescent="0.2">
      <c r="A1894" s="8">
        <f>IFERROR(VLOOKUP(B1894,'[1]DADOS (OCULTAR)'!$Q$3:$S$135,3,0),"")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PAULO ROBERTO DA SILVA JUNIOR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223505</v>
      </c>
      <c r="G1894" s="13">
        <f>IF('[1]TCE - ANEXO III - Preencher'!H1903="","",'[1]TCE - ANEXO III - Preencher'!H1903)</f>
        <v>45352</v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113.3372377</v>
      </c>
      <c r="L1894" s="15">
        <f>'[1]TCE - ANEXO III - Preencher'!M1903</f>
        <v>3.72</v>
      </c>
      <c r="M1894" s="15">
        <f t="shared" si="175"/>
        <v>109.6172377</v>
      </c>
      <c r="N1894" s="15">
        <f>'[1]TCE - ANEXO III - Preencher'!O1903</f>
        <v>1.35</v>
      </c>
      <c r="O1894" s="15">
        <f>'[1]TCE - ANEXO III - Preencher'!P1903</f>
        <v>0</v>
      </c>
      <c r="P1894" s="16">
        <f t="shared" si="176"/>
        <v>1.35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1597.24</v>
      </c>
      <c r="Y1894" s="15">
        <f>'[1]TCE - ANEXO III - Preencher'!Z1903</f>
        <v>0</v>
      </c>
      <c r="Z1894" s="16">
        <f t="shared" si="179"/>
        <v>1597.24</v>
      </c>
      <c r="AA1894" s="17" t="str">
        <f>IF('[1]TCE - ANEXO III - Preencher'!AB1903="","",'[1]TCE - ANEXO III - Preencher'!AB1903)</f>
        <v>PL14434</v>
      </c>
      <c r="AB1894" s="15">
        <f t="shared" si="174"/>
        <v>1708.2072377</v>
      </c>
    </row>
    <row r="1895" spans="1:28" x14ac:dyDescent="0.2">
      <c r="A1895" s="8">
        <f>IFERROR(VLOOKUP(B1895,'[1]DADOS (OCULTAR)'!$Q$3:$S$135,3,0),"")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PAULO SERGIO RIBEIRO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514320</v>
      </c>
      <c r="G1895" s="13">
        <f>IF('[1]TCE - ANEXO III - Preencher'!H1904="","",'[1]TCE - ANEXO III - Preencher'!H1904)</f>
        <v>45352</v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1.82</v>
      </c>
    </row>
    <row r="1896" spans="1:28" x14ac:dyDescent="0.2">
      <c r="A1896" s="8">
        <f>IFERROR(VLOOKUP(B1896,'[1]DADOS (OCULTAR)'!$Q$3:$S$135,3,0),"")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PAULYANE FERNANDA DE MORAES LIRA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223505</v>
      </c>
      <c r="G1896" s="13">
        <f>IF('[1]TCE - ANEXO III - Preencher'!H1905="","",'[1]TCE - ANEXO III - Preencher'!H1905)</f>
        <v>45352</v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113.3372377</v>
      </c>
      <c r="L1896" s="15">
        <f>'[1]TCE - ANEXO III - Preencher'!M1905</f>
        <v>0.14000000000000001</v>
      </c>
      <c r="M1896" s="15">
        <f t="shared" si="175"/>
        <v>113.1972377</v>
      </c>
      <c r="N1896" s="15">
        <f>'[1]TCE - ANEXO III - Preencher'!O1905</f>
        <v>1.35</v>
      </c>
      <c r="O1896" s="15">
        <f>'[1]TCE - ANEXO III - Preencher'!P1905</f>
        <v>0</v>
      </c>
      <c r="P1896" s="16">
        <f t="shared" si="176"/>
        <v>1.35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972.42</v>
      </c>
      <c r="Y1896" s="15">
        <f>'[1]TCE - ANEXO III - Preencher'!Z1905</f>
        <v>0</v>
      </c>
      <c r="Z1896" s="16">
        <f t="shared" si="179"/>
        <v>972.42</v>
      </c>
      <c r="AA1896" s="17" t="str">
        <f>IF('[1]TCE - ANEXO III - Preencher'!AB1905="","",'[1]TCE - ANEXO III - Preencher'!AB1905)</f>
        <v>PL14434</v>
      </c>
      <c r="AB1896" s="15">
        <f t="shared" si="174"/>
        <v>1086.9672376999999</v>
      </c>
    </row>
    <row r="1897" spans="1:28" x14ac:dyDescent="0.2">
      <c r="A1897" s="8">
        <f>IFERROR(VLOOKUP(B1897,'[1]DADOS (OCULTAR)'!$Q$3:$S$135,3,0),"")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PEDRO FILLIPE DE OLIVEIRA BARROS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763305</v>
      </c>
      <c r="G1897" s="13">
        <f>IF('[1]TCE - ANEXO III - Preencher'!H1906="","",'[1]TCE - ANEXO III - Preencher'!H1906)</f>
        <v>45352</v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113.3372377</v>
      </c>
      <c r="L1897" s="15">
        <f>'[1]TCE - ANEXO III - Preencher'!M1906</f>
        <v>28.24</v>
      </c>
      <c r="M1897" s="15">
        <f t="shared" si="175"/>
        <v>85.097237700000008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307.2</v>
      </c>
      <c r="R1897" s="15">
        <f>'[1]TCE - ANEXO III - Preencher'!S1906</f>
        <v>84.72</v>
      </c>
      <c r="S1897" s="16">
        <f t="shared" si="177"/>
        <v>222.48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309.39723770000001</v>
      </c>
    </row>
    <row r="1898" spans="1:28" x14ac:dyDescent="0.2">
      <c r="A1898" s="8">
        <f>IFERROR(VLOOKUP(B1898,'[1]DADOS (OCULTAR)'!$Q$3:$S$135,3,0),"")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PEDRO HENRIQUE FELIX BEZERRA</v>
      </c>
      <c r="E1898" s="9" t="str">
        <f>IF('[1]TCE - ANEXO III - Preencher'!F1907="4 - Assistência Odontológica","2 - Outros Profissionais da Saúde",'[1]TCE - ANEXO III - Preencher'!F1907)</f>
        <v>3 - Administrativo</v>
      </c>
      <c r="F1898" s="12" t="str">
        <f>'[1]TCE - ANEXO III - Preencher'!G1907</f>
        <v>414105</v>
      </c>
      <c r="G1898" s="13">
        <f>IF('[1]TCE - ANEXO III - Preencher'!H1907="","",'[1]TCE - ANEXO III - Preencher'!H1907)</f>
        <v>45352</v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113.3372377</v>
      </c>
      <c r="L1898" s="15">
        <f>'[1]TCE - ANEXO III - Preencher'!M1907</f>
        <v>27.3</v>
      </c>
      <c r="M1898" s="15">
        <f t="shared" si="175"/>
        <v>86.037237700000006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87.857237699999999</v>
      </c>
    </row>
    <row r="1899" spans="1:28" x14ac:dyDescent="0.2">
      <c r="A1899" s="8">
        <f>IFERROR(VLOOKUP(B1899,'[1]DADOS (OCULTAR)'!$Q$3:$S$135,3,0),"")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PEDRO HENRIQUE JOSE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223605</v>
      </c>
      <c r="G1899" s="13">
        <f>IF('[1]TCE - ANEXO III - Preencher'!H1908="","",'[1]TCE - ANEXO III - Preencher'!H1908)</f>
        <v>45352</v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113.3372377</v>
      </c>
      <c r="L1899" s="15">
        <f>'[1]TCE - ANEXO III - Preencher'!M1908</f>
        <v>3.54</v>
      </c>
      <c r="M1899" s="15">
        <f t="shared" si="175"/>
        <v>109.7972377</v>
      </c>
      <c r="N1899" s="15">
        <f>'[1]TCE - ANEXO III - Preencher'!O1908</f>
        <v>1.35</v>
      </c>
      <c r="O1899" s="15">
        <f>'[1]TCE - ANEXO III - Preencher'!P1908</f>
        <v>0</v>
      </c>
      <c r="P1899" s="16">
        <f t="shared" si="176"/>
        <v>1.35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111.14723769999999</v>
      </c>
    </row>
    <row r="1900" spans="1:28" x14ac:dyDescent="0.2">
      <c r="A1900" s="8">
        <f>IFERROR(VLOOKUP(B1900,'[1]DADOS (OCULTAR)'!$Q$3:$S$135,3,0),"")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PEDRO HENRIQUE MELO E COSTA</v>
      </c>
      <c r="E1900" s="9" t="str">
        <f>IF('[1]TCE - ANEXO III - Preencher'!F1909="4 - Assistência Odontológica","2 - Outros Profissionais da Saúde",'[1]TCE - ANEXO III - Preencher'!F1909)</f>
        <v>1 - Médico</v>
      </c>
      <c r="F1900" s="12" t="str">
        <f>'[1]TCE - ANEXO III - Preencher'!G1909</f>
        <v>225125</v>
      </c>
      <c r="G1900" s="13">
        <f>IF('[1]TCE - ANEXO III - Preencher'!H1909="","",'[1]TCE - ANEXO III - Preencher'!H1909)</f>
        <v>45352</v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113.3372377</v>
      </c>
      <c r="L1900" s="15">
        <f>'[1]TCE - ANEXO III - Preencher'!M1909</f>
        <v>4.24</v>
      </c>
      <c r="M1900" s="15">
        <f t="shared" si="175"/>
        <v>109.09723770000001</v>
      </c>
      <c r="N1900" s="15">
        <f>'[1]TCE - ANEXO III - Preencher'!O1909</f>
        <v>5.77</v>
      </c>
      <c r="O1900" s="15">
        <f>'[1]TCE - ANEXO III - Preencher'!P1909</f>
        <v>1.23</v>
      </c>
      <c r="P1900" s="16">
        <f t="shared" si="176"/>
        <v>4.5399999999999991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113.63723770000001</v>
      </c>
    </row>
    <row r="1901" spans="1:28" x14ac:dyDescent="0.2">
      <c r="A1901" s="8">
        <f>IFERROR(VLOOKUP(B1901,'[1]DADOS (OCULTAR)'!$Q$3:$S$135,3,0),"")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PEDRO ISAIAS DE LIMA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322205</v>
      </c>
      <c r="G1901" s="13">
        <f>IF('[1]TCE - ANEXO III - Preencher'!H1910="","",'[1]TCE - ANEXO III - Preencher'!H1910)</f>
        <v>45352</v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1653.3100000000002</v>
      </c>
      <c r="Y1901" s="15">
        <f>'[1]TCE - ANEXO III - Preencher'!Z1910</f>
        <v>0</v>
      </c>
      <c r="Z1901" s="16">
        <f t="shared" si="179"/>
        <v>1653.3100000000002</v>
      </c>
      <c r="AA1901" s="17" t="str">
        <f>IF('[1]TCE - ANEXO III - Preencher'!AB1910="","",'[1]TCE - ANEXO III - Preencher'!AB1910)</f>
        <v>PL14434</v>
      </c>
      <c r="AB1901" s="15">
        <f t="shared" si="174"/>
        <v>1655.13</v>
      </c>
    </row>
    <row r="1902" spans="1:28" x14ac:dyDescent="0.2">
      <c r="A1902" s="8">
        <f>IFERROR(VLOOKUP(B1902,'[1]DADOS (OCULTAR)'!$Q$3:$S$135,3,0),"")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PEDRO LIMA DE OLIVEIRA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324115</v>
      </c>
      <c r="G1902" s="13">
        <f>IF('[1]TCE - ANEXO III - Preencher'!H1911="","",'[1]TCE - ANEXO III - Preencher'!H1911)</f>
        <v>45352</v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113.3372377</v>
      </c>
      <c r="L1902" s="15">
        <f>'[1]TCE - ANEXO III - Preencher'!M1911</f>
        <v>2.41</v>
      </c>
      <c r="M1902" s="15">
        <f t="shared" si="175"/>
        <v>110.92723770000001</v>
      </c>
      <c r="N1902" s="15">
        <f>'[1]TCE - ANEXO III - Preencher'!O1911</f>
        <v>10</v>
      </c>
      <c r="O1902" s="15">
        <f>'[1]TCE - ANEXO III - Preencher'!P1911</f>
        <v>0</v>
      </c>
      <c r="P1902" s="16">
        <f t="shared" si="176"/>
        <v>10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120.92723770000001</v>
      </c>
    </row>
    <row r="1903" spans="1:28" x14ac:dyDescent="0.2">
      <c r="A1903" s="8">
        <f>IFERROR(VLOOKUP(B1903,'[1]DADOS (OCULTAR)'!$Q$3:$S$135,3,0),"")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PEDRO PAULO MEDEIROS ARAUJO DE MOURA</v>
      </c>
      <c r="E1903" s="9" t="str">
        <f>IF('[1]TCE - ANEXO III - Preencher'!F1912="4 - Assistência Odontológica","2 - Outros Profissionais da Saúde",'[1]TCE - ANEXO III - Preencher'!F1912)</f>
        <v>1 - Médico</v>
      </c>
      <c r="F1903" s="12" t="str">
        <f>'[1]TCE - ANEXO III - Preencher'!G1912</f>
        <v>225185</v>
      </c>
      <c r="G1903" s="13">
        <f>IF('[1]TCE - ANEXO III - Preencher'!H1912="","",'[1]TCE - ANEXO III - Preencher'!H1912)</f>
        <v>45352</v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113.3372377</v>
      </c>
      <c r="L1903" s="15">
        <f>'[1]TCE - ANEXO III - Preencher'!M1912</f>
        <v>4.24</v>
      </c>
      <c r="M1903" s="15">
        <f t="shared" si="175"/>
        <v>109.09723770000001</v>
      </c>
      <c r="N1903" s="15">
        <f>'[1]TCE - ANEXO III - Preencher'!O1912</f>
        <v>5.77</v>
      </c>
      <c r="O1903" s="15">
        <f>'[1]TCE - ANEXO III - Preencher'!P1912</f>
        <v>1.23</v>
      </c>
      <c r="P1903" s="16">
        <f t="shared" si="176"/>
        <v>4.5399999999999991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113.63723770000001</v>
      </c>
    </row>
    <row r="1904" spans="1:28" x14ac:dyDescent="0.2">
      <c r="A1904" s="8">
        <f>IFERROR(VLOOKUP(B1904,'[1]DADOS (OCULTAR)'!$Q$3:$S$135,3,0),"")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PEDRO RAFAEL DE OLIVEIRA NASCIMENTO</v>
      </c>
      <c r="E1904" s="9" t="str">
        <f>IF('[1]TCE - ANEXO III - Preencher'!F1913="4 - Assistência Odontológica","2 - Outros Profissionais da Saúde",'[1]TCE - ANEXO III - Preencher'!F1913)</f>
        <v>1 - Médico</v>
      </c>
      <c r="F1904" s="12" t="str">
        <f>'[1]TCE - ANEXO III - Preencher'!G1913</f>
        <v>225120</v>
      </c>
      <c r="G1904" s="13">
        <f>IF('[1]TCE - ANEXO III - Preencher'!H1913="","",'[1]TCE - ANEXO III - Preencher'!H1913)</f>
        <v>45352</v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113.3372377</v>
      </c>
      <c r="L1904" s="15">
        <f>'[1]TCE - ANEXO III - Preencher'!M1913</f>
        <v>4.24</v>
      </c>
      <c r="M1904" s="15">
        <f t="shared" si="175"/>
        <v>109.09723770000001</v>
      </c>
      <c r="N1904" s="15">
        <f>'[1]TCE - ANEXO III - Preencher'!O1913</f>
        <v>5.77</v>
      </c>
      <c r="O1904" s="15">
        <f>'[1]TCE - ANEXO III - Preencher'!P1913</f>
        <v>1.23</v>
      </c>
      <c r="P1904" s="16">
        <f t="shared" si="176"/>
        <v>4.5399999999999991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113.63723770000001</v>
      </c>
    </row>
    <row r="1905" spans="1:28" x14ac:dyDescent="0.2">
      <c r="A1905" s="8">
        <f>IFERROR(VLOOKUP(B1905,'[1]DADOS (OCULTAR)'!$Q$3:$S$135,3,0),"")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PEDRO SEBASTIAO DOS SANTOS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223505</v>
      </c>
      <c r="G1905" s="13">
        <f>IF('[1]TCE - ANEXO III - Preencher'!H1914="","",'[1]TCE - ANEXO III - Preencher'!H1914)</f>
        <v>45352</v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113.3372377</v>
      </c>
      <c r="L1905" s="15">
        <f>'[1]TCE - ANEXO III - Preencher'!M1914</f>
        <v>3.09</v>
      </c>
      <c r="M1905" s="15">
        <f t="shared" si="175"/>
        <v>110.2472377</v>
      </c>
      <c r="N1905" s="15">
        <f>'[1]TCE - ANEXO III - Preencher'!O1914</f>
        <v>1.35</v>
      </c>
      <c r="O1905" s="15">
        <f>'[1]TCE - ANEXO III - Preencher'!P1914</f>
        <v>0</v>
      </c>
      <c r="P1905" s="16">
        <f t="shared" si="176"/>
        <v>1.35</v>
      </c>
      <c r="Q1905" s="15">
        <f>'[1]TCE - ANEXO III - Preencher'!R1914</f>
        <v>230.4</v>
      </c>
      <c r="R1905" s="15">
        <f>'[1]TCE - ANEXO III - Preencher'!S1914</f>
        <v>123.79</v>
      </c>
      <c r="S1905" s="16">
        <f t="shared" si="177"/>
        <v>106.61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1597.24</v>
      </c>
      <c r="Y1905" s="15">
        <f>'[1]TCE - ANEXO III - Preencher'!Z1914</f>
        <v>0</v>
      </c>
      <c r="Z1905" s="16">
        <f t="shared" si="179"/>
        <v>1597.24</v>
      </c>
      <c r="AA1905" s="17" t="str">
        <f>IF('[1]TCE - ANEXO III - Preencher'!AB1914="","",'[1]TCE - ANEXO III - Preencher'!AB1914)</f>
        <v>PL14434</v>
      </c>
      <c r="AB1905" s="15">
        <f t="shared" si="174"/>
        <v>1815.4472377</v>
      </c>
    </row>
    <row r="1906" spans="1:28" x14ac:dyDescent="0.2">
      <c r="A1906" s="8">
        <f>IFERROR(VLOOKUP(B1906,'[1]DADOS (OCULTAR)'!$Q$3:$S$135,3,0),"")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PLINIO HENRIQUE TORRES SIMOES</v>
      </c>
      <c r="E1906" s="9" t="str">
        <f>IF('[1]TCE - ANEXO III - Preencher'!F1915="4 - Assistência Odontológica","2 - Outros Profissionais da Saúde",'[1]TCE - ANEXO III - Preencher'!F1915)</f>
        <v>1 - Médico</v>
      </c>
      <c r="F1906" s="12" t="str">
        <f>'[1]TCE - ANEXO III - Preencher'!G1915</f>
        <v>225120</v>
      </c>
      <c r="G1906" s="13">
        <f>IF('[1]TCE - ANEXO III - Preencher'!H1915="","",'[1]TCE - ANEXO III - Preencher'!H1915)</f>
        <v>45352</v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113.3372377</v>
      </c>
      <c r="L1906" s="15">
        <f>'[1]TCE - ANEXO III - Preencher'!M1915</f>
        <v>4.24</v>
      </c>
      <c r="M1906" s="15">
        <f t="shared" si="175"/>
        <v>109.09723770000001</v>
      </c>
      <c r="N1906" s="15">
        <f>'[1]TCE - ANEXO III - Preencher'!O1915</f>
        <v>5.77</v>
      </c>
      <c r="O1906" s="15">
        <f>'[1]TCE - ANEXO III - Preencher'!P1915</f>
        <v>1.23</v>
      </c>
      <c r="P1906" s="16">
        <f t="shared" si="176"/>
        <v>4.5399999999999991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113.63723770000001</v>
      </c>
    </row>
    <row r="1907" spans="1:28" x14ac:dyDescent="0.2">
      <c r="A1907" s="8">
        <f>IFERROR(VLOOKUP(B1907,'[1]DADOS (OCULTAR)'!$Q$3:$S$135,3,0),"")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POLIANA CRISTINA AIRES CLEMENTINO DA SILVA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513505</v>
      </c>
      <c r="G1907" s="13">
        <f>IF('[1]TCE - ANEXO III - Preencher'!H1916="","",'[1]TCE - ANEXO III - Preencher'!H1916)</f>
        <v>45352</v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1.82</v>
      </c>
    </row>
    <row r="1908" spans="1:28" x14ac:dyDescent="0.2">
      <c r="A1908" s="8">
        <f>IFERROR(VLOOKUP(B1908,'[1]DADOS (OCULTAR)'!$Q$3:$S$135,3,0),"")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POLIANA CRISTINA DE LIMA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223505</v>
      </c>
      <c r="G1908" s="13">
        <f>IF('[1]TCE - ANEXO III - Preencher'!H1917="","",'[1]TCE - ANEXO III - Preencher'!H1917)</f>
        <v>45352</v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113.3372377</v>
      </c>
      <c r="L1908" s="15">
        <f>'[1]TCE - ANEXO III - Preencher'!M1917</f>
        <v>4.1100000000000003</v>
      </c>
      <c r="M1908" s="15">
        <f t="shared" si="175"/>
        <v>109.2272377</v>
      </c>
      <c r="N1908" s="15">
        <f>'[1]TCE - ANEXO III - Preencher'!O1917</f>
        <v>1.35</v>
      </c>
      <c r="O1908" s="15">
        <f>'[1]TCE - ANEXO III - Preencher'!P1917</f>
        <v>0</v>
      </c>
      <c r="P1908" s="16">
        <f t="shared" si="176"/>
        <v>1.35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972.42</v>
      </c>
      <c r="Y1908" s="15">
        <f>'[1]TCE - ANEXO III - Preencher'!Z1917</f>
        <v>0</v>
      </c>
      <c r="Z1908" s="16">
        <f t="shared" si="179"/>
        <v>972.42</v>
      </c>
      <c r="AA1908" s="17" t="str">
        <f>IF('[1]TCE - ANEXO III - Preencher'!AB1917="","",'[1]TCE - ANEXO III - Preencher'!AB1917)</f>
        <v>PL14434</v>
      </c>
      <c r="AB1908" s="15">
        <f t="shared" si="174"/>
        <v>1082.9972376999999</v>
      </c>
    </row>
    <row r="1909" spans="1:28" x14ac:dyDescent="0.2">
      <c r="A1909" s="8">
        <f>IFERROR(VLOOKUP(B1909,'[1]DADOS (OCULTAR)'!$Q$3:$S$135,3,0),"")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POLIANE FEITOSA DOS SANTOS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351605</v>
      </c>
      <c r="G1909" s="13">
        <f>IF('[1]TCE - ANEXO III - Preencher'!H1918="","",'[1]TCE - ANEXO III - Preencher'!H1918)</f>
        <v>45352</v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1.82</v>
      </c>
    </row>
    <row r="1910" spans="1:28" x14ac:dyDescent="0.2">
      <c r="A1910" s="8">
        <f>IFERROR(VLOOKUP(B1910,'[1]DADOS (OCULTAR)'!$Q$3:$S$135,3,0),"")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POLIANE YASMIM TEIXEIRA DA SILVA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521130</v>
      </c>
      <c r="G1910" s="13">
        <f>IF('[1]TCE - ANEXO III - Preencher'!H1919="","",'[1]TCE - ANEXO III - Preencher'!H1919)</f>
        <v>45352</v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113.3372377</v>
      </c>
      <c r="L1910" s="15">
        <f>'[1]TCE - ANEXO III - Preencher'!M1919</f>
        <v>24.47</v>
      </c>
      <c r="M1910" s="15">
        <f t="shared" si="175"/>
        <v>88.867237700000004</v>
      </c>
      <c r="N1910" s="15">
        <f>'[1]TCE - ANEXO III - Preencher'!O1919</f>
        <v>1.82</v>
      </c>
      <c r="O1910" s="15">
        <f>'[1]TCE - ANEXO III - Preencher'!P1919</f>
        <v>0</v>
      </c>
      <c r="P1910" s="16">
        <f t="shared" si="176"/>
        <v>1.82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75.55</v>
      </c>
      <c r="U1910" s="15">
        <f>'[1]TCE - ANEXO III - Preencher'!V1919</f>
        <v>0</v>
      </c>
      <c r="V1910" s="16">
        <f t="shared" si="178"/>
        <v>75.55</v>
      </c>
      <c r="W1910" s="17" t="str">
        <f>IF('[1]TCE - ANEXO III - Preencher'!X1919="","",'[1]TCE - ANEXO III - Preencher'!X1919)</f>
        <v>AUX. CRECHE I</v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166.23723769999998</v>
      </c>
    </row>
    <row r="1911" spans="1:28" x14ac:dyDescent="0.2">
      <c r="A1911" s="8">
        <f>IFERROR(VLOOKUP(B1911,'[1]DADOS (OCULTAR)'!$Q$3:$S$135,3,0),"")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POLLYANA RADINNE BESERRA FERNANDES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223605</v>
      </c>
      <c r="G1911" s="13">
        <f>IF('[1]TCE - ANEXO III - Preencher'!H1920="","",'[1]TCE - ANEXO III - Preencher'!H1920)</f>
        <v>45352</v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113.3372377</v>
      </c>
      <c r="L1911" s="15">
        <f>'[1]TCE - ANEXO III - Preencher'!M1920</f>
        <v>3.54</v>
      </c>
      <c r="M1911" s="15">
        <f t="shared" si="175"/>
        <v>109.7972377</v>
      </c>
      <c r="N1911" s="15">
        <f>'[1]TCE - ANEXO III - Preencher'!O1920</f>
        <v>1.35</v>
      </c>
      <c r="O1911" s="15">
        <f>'[1]TCE - ANEXO III - Preencher'!P1920</f>
        <v>0</v>
      </c>
      <c r="P1911" s="16">
        <f t="shared" si="176"/>
        <v>1.35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111.14723769999999</v>
      </c>
    </row>
    <row r="1912" spans="1:28" x14ac:dyDescent="0.2">
      <c r="A1912" s="8">
        <f>IFERROR(VLOOKUP(B1912,'[1]DADOS (OCULTAR)'!$Q$3:$S$135,3,0),"")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POLYANA RIBEIRO</v>
      </c>
      <c r="E1912" s="9" t="str">
        <f>IF('[1]TCE - ANEXO III - Preencher'!F1921="4 - Assistência Odontológica","2 - Outros Profissionais da Saúde",'[1]TCE - ANEXO III - Preencher'!F1921)</f>
        <v>1 - Médico</v>
      </c>
      <c r="F1912" s="12" t="str">
        <f>'[1]TCE - ANEXO III - Preencher'!G1921</f>
        <v>225121</v>
      </c>
      <c r="G1912" s="13">
        <f>IF('[1]TCE - ANEXO III - Preencher'!H1921="","",'[1]TCE - ANEXO III - Preencher'!H1921)</f>
        <v>45352</v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113.3372377</v>
      </c>
      <c r="L1912" s="15">
        <f>'[1]TCE - ANEXO III - Preencher'!M1921</f>
        <v>4.24</v>
      </c>
      <c r="M1912" s="15">
        <f t="shared" si="175"/>
        <v>109.09723770000001</v>
      </c>
      <c r="N1912" s="15">
        <f>'[1]TCE - ANEXO III - Preencher'!O1921</f>
        <v>5.77</v>
      </c>
      <c r="O1912" s="15">
        <f>'[1]TCE - ANEXO III - Preencher'!P1921</f>
        <v>1.23</v>
      </c>
      <c r="P1912" s="16">
        <f t="shared" si="176"/>
        <v>4.5399999999999991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113.63723770000001</v>
      </c>
    </row>
    <row r="1913" spans="1:28" x14ac:dyDescent="0.2">
      <c r="A1913" s="8">
        <f>IFERROR(VLOOKUP(B1913,'[1]DADOS (OCULTAR)'!$Q$3:$S$135,3,0),"")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POLYANNA DO ROSARIO RAMOS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45352</v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113.3372377</v>
      </c>
      <c r="L1913" s="15">
        <f>'[1]TCE - ANEXO III - Preencher'!M1922</f>
        <v>29.39</v>
      </c>
      <c r="M1913" s="15">
        <f t="shared" si="175"/>
        <v>83.947237700000002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1653.3100000000002</v>
      </c>
      <c r="Y1913" s="15">
        <f>'[1]TCE - ANEXO III - Preencher'!Z1922</f>
        <v>0</v>
      </c>
      <c r="Z1913" s="16">
        <f t="shared" si="179"/>
        <v>1653.3100000000002</v>
      </c>
      <c r="AA1913" s="17" t="str">
        <f>IF('[1]TCE - ANEXO III - Preencher'!AB1922="","",'[1]TCE - ANEXO III - Preencher'!AB1922)</f>
        <v>PL14434</v>
      </c>
      <c r="AB1913" s="15">
        <f t="shared" si="174"/>
        <v>1739.0772377000001</v>
      </c>
    </row>
    <row r="1914" spans="1:28" x14ac:dyDescent="0.2">
      <c r="A1914" s="8">
        <f>IFERROR(VLOOKUP(B1914,'[1]DADOS (OCULTAR)'!$Q$3:$S$135,3,0),"")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PRISCILA ALVES DE LIRA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131210</v>
      </c>
      <c r="G1914" s="13">
        <f>IF('[1]TCE - ANEXO III - Preencher'!H1923="","",'[1]TCE - ANEXO III - Preencher'!H1923)</f>
        <v>45352</v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113.3372377</v>
      </c>
      <c r="L1914" s="15">
        <f>'[1]TCE - ANEXO III - Preencher'!M1923</f>
        <v>4.1100000000000003</v>
      </c>
      <c r="M1914" s="15">
        <f t="shared" si="175"/>
        <v>109.2272377</v>
      </c>
      <c r="N1914" s="15">
        <f>'[1]TCE - ANEXO III - Preencher'!O1923</f>
        <v>1.35</v>
      </c>
      <c r="O1914" s="15">
        <f>'[1]TCE - ANEXO III - Preencher'!P1923</f>
        <v>0</v>
      </c>
      <c r="P1914" s="16">
        <f t="shared" si="176"/>
        <v>1.35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120.26</v>
      </c>
      <c r="U1914" s="15">
        <f>'[1]TCE - ANEXO III - Preencher'!V1923</f>
        <v>0</v>
      </c>
      <c r="V1914" s="16">
        <f t="shared" si="178"/>
        <v>120.26</v>
      </c>
      <c r="W1914" s="17" t="str">
        <f>IF('[1]TCE - ANEXO III - Preencher'!X1923="","",'[1]TCE - ANEXO III - Preencher'!X1923)</f>
        <v>AUX. CRECHE I</v>
      </c>
      <c r="X1914" s="15">
        <f>'[1]TCE - ANEXO III - Preencher'!Y1923</f>
        <v>4194.6422222199999</v>
      </c>
      <c r="Y1914" s="15">
        <f>'[1]TCE - ANEXO III - Preencher'!Z1923</f>
        <v>0</v>
      </c>
      <c r="Z1914" s="16">
        <f t="shared" si="179"/>
        <v>4194.6422222199999</v>
      </c>
      <c r="AA1914" s="17" t="str">
        <f>IF('[1]TCE - ANEXO III - Preencher'!AB1923="","",'[1]TCE - ANEXO III - Preencher'!AB1923)</f>
        <v>PL14434, LOCAÇÃO DE ÔNIBUS</v>
      </c>
      <c r="AB1914" s="15">
        <f t="shared" si="174"/>
        <v>4425.4794599199995</v>
      </c>
    </row>
    <row r="1915" spans="1:28" x14ac:dyDescent="0.2">
      <c r="A1915" s="8">
        <f>IFERROR(VLOOKUP(B1915,'[1]DADOS (OCULTAR)'!$Q$3:$S$135,3,0),"")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PRISCILA CLECIA BEZERRA DA SILVA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45352</v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113.3372377</v>
      </c>
      <c r="L1915" s="15">
        <f>'[1]TCE - ANEXO III - Preencher'!M1924</f>
        <v>29.39</v>
      </c>
      <c r="M1915" s="15">
        <f t="shared" si="175"/>
        <v>83.947237700000002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1653.3100000000002</v>
      </c>
      <c r="Y1915" s="15">
        <f>'[1]TCE - ANEXO III - Preencher'!Z1924</f>
        <v>0</v>
      </c>
      <c r="Z1915" s="16">
        <f t="shared" si="179"/>
        <v>1653.3100000000002</v>
      </c>
      <c r="AA1915" s="17" t="str">
        <f>IF('[1]TCE - ANEXO III - Preencher'!AB1924="","",'[1]TCE - ANEXO III - Preencher'!AB1924)</f>
        <v>PL14434</v>
      </c>
      <c r="AB1915" s="15">
        <f t="shared" si="174"/>
        <v>1739.0772377000001</v>
      </c>
    </row>
    <row r="1916" spans="1:28" x14ac:dyDescent="0.2">
      <c r="A1916" s="8">
        <f>IFERROR(VLOOKUP(B1916,'[1]DADOS (OCULTAR)'!$Q$3:$S$135,3,0),"")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PRISCILA GREYCE ALVES DE FRANCA PEREIRA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223605</v>
      </c>
      <c r="G1916" s="13">
        <f>IF('[1]TCE - ANEXO III - Preencher'!H1925="","",'[1]TCE - ANEXO III - Preencher'!H1925)</f>
        <v>45352</v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113.3372377</v>
      </c>
      <c r="L1916" s="15">
        <f>'[1]TCE - ANEXO III - Preencher'!M1925</f>
        <v>3.24</v>
      </c>
      <c r="M1916" s="15">
        <f t="shared" si="175"/>
        <v>110.09723770000001</v>
      </c>
      <c r="N1916" s="15">
        <f>'[1]TCE - ANEXO III - Preencher'!O1925</f>
        <v>1.35</v>
      </c>
      <c r="O1916" s="15">
        <f>'[1]TCE - ANEXO III - Preencher'!P1925</f>
        <v>0</v>
      </c>
      <c r="P1916" s="16">
        <f t="shared" si="176"/>
        <v>1.35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112.22</v>
      </c>
      <c r="U1916" s="15">
        <f>'[1]TCE - ANEXO III - Preencher'!V1925</f>
        <v>0</v>
      </c>
      <c r="V1916" s="16">
        <f t="shared" si="178"/>
        <v>112.22</v>
      </c>
      <c r="W1916" s="17" t="str">
        <f>IF('[1]TCE - ANEXO III - Preencher'!X1925="","",'[1]TCE - ANEXO III - Preencher'!X1925)</f>
        <v xml:space="preserve">AUX.CRECHE II </v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223.66723769999999</v>
      </c>
    </row>
    <row r="1917" spans="1:28" x14ac:dyDescent="0.2">
      <c r="A1917" s="8">
        <f>IFERROR(VLOOKUP(B1917,'[1]DADOS (OCULTAR)'!$Q$3:$S$135,3,0),"")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PRISCILA QUITERIA DA CONCEICAO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322205</v>
      </c>
      <c r="G1917" s="13">
        <f>IF('[1]TCE - ANEXO III - Preencher'!H1926="","",'[1]TCE - ANEXO III - Preencher'!H1926)</f>
        <v>45352</v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113.3372377</v>
      </c>
      <c r="L1917" s="15">
        <f>'[1]TCE - ANEXO III - Preencher'!M1926</f>
        <v>29.39</v>
      </c>
      <c r="M1917" s="15">
        <f t="shared" si="175"/>
        <v>83.947237700000002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1653.3100000000002</v>
      </c>
      <c r="Y1917" s="15">
        <f>'[1]TCE - ANEXO III - Preencher'!Z1926</f>
        <v>0</v>
      </c>
      <c r="Z1917" s="16">
        <f t="shared" si="179"/>
        <v>1653.3100000000002</v>
      </c>
      <c r="AA1917" s="17" t="str">
        <f>IF('[1]TCE - ANEXO III - Preencher'!AB1926="","",'[1]TCE - ANEXO III - Preencher'!AB1926)</f>
        <v>PL14434</v>
      </c>
      <c r="AB1917" s="15">
        <f t="shared" si="174"/>
        <v>1739.0772377000001</v>
      </c>
    </row>
    <row r="1918" spans="1:28" x14ac:dyDescent="0.2">
      <c r="A1918" s="8">
        <f>IFERROR(VLOOKUP(B1918,'[1]DADOS (OCULTAR)'!$Q$3:$S$135,3,0),"")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QUITERIA MARIA LINS DE MELO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45352</v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113.3372377</v>
      </c>
      <c r="L1918" s="15">
        <f>'[1]TCE - ANEXO III - Preencher'!M1927</f>
        <v>29.39</v>
      </c>
      <c r="M1918" s="15">
        <f t="shared" si="175"/>
        <v>83.947237700000002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155.1</v>
      </c>
      <c r="U1918" s="15">
        <f>'[1]TCE - ANEXO III - Preencher'!V1927</f>
        <v>0</v>
      </c>
      <c r="V1918" s="16">
        <f t="shared" si="178"/>
        <v>155.1</v>
      </c>
      <c r="W1918" s="17" t="str">
        <f>IF('[1]TCE - ANEXO III - Preencher'!X1927="","",'[1]TCE - ANEXO III - Preencher'!X1927)</f>
        <v>AUX. CRECHE I, AUX.CRECHE II</v>
      </c>
      <c r="X1918" s="15">
        <f>'[1]TCE - ANEXO III - Preencher'!Y1927</f>
        <v>1653.3100000000002</v>
      </c>
      <c r="Y1918" s="15">
        <f>'[1]TCE - ANEXO III - Preencher'!Z1927</f>
        <v>0</v>
      </c>
      <c r="Z1918" s="16">
        <f t="shared" si="179"/>
        <v>1653.3100000000002</v>
      </c>
      <c r="AA1918" s="17" t="str">
        <f>IF('[1]TCE - ANEXO III - Preencher'!AB1927="","",'[1]TCE - ANEXO III - Preencher'!AB1927)</f>
        <v>PL14434</v>
      </c>
      <c r="AB1918" s="15">
        <f t="shared" si="174"/>
        <v>1894.1772377000002</v>
      </c>
    </row>
    <row r="1919" spans="1:28" x14ac:dyDescent="0.2">
      <c r="A1919" s="8">
        <f>IFERROR(VLOOKUP(B1919,'[1]DADOS (OCULTAR)'!$Q$3:$S$135,3,0),"")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RAABES NAIARA DA SILVA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45352</v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1653.3100000000002</v>
      </c>
      <c r="Y1919" s="15">
        <f>'[1]TCE - ANEXO III - Preencher'!Z1928</f>
        <v>0</v>
      </c>
      <c r="Z1919" s="16">
        <f t="shared" si="179"/>
        <v>1653.3100000000002</v>
      </c>
      <c r="AA1919" s="17" t="str">
        <f>IF('[1]TCE - ANEXO III - Preencher'!AB1928="","",'[1]TCE - ANEXO III - Preencher'!AB1928)</f>
        <v>PL14434</v>
      </c>
      <c r="AB1919" s="15">
        <f t="shared" si="174"/>
        <v>1655.13</v>
      </c>
    </row>
    <row r="1920" spans="1:28" x14ac:dyDescent="0.2">
      <c r="A1920" s="8">
        <f>IFERROR(VLOOKUP(B1920,'[1]DADOS (OCULTAR)'!$Q$3:$S$135,3,0),"")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RACHEL DI PAOLA VILACA FIGUEIREDO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221205</v>
      </c>
      <c r="G1920" s="13">
        <f>IF('[1]TCE - ANEXO III - Preencher'!H1929="","",'[1]TCE - ANEXO III - Preencher'!H1929)</f>
        <v>45352</v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113.3372377</v>
      </c>
      <c r="L1920" s="15">
        <f>'[1]TCE - ANEXO III - Preencher'!M1929</f>
        <v>10.89</v>
      </c>
      <c r="M1920" s="15">
        <f t="shared" si="175"/>
        <v>102.4472377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104.2672377</v>
      </c>
    </row>
    <row r="1921" spans="1:28" x14ac:dyDescent="0.2">
      <c r="A1921" s="8">
        <f>IFERROR(VLOOKUP(B1921,'[1]DADOS (OCULTAR)'!$Q$3:$S$135,3,0),"")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RAFAEL ALVES DE MELO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223405</v>
      </c>
      <c r="G1921" s="13">
        <f>IF('[1]TCE - ANEXO III - Preencher'!H1930="","",'[1]TCE - ANEXO III - Preencher'!H1930)</f>
        <v>45352</v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113.3372377</v>
      </c>
      <c r="L1921" s="15">
        <f>'[1]TCE - ANEXO III - Preencher'!M1930</f>
        <v>18.78</v>
      </c>
      <c r="M1921" s="15">
        <f t="shared" si="175"/>
        <v>94.557237700000002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96.377237699999995</v>
      </c>
    </row>
    <row r="1922" spans="1:28" x14ac:dyDescent="0.2">
      <c r="A1922" s="8">
        <f>IFERROR(VLOOKUP(B1922,'[1]DADOS (OCULTAR)'!$Q$3:$S$135,3,0),"")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RAFAEL DO NASCIMENTO SILVA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515110</v>
      </c>
      <c r="G1922" s="13">
        <f>IF('[1]TCE - ANEXO III - Preencher'!H1931="","",'[1]TCE - ANEXO III - Preencher'!H1931)</f>
        <v>45352</v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113.3372377</v>
      </c>
      <c r="L1922" s="15">
        <f>'[1]TCE - ANEXO III - Preencher'!M1931</f>
        <v>28.24</v>
      </c>
      <c r="M1922" s="15">
        <f t="shared" si="175"/>
        <v>85.097237700000008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86.917237700000001</v>
      </c>
    </row>
    <row r="1923" spans="1:28" x14ac:dyDescent="0.2">
      <c r="A1923" s="8">
        <f>IFERROR(VLOOKUP(B1923,'[1]DADOS (OCULTAR)'!$Q$3:$S$135,3,0),"")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RAFAEL HENRIQUE DA SILVA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521130</v>
      </c>
      <c r="G1923" s="13">
        <f>IF('[1]TCE - ANEXO III - Preencher'!H1932="","",'[1]TCE - ANEXO III - Preencher'!H1932)</f>
        <v>45352</v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1.82</v>
      </c>
    </row>
    <row r="1924" spans="1:28" x14ac:dyDescent="0.2">
      <c r="A1924" s="8">
        <f>IFERROR(VLOOKUP(B1924,'[1]DADOS (OCULTAR)'!$Q$3:$S$135,3,0),"")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RAFAEL OLIVEIRA VIANA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312105</v>
      </c>
      <c r="G1924" s="13">
        <f>IF('[1]TCE - ANEXO III - Preencher'!H1933="","",'[1]TCE - ANEXO III - Preencher'!H1933)</f>
        <v>45352</v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403.2</v>
      </c>
      <c r="R1924" s="15">
        <f>'[1]TCE - ANEXO III - Preencher'!S1933</f>
        <v>107.41</v>
      </c>
      <c r="S1924" s="16">
        <f t="shared" ref="S1924:S1987" si="183">Q1924-R1924</f>
        <v>295.78999999999996</v>
      </c>
      <c r="T1924" s="15">
        <f>'[1]TCE - ANEXO III - Preencher'!U1933</f>
        <v>49.5</v>
      </c>
      <c r="U1924" s="15">
        <f>'[1]TCE - ANEXO III - Preencher'!V1933</f>
        <v>0</v>
      </c>
      <c r="V1924" s="16">
        <f t="shared" ref="V1924:V1987" si="184">T1924-U1924</f>
        <v>49.5</v>
      </c>
      <c r="W1924" s="17" t="str">
        <f>IF('[1]TCE - ANEXO III - Preencher'!X1933="","",'[1]TCE - ANEXO III - Preencher'!X1933)</f>
        <v>AUX DE FERRAMENTA</v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347.10999999999996</v>
      </c>
    </row>
    <row r="1925" spans="1:28" x14ac:dyDescent="0.2">
      <c r="A1925" s="8">
        <f>IFERROR(VLOOKUP(B1925,'[1]DADOS (OCULTAR)'!$Q$3:$S$135,3,0),"")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RAFAELA ANDRESA DA SILVA SANTOS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223505</v>
      </c>
      <c r="G1925" s="13">
        <f>IF('[1]TCE - ANEXO III - Preencher'!H1934="","",'[1]TCE - ANEXO III - Preencher'!H1934)</f>
        <v>45352</v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113.3372377</v>
      </c>
      <c r="L1925" s="15">
        <f>'[1]TCE - ANEXO III - Preencher'!M1934</f>
        <v>4.1100000000000003</v>
      </c>
      <c r="M1925" s="15">
        <f t="shared" si="181"/>
        <v>109.2272377</v>
      </c>
      <c r="N1925" s="15">
        <f>'[1]TCE - ANEXO III - Preencher'!O1934</f>
        <v>1.35</v>
      </c>
      <c r="O1925" s="15">
        <f>'[1]TCE - ANEXO III - Preencher'!P1934</f>
        <v>0</v>
      </c>
      <c r="P1925" s="16">
        <f t="shared" si="182"/>
        <v>1.35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972.42</v>
      </c>
      <c r="Y1925" s="15">
        <f>'[1]TCE - ANEXO III - Preencher'!Z1934</f>
        <v>0</v>
      </c>
      <c r="Z1925" s="16">
        <f t="shared" si="185"/>
        <v>972.42</v>
      </c>
      <c r="AA1925" s="17" t="str">
        <f>IF('[1]TCE - ANEXO III - Preencher'!AB1934="","",'[1]TCE - ANEXO III - Preencher'!AB1934)</f>
        <v>PL14434</v>
      </c>
      <c r="AB1925" s="15">
        <f t="shared" si="180"/>
        <v>1082.9972376999999</v>
      </c>
    </row>
    <row r="1926" spans="1:28" x14ac:dyDescent="0.2">
      <c r="A1926" s="8">
        <f>IFERROR(VLOOKUP(B1926,'[1]DADOS (OCULTAR)'!$Q$3:$S$135,3,0),"")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RAFAELA DA CONCEICAO DE LEMOS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223505</v>
      </c>
      <c r="G1926" s="13">
        <f>IF('[1]TCE - ANEXO III - Preencher'!H1935="","",'[1]TCE - ANEXO III - Preencher'!H1935)</f>
        <v>45352</v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113.3372377</v>
      </c>
      <c r="L1926" s="15">
        <f>'[1]TCE - ANEXO III - Preencher'!M1935</f>
        <v>3.47</v>
      </c>
      <c r="M1926" s="15">
        <f t="shared" si="181"/>
        <v>109.8672377</v>
      </c>
      <c r="N1926" s="15">
        <f>'[1]TCE - ANEXO III - Preencher'!O1935</f>
        <v>1.35</v>
      </c>
      <c r="O1926" s="15">
        <f>'[1]TCE - ANEXO III - Preencher'!P1935</f>
        <v>0</v>
      </c>
      <c r="P1926" s="16">
        <f t="shared" si="182"/>
        <v>1.35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1130.8899999999999</v>
      </c>
      <c r="Y1926" s="15">
        <f>'[1]TCE - ANEXO III - Preencher'!Z1935</f>
        <v>0</v>
      </c>
      <c r="Z1926" s="16">
        <f t="shared" si="185"/>
        <v>1130.8899999999999</v>
      </c>
      <c r="AA1926" s="17" t="str">
        <f>IF('[1]TCE - ANEXO III - Preencher'!AB1935="","",'[1]TCE - ANEXO III - Preencher'!AB1935)</f>
        <v>PL14434</v>
      </c>
      <c r="AB1926" s="15">
        <f t="shared" si="180"/>
        <v>1242.1072376999998</v>
      </c>
    </row>
    <row r="1927" spans="1:28" x14ac:dyDescent="0.2">
      <c r="A1927" s="8">
        <f>IFERROR(VLOOKUP(B1927,'[1]DADOS (OCULTAR)'!$Q$3:$S$135,3,0),"")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RAFAELA DA SILVA MOURA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322205</v>
      </c>
      <c r="G1927" s="13">
        <f>IF('[1]TCE - ANEXO III - Preencher'!H1936="","",'[1]TCE - ANEXO III - Preencher'!H1936)</f>
        <v>45352</v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113.3372377</v>
      </c>
      <c r="L1927" s="15">
        <f>'[1]TCE - ANEXO III - Preencher'!M1936</f>
        <v>29.39</v>
      </c>
      <c r="M1927" s="15">
        <f t="shared" si="181"/>
        <v>83.947237700000002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77.55</v>
      </c>
      <c r="U1927" s="15">
        <f>'[1]TCE - ANEXO III - Preencher'!V1936</f>
        <v>0</v>
      </c>
      <c r="V1927" s="16">
        <f t="shared" si="184"/>
        <v>77.55</v>
      </c>
      <c r="W1927" s="17" t="str">
        <f>IF('[1]TCE - ANEXO III - Preencher'!X1936="","",'[1]TCE - ANEXO III - Preencher'!X1936)</f>
        <v>AUX. CRECHE I</v>
      </c>
      <c r="X1927" s="15">
        <f>'[1]TCE - ANEXO III - Preencher'!Y1936</f>
        <v>1653.3100000000002</v>
      </c>
      <c r="Y1927" s="15">
        <f>'[1]TCE - ANEXO III - Preencher'!Z1936</f>
        <v>0</v>
      </c>
      <c r="Z1927" s="16">
        <f t="shared" si="185"/>
        <v>1653.3100000000002</v>
      </c>
      <c r="AA1927" s="17" t="str">
        <f>IF('[1]TCE - ANEXO III - Preencher'!AB1936="","",'[1]TCE - ANEXO III - Preencher'!AB1936)</f>
        <v>PL14434</v>
      </c>
      <c r="AB1927" s="15">
        <f t="shared" si="180"/>
        <v>1816.6272377000003</v>
      </c>
    </row>
    <row r="1928" spans="1:28" x14ac:dyDescent="0.2">
      <c r="A1928" s="8">
        <f>IFERROR(VLOOKUP(B1928,'[1]DADOS (OCULTAR)'!$Q$3:$S$135,3,0),"")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RAFAELA DE ARAUJO ESTEVAM</v>
      </c>
      <c r="E1928" s="9" t="str">
        <f>IF('[1]TCE - ANEXO III - Preencher'!F1937="4 - Assistência Odontológica","2 - Outros Profissionais da Saúde",'[1]TCE - ANEXO III - Preencher'!F1937)</f>
        <v>3 - Administrativo</v>
      </c>
      <c r="F1928" s="12" t="str">
        <f>'[1]TCE - ANEXO III - Preencher'!G1937</f>
        <v>411005</v>
      </c>
      <c r="G1928" s="13">
        <f>IF('[1]TCE - ANEXO III - Preencher'!H1937="","",'[1]TCE - ANEXO III - Preencher'!H1937)</f>
        <v>45352</v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1.82</v>
      </c>
    </row>
    <row r="1929" spans="1:28" x14ac:dyDescent="0.2">
      <c r="A1929" s="8">
        <f>IFERROR(VLOOKUP(B1929,'[1]DADOS (OCULTAR)'!$Q$3:$S$135,3,0),"")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RAFAELA GOMES LIBERATO</v>
      </c>
      <c r="E1929" s="9" t="str">
        <f>IF('[1]TCE - ANEXO III - Preencher'!F1938="4 - Assistência Odontológica","2 - Outros Profissionais da Saúde",'[1]TCE - ANEXO III - Preencher'!F1938)</f>
        <v>1 - Médico</v>
      </c>
      <c r="F1929" s="12" t="str">
        <f>'[1]TCE - ANEXO III - Preencher'!G1938</f>
        <v>225225</v>
      </c>
      <c r="G1929" s="13">
        <f>IF('[1]TCE - ANEXO III - Preencher'!H1938="","",'[1]TCE - ANEXO III - Preencher'!H1938)</f>
        <v>45352</v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5.77</v>
      </c>
      <c r="O1929" s="15">
        <f>'[1]TCE - ANEXO III - Preencher'!P1938</f>
        <v>1.23</v>
      </c>
      <c r="P1929" s="16">
        <f t="shared" si="182"/>
        <v>4.5399999999999991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4.5399999999999991</v>
      </c>
    </row>
    <row r="1930" spans="1:28" x14ac:dyDescent="0.2">
      <c r="A1930" s="8">
        <f>IFERROR(VLOOKUP(B1930,'[1]DADOS (OCULTAR)'!$Q$3:$S$135,3,0),"")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RAFAELA MARIA ADRIANA DA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45352</v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1653.3100000000002</v>
      </c>
      <c r="Y1930" s="15">
        <f>'[1]TCE - ANEXO III - Preencher'!Z1939</f>
        <v>0</v>
      </c>
      <c r="Z1930" s="16">
        <f t="shared" si="185"/>
        <v>1653.3100000000002</v>
      </c>
      <c r="AA1930" s="17" t="str">
        <f>IF('[1]TCE - ANEXO III - Preencher'!AB1939="","",'[1]TCE - ANEXO III - Preencher'!AB1939)</f>
        <v>PL14434</v>
      </c>
      <c r="AB1930" s="15">
        <f t="shared" si="180"/>
        <v>1655.13</v>
      </c>
    </row>
    <row r="1931" spans="1:28" x14ac:dyDescent="0.2">
      <c r="A1931" s="8">
        <f>IFERROR(VLOOKUP(B1931,'[1]DADOS (OCULTAR)'!$Q$3:$S$135,3,0),"")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RAFAELA MARIA DE LIMA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223605</v>
      </c>
      <c r="G1931" s="13">
        <f>IF('[1]TCE - ANEXO III - Preencher'!H1940="","",'[1]TCE - ANEXO III - Preencher'!H1940)</f>
        <v>45352</v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113.3372377</v>
      </c>
      <c r="L1931" s="15">
        <f>'[1]TCE - ANEXO III - Preencher'!M1940</f>
        <v>3.54</v>
      </c>
      <c r="M1931" s="15">
        <f t="shared" si="181"/>
        <v>109.7972377</v>
      </c>
      <c r="N1931" s="15">
        <f>'[1]TCE - ANEXO III - Preencher'!O1940</f>
        <v>1.35</v>
      </c>
      <c r="O1931" s="15">
        <f>'[1]TCE - ANEXO III - Preencher'!P1940</f>
        <v>0</v>
      </c>
      <c r="P1931" s="16">
        <f t="shared" si="182"/>
        <v>1.35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111.14723769999999</v>
      </c>
    </row>
    <row r="1932" spans="1:28" x14ac:dyDescent="0.2">
      <c r="A1932" s="8">
        <f>IFERROR(VLOOKUP(B1932,'[1]DADOS (OCULTAR)'!$Q$3:$S$135,3,0),"")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RAFAELA MICHELE DA SILVA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223710</v>
      </c>
      <c r="G1932" s="13">
        <f>IF('[1]TCE - ANEXO III - Preencher'!H1941="","",'[1]TCE - ANEXO III - Preencher'!H1941)</f>
        <v>45352</v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1.82</v>
      </c>
    </row>
    <row r="1933" spans="1:28" x14ac:dyDescent="0.2">
      <c r="A1933" s="8">
        <f>IFERROR(VLOOKUP(B1933,'[1]DADOS (OCULTAR)'!$Q$3:$S$135,3,0),"")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RAFAELA RAIANE DE SOUZA SILVA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45352</v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113.3372377</v>
      </c>
      <c r="L1933" s="15">
        <f>'[1]TCE - ANEXO III - Preencher'!M1942</f>
        <v>29.39</v>
      </c>
      <c r="M1933" s="15">
        <f t="shared" si="181"/>
        <v>83.947237700000002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1653.3100000000002</v>
      </c>
      <c r="Y1933" s="15">
        <f>'[1]TCE - ANEXO III - Preencher'!Z1942</f>
        <v>0</v>
      </c>
      <c r="Z1933" s="16">
        <f t="shared" si="185"/>
        <v>1653.3100000000002</v>
      </c>
      <c r="AA1933" s="17" t="str">
        <f>IF('[1]TCE - ANEXO III - Preencher'!AB1942="","",'[1]TCE - ANEXO III - Preencher'!AB1942)</f>
        <v>PL14434</v>
      </c>
      <c r="AB1933" s="15">
        <f t="shared" si="180"/>
        <v>1739.0772377000001</v>
      </c>
    </row>
    <row r="1934" spans="1:28" x14ac:dyDescent="0.2">
      <c r="A1934" s="8">
        <f>IFERROR(VLOOKUP(B1934,'[1]DADOS (OCULTAR)'!$Q$3:$S$135,3,0),"")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RAFAELLA CRISTINA NOVACOSQUE DE LIMA SILVA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223505</v>
      </c>
      <c r="G1934" s="13">
        <f>IF('[1]TCE - ANEXO III - Preencher'!H1943="","",'[1]TCE - ANEXO III - Preencher'!H1943)</f>
        <v>45352</v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113.3372377</v>
      </c>
      <c r="L1934" s="15">
        <f>'[1]TCE - ANEXO III - Preencher'!M1943</f>
        <v>3.42</v>
      </c>
      <c r="M1934" s="15">
        <f t="shared" si="181"/>
        <v>109.9172377</v>
      </c>
      <c r="N1934" s="15">
        <f>'[1]TCE - ANEXO III - Preencher'!O1943</f>
        <v>1.35</v>
      </c>
      <c r="O1934" s="15">
        <f>'[1]TCE - ANEXO III - Preencher'!P1943</f>
        <v>0</v>
      </c>
      <c r="P1934" s="16">
        <f t="shared" si="182"/>
        <v>1.35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120.26</v>
      </c>
      <c r="U1934" s="15">
        <f>'[1]TCE - ANEXO III - Preencher'!V1943</f>
        <v>0</v>
      </c>
      <c r="V1934" s="16">
        <f t="shared" si="184"/>
        <v>120.26</v>
      </c>
      <c r="W1934" s="17" t="str">
        <f>IF('[1]TCE - ANEXO III - Preencher'!X1943="","",'[1]TCE - ANEXO III - Preencher'!X1943)</f>
        <v xml:space="preserve">AUX.CRECHE II </v>
      </c>
      <c r="X1934" s="15">
        <f>'[1]TCE - ANEXO III - Preencher'!Y1943</f>
        <v>972.42</v>
      </c>
      <c r="Y1934" s="15">
        <f>'[1]TCE - ANEXO III - Preencher'!Z1943</f>
        <v>0</v>
      </c>
      <c r="Z1934" s="16">
        <f t="shared" si="185"/>
        <v>972.42</v>
      </c>
      <c r="AA1934" s="17" t="str">
        <f>IF('[1]TCE - ANEXO III - Preencher'!AB1943="","",'[1]TCE - ANEXO III - Preencher'!AB1943)</f>
        <v>PL14434</v>
      </c>
      <c r="AB1934" s="15">
        <f t="shared" si="180"/>
        <v>1203.9472377</v>
      </c>
    </row>
    <row r="1935" spans="1:28" x14ac:dyDescent="0.2">
      <c r="A1935" s="8">
        <f>IFERROR(VLOOKUP(B1935,'[1]DADOS (OCULTAR)'!$Q$3:$S$135,3,0),"")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RAFAELLA SUENNY DE VASCONCELOS PEREIRA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223505</v>
      </c>
      <c r="G1935" s="13">
        <f>IF('[1]TCE - ANEXO III - Preencher'!H1944="","",'[1]TCE - ANEXO III - Preencher'!H1944)</f>
        <v>45352</v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1.35</v>
      </c>
      <c r="O1935" s="15">
        <f>'[1]TCE - ANEXO III - Preencher'!P1944</f>
        <v>0</v>
      </c>
      <c r="P1935" s="16">
        <f t="shared" si="182"/>
        <v>1.35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972.42</v>
      </c>
      <c r="Y1935" s="15">
        <f>'[1]TCE - ANEXO III - Preencher'!Z1944</f>
        <v>0</v>
      </c>
      <c r="Z1935" s="16">
        <f t="shared" si="185"/>
        <v>972.42</v>
      </c>
      <c r="AA1935" s="17" t="str">
        <f>IF('[1]TCE - ANEXO III - Preencher'!AB1944="","",'[1]TCE - ANEXO III - Preencher'!AB1944)</f>
        <v>PL14434</v>
      </c>
      <c r="AB1935" s="15">
        <f t="shared" si="180"/>
        <v>973.77</v>
      </c>
    </row>
    <row r="1936" spans="1:28" x14ac:dyDescent="0.2">
      <c r="A1936" s="8">
        <f>IFERROR(VLOOKUP(B1936,'[1]DADOS (OCULTAR)'!$Q$3:$S$135,3,0),"")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RAIANE EMANUELI DE CARVALHO VASCONCELOS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322205</v>
      </c>
      <c r="G1936" s="13">
        <f>IF('[1]TCE - ANEXO III - Preencher'!H1945="","",'[1]TCE - ANEXO III - Preencher'!H1945)</f>
        <v>45352</v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113.3372377</v>
      </c>
      <c r="L1936" s="15">
        <f>'[1]TCE - ANEXO III - Preencher'!M1945</f>
        <v>29.39</v>
      </c>
      <c r="M1936" s="15">
        <f t="shared" si="181"/>
        <v>83.947237700000002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155.1</v>
      </c>
      <c r="U1936" s="15">
        <f>'[1]TCE - ANEXO III - Preencher'!V1945</f>
        <v>0</v>
      </c>
      <c r="V1936" s="16">
        <f t="shared" si="184"/>
        <v>155.1</v>
      </c>
      <c r="W1936" s="17" t="str">
        <f>IF('[1]TCE - ANEXO III - Preencher'!X1945="","",'[1]TCE - ANEXO III - Preencher'!X1945)</f>
        <v>AUX. CRECHE I, AUX.CRECHE II</v>
      </c>
      <c r="X1936" s="15">
        <f>'[1]TCE - ANEXO III - Preencher'!Y1945</f>
        <v>1653.3100000000002</v>
      </c>
      <c r="Y1936" s="15">
        <f>'[1]TCE - ANEXO III - Preencher'!Z1945</f>
        <v>0</v>
      </c>
      <c r="Z1936" s="16">
        <f t="shared" si="185"/>
        <v>1653.3100000000002</v>
      </c>
      <c r="AA1936" s="17" t="str">
        <f>IF('[1]TCE - ANEXO III - Preencher'!AB1945="","",'[1]TCE - ANEXO III - Preencher'!AB1945)</f>
        <v>PL14434</v>
      </c>
      <c r="AB1936" s="15">
        <f t="shared" si="180"/>
        <v>1894.1772377000002</v>
      </c>
    </row>
    <row r="1937" spans="1:28" x14ac:dyDescent="0.2">
      <c r="A1937" s="8">
        <f>IFERROR(VLOOKUP(B1937,'[1]DADOS (OCULTAR)'!$Q$3:$S$135,3,0),"")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RAIANE PEREIRA DA CONCEICAO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322205</v>
      </c>
      <c r="G1937" s="13">
        <f>IF('[1]TCE - ANEXO III - Preencher'!H1946="","",'[1]TCE - ANEXO III - Preencher'!H1946)</f>
        <v>45352</v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1653.3100000000002</v>
      </c>
      <c r="Y1937" s="15">
        <f>'[1]TCE - ANEXO III - Preencher'!Z1946</f>
        <v>0</v>
      </c>
      <c r="Z1937" s="16">
        <f t="shared" si="185"/>
        <v>1653.3100000000002</v>
      </c>
      <c r="AA1937" s="17" t="str">
        <f>IF('[1]TCE - ANEXO III - Preencher'!AB1946="","",'[1]TCE - ANEXO III - Preencher'!AB1946)</f>
        <v>PL14434</v>
      </c>
      <c r="AB1937" s="15">
        <f t="shared" si="180"/>
        <v>1655.13</v>
      </c>
    </row>
    <row r="1938" spans="1:28" x14ac:dyDescent="0.2">
      <c r="A1938" s="8">
        <f>IFERROR(VLOOKUP(B1938,'[1]DADOS (OCULTAR)'!$Q$3:$S$135,3,0),"")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RAIANE VITORIA MENEZES DA SILVA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763015</v>
      </c>
      <c r="G1938" s="13">
        <f>IF('[1]TCE - ANEXO III - Preencher'!H1947="","",'[1]TCE - ANEXO III - Preencher'!H1947)</f>
        <v>45352</v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113.3372377</v>
      </c>
      <c r="L1938" s="15">
        <f>'[1]TCE - ANEXO III - Preencher'!M1947</f>
        <v>28.24</v>
      </c>
      <c r="M1938" s="15">
        <f t="shared" si="181"/>
        <v>85.097237700000008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403.2</v>
      </c>
      <c r="R1938" s="15">
        <f>'[1]TCE - ANEXO III - Preencher'!S1947</f>
        <v>84.72</v>
      </c>
      <c r="S1938" s="16">
        <f t="shared" si="183"/>
        <v>318.48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405.39723770000001</v>
      </c>
    </row>
    <row r="1939" spans="1:28" x14ac:dyDescent="0.2">
      <c r="A1939" s="8">
        <f>IFERROR(VLOOKUP(B1939,'[1]DADOS (OCULTAR)'!$Q$3:$S$135,3,0),"")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RAIMUNDO NETO FEITOZA DA SILVA</v>
      </c>
      <c r="E1939" s="9" t="str">
        <f>IF('[1]TCE - ANEXO III - Preencher'!F1948="4 - Assistência Odontológica","2 - Outros Profissionais da Saúde",'[1]TCE - ANEXO III - Preencher'!F1948)</f>
        <v>1 - Médico</v>
      </c>
      <c r="F1939" s="12" t="str">
        <f>'[1]TCE - ANEXO III - Preencher'!G1948</f>
        <v>225112</v>
      </c>
      <c r="G1939" s="13">
        <f>IF('[1]TCE - ANEXO III - Preencher'!H1948="","",'[1]TCE - ANEXO III - Preencher'!H1948)</f>
        <v>45352</v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113.3372377</v>
      </c>
      <c r="L1939" s="15">
        <f>'[1]TCE - ANEXO III - Preencher'!M1948</f>
        <v>4.24</v>
      </c>
      <c r="M1939" s="15">
        <f t="shared" si="181"/>
        <v>109.09723770000001</v>
      </c>
      <c r="N1939" s="15">
        <f>'[1]TCE - ANEXO III - Preencher'!O1948</f>
        <v>5.77</v>
      </c>
      <c r="O1939" s="15">
        <f>'[1]TCE - ANEXO III - Preencher'!P1948</f>
        <v>1.23</v>
      </c>
      <c r="P1939" s="16">
        <f t="shared" si="182"/>
        <v>4.5399999999999991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113.63723770000001</v>
      </c>
    </row>
    <row r="1940" spans="1:28" x14ac:dyDescent="0.2">
      <c r="A1940" s="8">
        <f>IFERROR(VLOOKUP(B1940,'[1]DADOS (OCULTAR)'!$Q$3:$S$135,3,0),"")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RAINIER ANTONIO MARTINS DE BARROS SANTOS</v>
      </c>
      <c r="E1940" s="9" t="str">
        <f>IF('[1]TCE - ANEXO III - Preencher'!F1949="4 - Assistência Odontológica","2 - Outros Profissionais da Saúde",'[1]TCE - ANEXO III - Preencher'!F1949)</f>
        <v>3 - Administrativo</v>
      </c>
      <c r="F1940" s="12" t="str">
        <f>'[1]TCE - ANEXO III - Preencher'!G1949</f>
        <v>515110</v>
      </c>
      <c r="G1940" s="13">
        <f>IF('[1]TCE - ANEXO III - Preencher'!H1949="","",'[1]TCE - ANEXO III - Preencher'!H1949)</f>
        <v>45352</v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113.3372377</v>
      </c>
      <c r="L1940" s="15">
        <f>'[1]TCE - ANEXO III - Preencher'!M1949</f>
        <v>28.24</v>
      </c>
      <c r="M1940" s="15">
        <f t="shared" si="181"/>
        <v>85.097237700000008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86.917237700000001</v>
      </c>
    </row>
    <row r="1941" spans="1:28" x14ac:dyDescent="0.2">
      <c r="A1941" s="8">
        <f>IFERROR(VLOOKUP(B1941,'[1]DADOS (OCULTAR)'!$Q$3:$S$135,3,0),"")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RAISA SERGUEYEVICH AZEVEDO SILVA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322205</v>
      </c>
      <c r="G1941" s="13">
        <f>IF('[1]TCE - ANEXO III - Preencher'!H1950="","",'[1]TCE - ANEXO III - Preencher'!H1950)</f>
        <v>45352</v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113.3372377</v>
      </c>
      <c r="L1941" s="15">
        <f>'[1]TCE - ANEXO III - Preencher'!M1950</f>
        <v>22.53</v>
      </c>
      <c r="M1941" s="15">
        <f t="shared" si="181"/>
        <v>90.807237700000002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92.627237699999995</v>
      </c>
    </row>
    <row r="1942" spans="1:28" x14ac:dyDescent="0.2">
      <c r="A1942" s="8">
        <f>IFERROR(VLOOKUP(B1942,'[1]DADOS (OCULTAR)'!$Q$3:$S$135,3,0),"")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RAISSA DE ALMEIDA MARTINS</v>
      </c>
      <c r="E1942" s="9" t="str">
        <f>IF('[1]TCE - ANEXO III - Preencher'!F1951="4 - Assistência Odontológica","2 - Outros Profissionais da Saúde",'[1]TCE - ANEXO III - Preencher'!F1951)</f>
        <v>1 - Médico</v>
      </c>
      <c r="F1942" s="12" t="str">
        <f>'[1]TCE - ANEXO III - Preencher'!G1951</f>
        <v>225225</v>
      </c>
      <c r="G1942" s="13">
        <f>IF('[1]TCE - ANEXO III - Preencher'!H1951="","",'[1]TCE - ANEXO III - Preencher'!H1951)</f>
        <v>45352</v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113.3372377</v>
      </c>
      <c r="L1942" s="15">
        <f>'[1]TCE - ANEXO III - Preencher'!M1951</f>
        <v>2.2599999999999998</v>
      </c>
      <c r="M1942" s="15">
        <f t="shared" si="181"/>
        <v>111.0772377</v>
      </c>
      <c r="N1942" s="15">
        <f>'[1]TCE - ANEXO III - Preencher'!O1951</f>
        <v>5.77</v>
      </c>
      <c r="O1942" s="15">
        <f>'[1]TCE - ANEXO III - Preencher'!P1951</f>
        <v>1.23</v>
      </c>
      <c r="P1942" s="16">
        <f t="shared" si="182"/>
        <v>4.5399999999999991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115.6172377</v>
      </c>
    </row>
    <row r="1943" spans="1:28" x14ac:dyDescent="0.2">
      <c r="A1943" s="8">
        <f>IFERROR(VLOOKUP(B1943,'[1]DADOS (OCULTAR)'!$Q$3:$S$135,3,0),"")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RAISSA MARIA FEITOZA ROCHA</v>
      </c>
      <c r="E1943" s="9" t="str">
        <f>IF('[1]TCE - ANEXO III - Preencher'!F1952="4 - Assistência Odontológica","2 - Outros Profissionais da Saúde",'[1]TCE - ANEXO III - Preencher'!F1952)</f>
        <v>1 - Médico</v>
      </c>
      <c r="F1943" s="12" t="str">
        <f>'[1]TCE - ANEXO III - Preencher'!G1952</f>
        <v>225203</v>
      </c>
      <c r="G1943" s="13">
        <f>IF('[1]TCE - ANEXO III - Preencher'!H1952="","",'[1]TCE - ANEXO III - Preencher'!H1952)</f>
        <v>45352</v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113.3372377</v>
      </c>
      <c r="L1943" s="15">
        <f>'[1]TCE - ANEXO III - Preencher'!M1952</f>
        <v>4.24</v>
      </c>
      <c r="M1943" s="15">
        <f t="shared" si="181"/>
        <v>109.09723770000001</v>
      </c>
      <c r="N1943" s="15">
        <f>'[1]TCE - ANEXO III - Preencher'!O1952</f>
        <v>5.77</v>
      </c>
      <c r="O1943" s="15">
        <f>'[1]TCE - ANEXO III - Preencher'!P1952</f>
        <v>1.23</v>
      </c>
      <c r="P1943" s="16">
        <f t="shared" si="182"/>
        <v>4.5399999999999991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113.63723770000001</v>
      </c>
    </row>
    <row r="1944" spans="1:28" x14ac:dyDescent="0.2">
      <c r="A1944" s="8">
        <f>IFERROR(VLOOKUP(B1944,'[1]DADOS (OCULTAR)'!$Q$3:$S$135,3,0),"")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RAISSA POLLYANNA BRAGA LOURO DE VASCONCELOS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411005</v>
      </c>
      <c r="G1944" s="13">
        <f>IF('[1]TCE - ANEXO III - Preencher'!H1953="","",'[1]TCE - ANEXO III - Preencher'!H1953)</f>
        <v>45352</v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403.2</v>
      </c>
      <c r="R1944" s="15">
        <f>'[1]TCE - ANEXO III - Preencher'!S1953</f>
        <v>39.74</v>
      </c>
      <c r="S1944" s="16">
        <f t="shared" si="183"/>
        <v>363.46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365.28</v>
      </c>
    </row>
    <row r="1945" spans="1:28" x14ac:dyDescent="0.2">
      <c r="A1945" s="8">
        <f>IFERROR(VLOOKUP(B1945,'[1]DADOS (OCULTAR)'!$Q$3:$S$135,3,0),"")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RAIZA RAIANE SILVA RIBEIRO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223505</v>
      </c>
      <c r="G1945" s="13">
        <f>IF('[1]TCE - ANEXO III - Preencher'!H1954="","",'[1]TCE - ANEXO III - Preencher'!H1954)</f>
        <v>45352</v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113.3372377</v>
      </c>
      <c r="L1945" s="15">
        <f>'[1]TCE - ANEXO III - Preencher'!M1954</f>
        <v>4.1100000000000003</v>
      </c>
      <c r="M1945" s="15">
        <f t="shared" si="181"/>
        <v>109.2272377</v>
      </c>
      <c r="N1945" s="15">
        <f>'[1]TCE - ANEXO III - Preencher'!O1954</f>
        <v>1.35</v>
      </c>
      <c r="O1945" s="15">
        <f>'[1]TCE - ANEXO III - Preencher'!P1954</f>
        <v>0</v>
      </c>
      <c r="P1945" s="16">
        <f t="shared" si="182"/>
        <v>1.35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972.42</v>
      </c>
      <c r="Y1945" s="15">
        <f>'[1]TCE - ANEXO III - Preencher'!Z1954</f>
        <v>0</v>
      </c>
      <c r="Z1945" s="16">
        <f t="shared" si="185"/>
        <v>972.42</v>
      </c>
      <c r="AA1945" s="17" t="str">
        <f>IF('[1]TCE - ANEXO III - Preencher'!AB1954="","",'[1]TCE - ANEXO III - Preencher'!AB1954)</f>
        <v>PL14434</v>
      </c>
      <c r="AB1945" s="15">
        <f t="shared" si="180"/>
        <v>1082.9972376999999</v>
      </c>
    </row>
    <row r="1946" spans="1:28" x14ac:dyDescent="0.2">
      <c r="A1946" s="8">
        <f>IFERROR(VLOOKUP(B1946,'[1]DADOS (OCULTAR)'!$Q$3:$S$135,3,0),"")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RAMONEKELLY PEDROZA DA FONSECA MOURA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322205</v>
      </c>
      <c r="G1946" s="13">
        <f>IF('[1]TCE - ANEXO III - Preencher'!H1955="","",'[1]TCE - ANEXO III - Preencher'!H1955)</f>
        <v>45352</v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1653.3100000000002</v>
      </c>
      <c r="Y1946" s="15">
        <f>'[1]TCE - ANEXO III - Preencher'!Z1955</f>
        <v>0</v>
      </c>
      <c r="Z1946" s="16">
        <f t="shared" si="185"/>
        <v>1653.3100000000002</v>
      </c>
      <c r="AA1946" s="17" t="str">
        <f>IF('[1]TCE - ANEXO III - Preencher'!AB1955="","",'[1]TCE - ANEXO III - Preencher'!AB1955)</f>
        <v>PL14434</v>
      </c>
      <c r="AB1946" s="15">
        <f t="shared" si="180"/>
        <v>1655.13</v>
      </c>
    </row>
    <row r="1947" spans="1:28" x14ac:dyDescent="0.2">
      <c r="A1947" s="8">
        <f>IFERROR(VLOOKUP(B1947,'[1]DADOS (OCULTAR)'!$Q$3:$S$135,3,0),"")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RANIELA FERNANDA DOS SANTOS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223505</v>
      </c>
      <c r="G1947" s="13">
        <f>IF('[1]TCE - ANEXO III - Preencher'!H1956="","",'[1]TCE - ANEXO III - Preencher'!H1956)</f>
        <v>45352</v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113.3372377</v>
      </c>
      <c r="L1947" s="15">
        <f>'[1]TCE - ANEXO III - Preencher'!M1956</f>
        <v>4.1100000000000003</v>
      </c>
      <c r="M1947" s="15">
        <f t="shared" si="181"/>
        <v>109.2272377</v>
      </c>
      <c r="N1947" s="15">
        <f>'[1]TCE - ANEXO III - Preencher'!O1956</f>
        <v>1.35</v>
      </c>
      <c r="O1947" s="15">
        <f>'[1]TCE - ANEXO III - Preencher'!P1956</f>
        <v>0</v>
      </c>
      <c r="P1947" s="16">
        <f t="shared" si="182"/>
        <v>1.35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972.42</v>
      </c>
      <c r="Y1947" s="15">
        <f>'[1]TCE - ANEXO III - Preencher'!Z1956</f>
        <v>0</v>
      </c>
      <c r="Z1947" s="16">
        <f t="shared" si="185"/>
        <v>972.42</v>
      </c>
      <c r="AA1947" s="17" t="str">
        <f>IF('[1]TCE - ANEXO III - Preencher'!AB1956="","",'[1]TCE - ANEXO III - Preencher'!AB1956)</f>
        <v>PL14434</v>
      </c>
      <c r="AB1947" s="15">
        <f t="shared" si="180"/>
        <v>1082.9972376999999</v>
      </c>
    </row>
    <row r="1948" spans="1:28" x14ac:dyDescent="0.2">
      <c r="A1948" s="8">
        <f>IFERROR(VLOOKUP(B1948,'[1]DADOS (OCULTAR)'!$Q$3:$S$135,3,0),"")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RANYA CAMILA SILVA DINIZ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411005</v>
      </c>
      <c r="G1948" s="13">
        <f>IF('[1]TCE - ANEXO III - Preencher'!H1957="","",'[1]TCE - ANEXO III - Preencher'!H1957)</f>
        <v>45352</v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403.2</v>
      </c>
      <c r="R1948" s="15">
        <f>'[1]TCE - ANEXO III - Preencher'!S1957</f>
        <v>39.74</v>
      </c>
      <c r="S1948" s="16">
        <f t="shared" si="183"/>
        <v>363.46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365.28</v>
      </c>
    </row>
    <row r="1949" spans="1:28" x14ac:dyDescent="0.2">
      <c r="A1949" s="8">
        <f>IFERROR(VLOOKUP(B1949,'[1]DADOS (OCULTAR)'!$Q$3:$S$135,3,0),"")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RANYELLE VICTORIA GOMES DE MELO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411005</v>
      </c>
      <c r="G1949" s="13">
        <f>IF('[1]TCE - ANEXO III - Preencher'!H1958="","",'[1]TCE - ANEXO III - Preencher'!H1958)</f>
        <v>45352</v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403.2</v>
      </c>
      <c r="R1949" s="15">
        <f>'[1]TCE - ANEXO III - Preencher'!S1958</f>
        <v>39.74</v>
      </c>
      <c r="S1949" s="16">
        <f t="shared" si="183"/>
        <v>363.46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365.28</v>
      </c>
    </row>
    <row r="1950" spans="1:28" x14ac:dyDescent="0.2">
      <c r="A1950" s="8">
        <f>IFERROR(VLOOKUP(B1950,'[1]DADOS (OCULTAR)'!$Q$3:$S$135,3,0),"")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RAPHAEL HEMIGTHON SILVA FREITAS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521130</v>
      </c>
      <c r="G1950" s="13">
        <f>IF('[1]TCE - ANEXO III - Preencher'!H1959="","",'[1]TCE - ANEXO III - Preencher'!H1959)</f>
        <v>45352</v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1.82</v>
      </c>
    </row>
    <row r="1951" spans="1:28" x14ac:dyDescent="0.2">
      <c r="A1951" s="8">
        <f>IFERROR(VLOOKUP(B1951,'[1]DADOS (OCULTAR)'!$Q$3:$S$135,3,0),"")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RAQUEL DA SILVA ARAUJO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514320</v>
      </c>
      <c r="G1951" s="13">
        <f>IF('[1]TCE - ANEXO III - Preencher'!H1960="","",'[1]TCE - ANEXO III - Preencher'!H1960)</f>
        <v>45352</v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1.82</v>
      </c>
    </row>
    <row r="1952" spans="1:28" x14ac:dyDescent="0.2">
      <c r="A1952" s="8">
        <f>IFERROR(VLOOKUP(B1952,'[1]DADOS (OCULTAR)'!$Q$3:$S$135,3,0),"")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RAQUEL MARIA DA SILVA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223505</v>
      </c>
      <c r="G1952" s="13">
        <f>IF('[1]TCE - ANEXO III - Preencher'!H1961="","",'[1]TCE - ANEXO III - Preencher'!H1961)</f>
        <v>45352</v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1.35</v>
      </c>
      <c r="O1952" s="15">
        <f>'[1]TCE - ANEXO III - Preencher'!P1961</f>
        <v>0</v>
      </c>
      <c r="P1952" s="16">
        <f t="shared" si="182"/>
        <v>1.35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1597.24</v>
      </c>
      <c r="Y1952" s="15">
        <f>'[1]TCE - ANEXO III - Preencher'!Z1961</f>
        <v>0</v>
      </c>
      <c r="Z1952" s="16">
        <f t="shared" si="185"/>
        <v>1597.24</v>
      </c>
      <c r="AA1952" s="17" t="str">
        <f>IF('[1]TCE - ANEXO III - Preencher'!AB1961="","",'[1]TCE - ANEXO III - Preencher'!AB1961)</f>
        <v>PL14434</v>
      </c>
      <c r="AB1952" s="15">
        <f t="shared" si="180"/>
        <v>1598.59</v>
      </c>
    </row>
    <row r="1953" spans="1:28" x14ac:dyDescent="0.2">
      <c r="A1953" s="8">
        <f>IFERROR(VLOOKUP(B1953,'[1]DADOS (OCULTAR)'!$Q$3:$S$135,3,0),"")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RAQUEL MATIAS SARAIVA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322205</v>
      </c>
      <c r="G1953" s="13">
        <f>IF('[1]TCE - ANEXO III - Preencher'!H1962="","",'[1]TCE - ANEXO III - Preencher'!H1962)</f>
        <v>45352</v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1653.3100000000002</v>
      </c>
      <c r="Y1953" s="15">
        <f>'[1]TCE - ANEXO III - Preencher'!Z1962</f>
        <v>0</v>
      </c>
      <c r="Z1953" s="16">
        <f t="shared" si="185"/>
        <v>1653.3100000000002</v>
      </c>
      <c r="AA1953" s="17" t="str">
        <f>IF('[1]TCE - ANEXO III - Preencher'!AB1962="","",'[1]TCE - ANEXO III - Preencher'!AB1962)</f>
        <v>PL14434</v>
      </c>
      <c r="AB1953" s="15">
        <f t="shared" si="180"/>
        <v>1655.13</v>
      </c>
    </row>
    <row r="1954" spans="1:28" x14ac:dyDescent="0.2">
      <c r="A1954" s="8">
        <f>IFERROR(VLOOKUP(B1954,'[1]DADOS (OCULTAR)'!$Q$3:$S$135,3,0),"")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RAQUEL SIQUEIRA SERAFIM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322205</v>
      </c>
      <c r="G1954" s="13">
        <f>IF('[1]TCE - ANEXO III - Preencher'!H1963="","",'[1]TCE - ANEXO III - Preencher'!H1963)</f>
        <v>45352</v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113.3372377</v>
      </c>
      <c r="L1954" s="15">
        <f>'[1]TCE - ANEXO III - Preencher'!M1963</f>
        <v>29.39</v>
      </c>
      <c r="M1954" s="15">
        <f t="shared" si="181"/>
        <v>83.947237700000002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1653.3100000000002</v>
      </c>
      <c r="Y1954" s="15">
        <f>'[1]TCE - ANEXO III - Preencher'!Z1963</f>
        <v>0</v>
      </c>
      <c r="Z1954" s="16">
        <f t="shared" si="185"/>
        <v>1653.3100000000002</v>
      </c>
      <c r="AA1954" s="17" t="str">
        <f>IF('[1]TCE - ANEXO III - Preencher'!AB1963="","",'[1]TCE - ANEXO III - Preencher'!AB1963)</f>
        <v>PL14434</v>
      </c>
      <c r="AB1954" s="15">
        <f t="shared" si="180"/>
        <v>1739.0772377000001</v>
      </c>
    </row>
    <row r="1955" spans="1:28" x14ac:dyDescent="0.2">
      <c r="A1955" s="8">
        <f>IFERROR(VLOOKUP(B1955,'[1]DADOS (OCULTAR)'!$Q$3:$S$135,3,0),"")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RAYANE MARIA DA SILVA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322205</v>
      </c>
      <c r="G1955" s="13">
        <f>IF('[1]TCE - ANEXO III - Preencher'!H1964="","",'[1]TCE - ANEXO III - Preencher'!H1964)</f>
        <v>45352</v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113.3372377</v>
      </c>
      <c r="L1955" s="15">
        <f>'[1]TCE - ANEXO III - Preencher'!M1964</f>
        <v>29.39</v>
      </c>
      <c r="M1955" s="15">
        <f t="shared" si="181"/>
        <v>83.947237700000002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1653.3100000000002</v>
      </c>
      <c r="Y1955" s="15">
        <f>'[1]TCE - ANEXO III - Preencher'!Z1964</f>
        <v>0</v>
      </c>
      <c r="Z1955" s="16">
        <f t="shared" si="185"/>
        <v>1653.3100000000002</v>
      </c>
      <c r="AA1955" s="17" t="str">
        <f>IF('[1]TCE - ANEXO III - Preencher'!AB1964="","",'[1]TCE - ANEXO III - Preencher'!AB1964)</f>
        <v>PL14434</v>
      </c>
      <c r="AB1955" s="15">
        <f t="shared" si="180"/>
        <v>1739.0772377000001</v>
      </c>
    </row>
    <row r="1956" spans="1:28" x14ac:dyDescent="0.2">
      <c r="A1956" s="8">
        <f>IFERROR(VLOOKUP(B1956,'[1]DADOS (OCULTAR)'!$Q$3:$S$135,3,0),"")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RAYANE PRISCILLA DIAS QUIRINO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411010</v>
      </c>
      <c r="G1956" s="13">
        <f>IF('[1]TCE - ANEXO III - Preencher'!H1965="","",'[1]TCE - ANEXO III - Preencher'!H1965)</f>
        <v>45352</v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1.82</v>
      </c>
    </row>
    <row r="1957" spans="1:28" x14ac:dyDescent="0.2">
      <c r="A1957" s="8">
        <f>IFERROR(VLOOKUP(B1957,'[1]DADOS (OCULTAR)'!$Q$3:$S$135,3,0),"")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RAYANNE DA SILVA XAVIER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45352</v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113.3372377</v>
      </c>
      <c r="L1957" s="15">
        <f>'[1]TCE - ANEXO III - Preencher'!M1966</f>
        <v>29.39</v>
      </c>
      <c r="M1957" s="15">
        <f t="shared" si="181"/>
        <v>83.947237700000002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1653.3100000000002</v>
      </c>
      <c r="Y1957" s="15">
        <f>'[1]TCE - ANEXO III - Preencher'!Z1966</f>
        <v>0</v>
      </c>
      <c r="Z1957" s="16">
        <f t="shared" si="185"/>
        <v>1653.3100000000002</v>
      </c>
      <c r="AA1957" s="17" t="str">
        <f>IF('[1]TCE - ANEXO III - Preencher'!AB1966="","",'[1]TCE - ANEXO III - Preencher'!AB1966)</f>
        <v>PL14434</v>
      </c>
      <c r="AB1957" s="15">
        <f t="shared" si="180"/>
        <v>1739.0772377000001</v>
      </c>
    </row>
    <row r="1958" spans="1:28" x14ac:dyDescent="0.2">
      <c r="A1958" s="8">
        <f>IFERROR(VLOOKUP(B1958,'[1]DADOS (OCULTAR)'!$Q$3:$S$135,3,0),"")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RAYANNE MARIA DE CARVALHO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521130</v>
      </c>
      <c r="G1958" s="13">
        <f>IF('[1]TCE - ANEXO III - Preencher'!H1967="","",'[1]TCE - ANEXO III - Preencher'!H1967)</f>
        <v>45352</v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1.82</v>
      </c>
    </row>
    <row r="1959" spans="1:28" x14ac:dyDescent="0.2">
      <c r="A1959" s="8">
        <f>IFERROR(VLOOKUP(B1959,'[1]DADOS (OCULTAR)'!$Q$3:$S$135,3,0),"")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RAYANNE MARIA TAVARES GOMES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521130</v>
      </c>
      <c r="G1959" s="13">
        <f>IF('[1]TCE - ANEXO III - Preencher'!H1968="","",'[1]TCE - ANEXO III - Preencher'!H1968)</f>
        <v>45352</v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113.3372377</v>
      </c>
      <c r="L1959" s="15">
        <f>'[1]TCE - ANEXO III - Preencher'!M1968</f>
        <v>28.24</v>
      </c>
      <c r="M1959" s="15">
        <f t="shared" si="181"/>
        <v>85.097237700000008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86.917237700000001</v>
      </c>
    </row>
    <row r="1960" spans="1:28" x14ac:dyDescent="0.2">
      <c r="A1960" s="8">
        <f>IFERROR(VLOOKUP(B1960,'[1]DADOS (OCULTAR)'!$Q$3:$S$135,3,0),"")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RAYANNE SEVERIANO DO NASCIMENTO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251520</v>
      </c>
      <c r="G1960" s="13">
        <f>IF('[1]TCE - ANEXO III - Preencher'!H1969="","",'[1]TCE - ANEXO III - Preencher'!H1969)</f>
        <v>45352</v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113.3372377</v>
      </c>
      <c r="L1960" s="15">
        <f>'[1]TCE - ANEXO III - Preencher'!M1969</f>
        <v>47.84</v>
      </c>
      <c r="M1960" s="15">
        <f t="shared" si="181"/>
        <v>65.497237699999999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403.2</v>
      </c>
      <c r="R1960" s="15">
        <f>'[1]TCE - ANEXO III - Preencher'!S1969</f>
        <v>143.53</v>
      </c>
      <c r="S1960" s="16">
        <f t="shared" si="183"/>
        <v>259.66999999999996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326.98723769999992</v>
      </c>
    </row>
    <row r="1961" spans="1:28" x14ac:dyDescent="0.2">
      <c r="A1961" s="8">
        <f>IFERROR(VLOOKUP(B1961,'[1]DADOS (OCULTAR)'!$Q$3:$S$135,3,0),"")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RAYARA DE SOUZA GONCALVES LIMA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252305</v>
      </c>
      <c r="G1961" s="13">
        <f>IF('[1]TCE - ANEXO III - Preencher'!H1970="","",'[1]TCE - ANEXO III - Preencher'!H1970)</f>
        <v>45352</v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1.82</v>
      </c>
    </row>
    <row r="1962" spans="1:28" x14ac:dyDescent="0.2">
      <c r="A1962" s="8">
        <f>IFERROR(VLOOKUP(B1962,'[1]DADOS (OCULTAR)'!$Q$3:$S$135,3,0),"")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RAYLA SANDELLE SOUZA CRUZ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223605</v>
      </c>
      <c r="G1962" s="13">
        <f>IF('[1]TCE - ANEXO III - Preencher'!H1971="","",'[1]TCE - ANEXO III - Preencher'!H1971)</f>
        <v>45352</v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1.35</v>
      </c>
      <c r="O1962" s="15">
        <f>'[1]TCE - ANEXO III - Preencher'!P1971</f>
        <v>0</v>
      </c>
      <c r="P1962" s="16">
        <f t="shared" si="182"/>
        <v>1.35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1.35</v>
      </c>
    </row>
    <row r="1963" spans="1:28" x14ac:dyDescent="0.2">
      <c r="A1963" s="8">
        <f>IFERROR(VLOOKUP(B1963,'[1]DADOS (OCULTAR)'!$Q$3:$S$135,3,0),"")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RAYMUNDO FAGNER FARIAS NOVAIS DOS SANTOS</v>
      </c>
      <c r="E1963" s="9" t="str">
        <f>IF('[1]TCE - ANEXO III - Preencher'!F1972="4 - Assistência Odontológica","2 - Outros Profissionais da Saúde",'[1]TCE - ANEXO III - Preencher'!F1972)</f>
        <v>1 - Médico</v>
      </c>
      <c r="F1963" s="12" t="str">
        <f>'[1]TCE - ANEXO III - Preencher'!G1972</f>
        <v>225203</v>
      </c>
      <c r="G1963" s="13">
        <f>IF('[1]TCE - ANEXO III - Preencher'!H1972="","",'[1]TCE - ANEXO III - Preencher'!H1972)</f>
        <v>45352</v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113.3372377</v>
      </c>
      <c r="L1963" s="15">
        <f>'[1]TCE - ANEXO III - Preencher'!M1972</f>
        <v>2.12</v>
      </c>
      <c r="M1963" s="15">
        <f t="shared" si="181"/>
        <v>111.2172377</v>
      </c>
      <c r="N1963" s="15">
        <f>'[1]TCE - ANEXO III - Preencher'!O1972</f>
        <v>5.77</v>
      </c>
      <c r="O1963" s="15">
        <f>'[1]TCE - ANEXO III - Preencher'!P1972</f>
        <v>1.23</v>
      </c>
      <c r="P1963" s="16">
        <f t="shared" si="182"/>
        <v>4.5399999999999991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115.75723769999999</v>
      </c>
    </row>
    <row r="1964" spans="1:28" x14ac:dyDescent="0.2">
      <c r="A1964" s="8">
        <f>IFERROR(VLOOKUP(B1964,'[1]DADOS (OCULTAR)'!$Q$3:$S$135,3,0),"")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RAYSSA MONYQUE SILVA DE LIMA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45352</v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1653.3100000000002</v>
      </c>
      <c r="Y1964" s="15">
        <f>'[1]TCE - ANEXO III - Preencher'!Z1973</f>
        <v>0</v>
      </c>
      <c r="Z1964" s="16">
        <f t="shared" si="185"/>
        <v>1653.3100000000002</v>
      </c>
      <c r="AA1964" s="17" t="str">
        <f>IF('[1]TCE - ANEXO III - Preencher'!AB1973="","",'[1]TCE - ANEXO III - Preencher'!AB1973)</f>
        <v>PL14434</v>
      </c>
      <c r="AB1964" s="15">
        <f t="shared" si="180"/>
        <v>1655.13</v>
      </c>
    </row>
    <row r="1965" spans="1:28" x14ac:dyDescent="0.2">
      <c r="A1965" s="8">
        <f>IFERROR(VLOOKUP(B1965,'[1]DADOS (OCULTAR)'!$Q$3:$S$135,3,0),"")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RAYZA LAIS CARVALHO E SILVA ARRUDA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223605</v>
      </c>
      <c r="G1965" s="13">
        <f>IF('[1]TCE - ANEXO III - Preencher'!H1974="","",'[1]TCE - ANEXO III - Preencher'!H1974)</f>
        <v>45352</v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1.35</v>
      </c>
      <c r="O1965" s="15">
        <f>'[1]TCE - ANEXO III - Preencher'!P1974</f>
        <v>0</v>
      </c>
      <c r="P1965" s="16">
        <f t="shared" si="182"/>
        <v>1.35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1.35</v>
      </c>
    </row>
    <row r="1966" spans="1:28" x14ac:dyDescent="0.2">
      <c r="A1966" s="8">
        <f>IFERROR(VLOOKUP(B1966,'[1]DADOS (OCULTAR)'!$Q$3:$S$135,3,0),"")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REBECA EMANUELE ALVES PEREIRA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45352</v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113.3372377</v>
      </c>
      <c r="L1966" s="15">
        <f>'[1]TCE - ANEXO III - Preencher'!M1975</f>
        <v>29.39</v>
      </c>
      <c r="M1966" s="15">
        <f t="shared" si="181"/>
        <v>83.947237700000002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153.6</v>
      </c>
      <c r="R1966" s="15">
        <f>'[1]TCE - ANEXO III - Preencher'!S1975</f>
        <v>88.17</v>
      </c>
      <c r="S1966" s="16">
        <f t="shared" si="183"/>
        <v>65.429999999999993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1653.3100000000002</v>
      </c>
      <c r="Y1966" s="15">
        <f>'[1]TCE - ANEXO III - Preencher'!Z1975</f>
        <v>0</v>
      </c>
      <c r="Z1966" s="16">
        <f t="shared" si="185"/>
        <v>1653.3100000000002</v>
      </c>
      <c r="AA1966" s="17" t="str">
        <f>IF('[1]TCE - ANEXO III - Preencher'!AB1975="","",'[1]TCE - ANEXO III - Preencher'!AB1975)</f>
        <v>PL14434</v>
      </c>
      <c r="AB1966" s="15">
        <f t="shared" si="180"/>
        <v>1804.5072377000001</v>
      </c>
    </row>
    <row r="1967" spans="1:28" x14ac:dyDescent="0.2">
      <c r="A1967" s="8">
        <f>IFERROR(VLOOKUP(B1967,'[1]DADOS (OCULTAR)'!$Q$3:$S$135,3,0),"")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REGINA MORAIS TENORIO DE LIMA LOLAIA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223505</v>
      </c>
      <c r="G1967" s="13">
        <f>IF('[1]TCE - ANEXO III - Preencher'!H1976="","",'[1]TCE - ANEXO III - Preencher'!H1976)</f>
        <v>45352</v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113.3372377</v>
      </c>
      <c r="L1967" s="15">
        <f>'[1]TCE - ANEXO III - Preencher'!M1976</f>
        <v>4.1100000000000003</v>
      </c>
      <c r="M1967" s="15">
        <f t="shared" si="181"/>
        <v>109.2272377</v>
      </c>
      <c r="N1967" s="15">
        <f>'[1]TCE - ANEXO III - Preencher'!O1976</f>
        <v>1.35</v>
      </c>
      <c r="O1967" s="15">
        <f>'[1]TCE - ANEXO III - Preencher'!P1976</f>
        <v>0</v>
      </c>
      <c r="P1967" s="16">
        <f t="shared" si="182"/>
        <v>1.35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972.42</v>
      </c>
      <c r="Y1967" s="15">
        <f>'[1]TCE - ANEXO III - Preencher'!Z1976</f>
        <v>0</v>
      </c>
      <c r="Z1967" s="16">
        <f t="shared" si="185"/>
        <v>972.42</v>
      </c>
      <c r="AA1967" s="17" t="str">
        <f>IF('[1]TCE - ANEXO III - Preencher'!AB1976="","",'[1]TCE - ANEXO III - Preencher'!AB1976)</f>
        <v>PL14434</v>
      </c>
      <c r="AB1967" s="15">
        <f t="shared" si="180"/>
        <v>1082.9972376999999</v>
      </c>
    </row>
    <row r="1968" spans="1:28" x14ac:dyDescent="0.2">
      <c r="A1968" s="8">
        <f>IFERROR(VLOOKUP(B1968,'[1]DADOS (OCULTAR)'!$Q$3:$S$135,3,0),"")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REGINALDO CARLOS BEZERRA</v>
      </c>
      <c r="E1968" s="9" t="str">
        <f>IF('[1]TCE - ANEXO III - Preencher'!F1977="4 - Assistência Odontológica","2 - Outros Profissionais da Saúde",'[1]TCE - ANEXO III - Preencher'!F1977)</f>
        <v>3 - Administrativo</v>
      </c>
      <c r="F1968" s="12" t="str">
        <f>'[1]TCE - ANEXO III - Preencher'!G1977</f>
        <v>515110</v>
      </c>
      <c r="G1968" s="13">
        <f>IF('[1]TCE - ANEXO III - Preencher'!H1977="","",'[1]TCE - ANEXO III - Preencher'!H1977)</f>
        <v>45352</v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1.82</v>
      </c>
    </row>
    <row r="1969" spans="1:28" x14ac:dyDescent="0.2">
      <c r="A1969" s="8">
        <f>IFERROR(VLOOKUP(B1969,'[1]DADOS (OCULTAR)'!$Q$3:$S$135,3,0),"")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REJANE MARIA DA SILVA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322205</v>
      </c>
      <c r="G1969" s="13">
        <f>IF('[1]TCE - ANEXO III - Preencher'!H1978="","",'[1]TCE - ANEXO III - Preencher'!H1978)</f>
        <v>45352</v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1653.3100000000002</v>
      </c>
      <c r="Y1969" s="15">
        <f>'[1]TCE - ANEXO III - Preencher'!Z1978</f>
        <v>0</v>
      </c>
      <c r="Z1969" s="16">
        <f t="shared" si="185"/>
        <v>1653.3100000000002</v>
      </c>
      <c r="AA1969" s="17" t="str">
        <f>IF('[1]TCE - ANEXO III - Preencher'!AB1978="","",'[1]TCE - ANEXO III - Preencher'!AB1978)</f>
        <v>PL14434</v>
      </c>
      <c r="AB1969" s="15">
        <f t="shared" si="180"/>
        <v>1655.13</v>
      </c>
    </row>
    <row r="1970" spans="1:28" x14ac:dyDescent="0.2">
      <c r="A1970" s="8">
        <f>IFERROR(VLOOKUP(B1970,'[1]DADOS (OCULTAR)'!$Q$3:$S$135,3,0),"")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RENAN KAUE DE LIMA SANTOS</v>
      </c>
      <c r="E1970" s="9" t="str">
        <f>IF('[1]TCE - ANEXO III - Preencher'!F1979="4 - Assistência Odontológica","2 - Outros Profissionais da Saúde",'[1]TCE - ANEXO III - Preencher'!F1979)</f>
        <v>3 - Administrativo</v>
      </c>
      <c r="F1970" s="12" t="str">
        <f>'[1]TCE - ANEXO III - Preencher'!G1979</f>
        <v>411005</v>
      </c>
      <c r="G1970" s="13">
        <f>IF('[1]TCE - ANEXO III - Preencher'!H1979="","",'[1]TCE - ANEXO III - Preencher'!H1979)</f>
        <v>45352</v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403.2</v>
      </c>
      <c r="R1970" s="15">
        <f>'[1]TCE - ANEXO III - Preencher'!S1979</f>
        <v>39.74</v>
      </c>
      <c r="S1970" s="16">
        <f t="shared" si="183"/>
        <v>363.46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365.28</v>
      </c>
    </row>
    <row r="1971" spans="1:28" x14ac:dyDescent="0.2">
      <c r="A1971" s="8">
        <f>IFERROR(VLOOKUP(B1971,'[1]DADOS (OCULTAR)'!$Q$3:$S$135,3,0),"")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RENATA BEZERRA ALVES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410105</v>
      </c>
      <c r="G1971" s="13">
        <f>IF('[1]TCE - ANEXO III - Preencher'!H1980="","",'[1]TCE - ANEXO III - Preencher'!H1980)</f>
        <v>45352</v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113.3372377</v>
      </c>
      <c r="L1971" s="15">
        <f>'[1]TCE - ANEXO III - Preencher'!M1980</f>
        <v>15.64</v>
      </c>
      <c r="M1971" s="15">
        <f t="shared" si="181"/>
        <v>97.697237700000002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99.517237699999995</v>
      </c>
    </row>
    <row r="1972" spans="1:28" x14ac:dyDescent="0.2">
      <c r="A1972" s="8">
        <f>IFERROR(VLOOKUP(B1972,'[1]DADOS (OCULTAR)'!$Q$3:$S$135,3,0),"")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RENATA CRISTINA DOS SANTOS SOUZA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513430</v>
      </c>
      <c r="G1972" s="13">
        <f>IF('[1]TCE - ANEXO III - Preencher'!H1981="","",'[1]TCE - ANEXO III - Preencher'!H1981)</f>
        <v>45352</v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307.2</v>
      </c>
      <c r="R1972" s="15">
        <f>'[1]TCE - ANEXO III - Preencher'!S1981</f>
        <v>84.72</v>
      </c>
      <c r="S1972" s="16">
        <f t="shared" si="183"/>
        <v>222.48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224.29999999999998</v>
      </c>
    </row>
    <row r="1973" spans="1:28" x14ac:dyDescent="0.2">
      <c r="A1973" s="8">
        <f>IFERROR(VLOOKUP(B1973,'[1]DADOS (OCULTAR)'!$Q$3:$S$135,3,0),"")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RENATA DA SILVA MENDES</v>
      </c>
      <c r="E1973" s="9" t="str">
        <f>IF('[1]TCE - ANEXO III - Preencher'!F1982="4 - Assistência Odontológica","2 - Outros Profissionais da Saúde",'[1]TCE - ANEXO III - Preencher'!F1982)</f>
        <v>3 - Administrativo</v>
      </c>
      <c r="F1973" s="12" t="str">
        <f>'[1]TCE - ANEXO III - Preencher'!G1982</f>
        <v>513505</v>
      </c>
      <c r="G1973" s="13">
        <f>IF('[1]TCE - ANEXO III - Preencher'!H1982="","",'[1]TCE - ANEXO III - Preencher'!H1982)</f>
        <v>45352</v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113.3372377</v>
      </c>
      <c r="L1973" s="15">
        <f>'[1]TCE - ANEXO III - Preencher'!M1982</f>
        <v>24.47</v>
      </c>
      <c r="M1973" s="15">
        <f t="shared" si="181"/>
        <v>88.867237700000004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90.687237699999997</v>
      </c>
    </row>
    <row r="1974" spans="1:28" x14ac:dyDescent="0.2">
      <c r="A1974" s="8">
        <f>IFERROR(VLOOKUP(B1974,'[1]DADOS (OCULTAR)'!$Q$3:$S$135,3,0),"")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RENATA DE CARVALHO SILVA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223605</v>
      </c>
      <c r="G1974" s="13">
        <f>IF('[1]TCE - ANEXO III - Preencher'!H1983="","",'[1]TCE - ANEXO III - Preencher'!H1983)</f>
        <v>45352</v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113.3372377</v>
      </c>
      <c r="L1974" s="15">
        <f>'[1]TCE - ANEXO III - Preencher'!M1983</f>
        <v>3.42</v>
      </c>
      <c r="M1974" s="15">
        <f t="shared" si="181"/>
        <v>109.9172377</v>
      </c>
      <c r="N1974" s="15">
        <f>'[1]TCE - ANEXO III - Preencher'!O1983</f>
        <v>1.35</v>
      </c>
      <c r="O1974" s="15">
        <f>'[1]TCE - ANEXO III - Preencher'!P1983</f>
        <v>0</v>
      </c>
      <c r="P1974" s="16">
        <f t="shared" si="182"/>
        <v>1.35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111.2672377</v>
      </c>
    </row>
    <row r="1975" spans="1:28" x14ac:dyDescent="0.2">
      <c r="A1975" s="8">
        <f>IFERROR(VLOOKUP(B1975,'[1]DADOS (OCULTAR)'!$Q$3:$S$135,3,0),"")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RENATA LAINNY DA SILVA SOUZA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223505</v>
      </c>
      <c r="G1975" s="13">
        <f>IF('[1]TCE - ANEXO III - Preencher'!H1984="","",'[1]TCE - ANEXO III - Preencher'!H1984)</f>
        <v>45352</v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113.3372377</v>
      </c>
      <c r="L1975" s="15">
        <f>'[1]TCE - ANEXO III - Preencher'!M1984</f>
        <v>3.09</v>
      </c>
      <c r="M1975" s="15">
        <f t="shared" si="181"/>
        <v>110.2472377</v>
      </c>
      <c r="N1975" s="15">
        <f>'[1]TCE - ANEXO III - Preencher'!O1984</f>
        <v>1.35</v>
      </c>
      <c r="O1975" s="15">
        <f>'[1]TCE - ANEXO III - Preencher'!P1984</f>
        <v>0</v>
      </c>
      <c r="P1975" s="16">
        <f t="shared" si="182"/>
        <v>1.35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1597.24</v>
      </c>
      <c r="Y1975" s="15">
        <f>'[1]TCE - ANEXO III - Preencher'!Z1984</f>
        <v>0</v>
      </c>
      <c r="Z1975" s="16">
        <f t="shared" si="185"/>
        <v>1597.24</v>
      </c>
      <c r="AA1975" s="17" t="str">
        <f>IF('[1]TCE - ANEXO III - Preencher'!AB1984="","",'[1]TCE - ANEXO III - Preencher'!AB1984)</f>
        <v>PL14434</v>
      </c>
      <c r="AB1975" s="15">
        <f t="shared" si="180"/>
        <v>1708.8372377000001</v>
      </c>
    </row>
    <row r="1976" spans="1:28" x14ac:dyDescent="0.2">
      <c r="A1976" s="8">
        <f>IFERROR(VLOOKUP(B1976,'[1]DADOS (OCULTAR)'!$Q$3:$S$135,3,0),"")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RENATA MARIA DA SILVA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322205</v>
      </c>
      <c r="G1976" s="13">
        <f>IF('[1]TCE - ANEXO III - Preencher'!H1985="","",'[1]TCE - ANEXO III - Preencher'!H1985)</f>
        <v>45352</v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113.3372377</v>
      </c>
      <c r="L1976" s="15">
        <f>'[1]TCE - ANEXO III - Preencher'!M1985</f>
        <v>29.39</v>
      </c>
      <c r="M1976" s="15">
        <f t="shared" si="181"/>
        <v>83.947237700000002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1653.3100000000002</v>
      </c>
      <c r="Y1976" s="15">
        <f>'[1]TCE - ANEXO III - Preencher'!Z1985</f>
        <v>0</v>
      </c>
      <c r="Z1976" s="16">
        <f t="shared" si="185"/>
        <v>1653.3100000000002</v>
      </c>
      <c r="AA1976" s="17" t="str">
        <f>IF('[1]TCE - ANEXO III - Preencher'!AB1985="","",'[1]TCE - ANEXO III - Preencher'!AB1985)</f>
        <v>PL14434</v>
      </c>
      <c r="AB1976" s="15">
        <f t="shared" si="180"/>
        <v>1739.0772377000001</v>
      </c>
    </row>
    <row r="1977" spans="1:28" x14ac:dyDescent="0.2">
      <c r="A1977" s="8">
        <f>IFERROR(VLOOKUP(B1977,'[1]DADOS (OCULTAR)'!$Q$3:$S$135,3,0),"")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RENATA MARIA DE LIMA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45352</v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113.3372377</v>
      </c>
      <c r="L1977" s="15">
        <f>'[1]TCE - ANEXO III - Preencher'!M1986</f>
        <v>29.39</v>
      </c>
      <c r="M1977" s="15">
        <f t="shared" si="181"/>
        <v>83.947237700000002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1653.3100000000002</v>
      </c>
      <c r="Y1977" s="15">
        <f>'[1]TCE - ANEXO III - Preencher'!Z1986</f>
        <v>0</v>
      </c>
      <c r="Z1977" s="16">
        <f t="shared" si="185"/>
        <v>1653.3100000000002</v>
      </c>
      <c r="AA1977" s="17" t="str">
        <f>IF('[1]TCE - ANEXO III - Preencher'!AB1986="","",'[1]TCE - ANEXO III - Preencher'!AB1986)</f>
        <v>PL14434</v>
      </c>
      <c r="AB1977" s="15">
        <f t="shared" si="180"/>
        <v>1739.0772377000001</v>
      </c>
    </row>
    <row r="1978" spans="1:28" x14ac:dyDescent="0.2">
      <c r="A1978" s="8">
        <f>IFERROR(VLOOKUP(B1978,'[1]DADOS (OCULTAR)'!$Q$3:$S$135,3,0),"")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RENATA MARIA MACIEL CAVALCANTI DE ALBUQUERQUE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223710</v>
      </c>
      <c r="G1978" s="13">
        <f>IF('[1]TCE - ANEXO III - Preencher'!H1987="","",'[1]TCE - ANEXO III - Preencher'!H1987)</f>
        <v>45352</v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1.82</v>
      </c>
    </row>
    <row r="1979" spans="1:28" x14ac:dyDescent="0.2">
      <c r="A1979" s="8">
        <f>IFERROR(VLOOKUP(B1979,'[1]DADOS (OCULTAR)'!$Q$3:$S$135,3,0),"")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RENATA MARIANA DA SILVA ALVES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223605</v>
      </c>
      <c r="G1979" s="13">
        <f>IF('[1]TCE - ANEXO III - Preencher'!H1988="","",'[1]TCE - ANEXO III - Preencher'!H1988)</f>
        <v>45352</v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113.3372377</v>
      </c>
      <c r="L1979" s="15">
        <f>'[1]TCE - ANEXO III - Preencher'!M1988</f>
        <v>3.54</v>
      </c>
      <c r="M1979" s="15">
        <f t="shared" si="181"/>
        <v>109.7972377</v>
      </c>
      <c r="N1979" s="15">
        <f>'[1]TCE - ANEXO III - Preencher'!O1988</f>
        <v>1.35</v>
      </c>
      <c r="O1979" s="15">
        <f>'[1]TCE - ANEXO III - Preencher'!P1988</f>
        <v>0</v>
      </c>
      <c r="P1979" s="16">
        <f t="shared" si="182"/>
        <v>1.35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111.14723769999999</v>
      </c>
    </row>
    <row r="1980" spans="1:28" x14ac:dyDescent="0.2">
      <c r="A1980" s="8">
        <f>IFERROR(VLOOKUP(B1980,'[1]DADOS (OCULTAR)'!$Q$3:$S$135,3,0),"")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RENATA MARQUES GRANJA CAMELO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223605</v>
      </c>
      <c r="G1980" s="13">
        <f>IF('[1]TCE - ANEXO III - Preencher'!H1989="","",'[1]TCE - ANEXO III - Preencher'!H1989)</f>
        <v>45352</v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113.3372377</v>
      </c>
      <c r="L1980" s="15">
        <f>'[1]TCE - ANEXO III - Preencher'!M1989</f>
        <v>2.99</v>
      </c>
      <c r="M1980" s="15">
        <f t="shared" si="181"/>
        <v>110.34723770000001</v>
      </c>
      <c r="N1980" s="15">
        <f>'[1]TCE - ANEXO III - Preencher'!O1989</f>
        <v>1.35</v>
      </c>
      <c r="O1980" s="15">
        <f>'[1]TCE - ANEXO III - Preencher'!P1989</f>
        <v>0</v>
      </c>
      <c r="P1980" s="16">
        <f t="shared" si="182"/>
        <v>1.35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111.6972377</v>
      </c>
    </row>
    <row r="1981" spans="1:28" x14ac:dyDescent="0.2">
      <c r="A1981" s="8">
        <f>IFERROR(VLOOKUP(B1981,'[1]DADOS (OCULTAR)'!$Q$3:$S$135,3,0),"")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RENATA PRISCILA DA SILVA MESSIAS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45352</v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1653.3100000000002</v>
      </c>
      <c r="Y1981" s="15">
        <f>'[1]TCE - ANEXO III - Preencher'!Z1990</f>
        <v>0</v>
      </c>
      <c r="Z1981" s="16">
        <f t="shared" si="185"/>
        <v>1653.3100000000002</v>
      </c>
      <c r="AA1981" s="17" t="str">
        <f>IF('[1]TCE - ANEXO III - Preencher'!AB1990="","",'[1]TCE - ANEXO III - Preencher'!AB1990)</f>
        <v>PL14434</v>
      </c>
      <c r="AB1981" s="15">
        <f t="shared" si="180"/>
        <v>1655.13</v>
      </c>
    </row>
    <row r="1982" spans="1:28" x14ac:dyDescent="0.2">
      <c r="A1982" s="8">
        <f>IFERROR(VLOOKUP(B1982,'[1]DADOS (OCULTAR)'!$Q$3:$S$135,3,0),"")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RENATA REIS DE AMORIM</v>
      </c>
      <c r="E1982" s="9" t="str">
        <f>IF('[1]TCE - ANEXO III - Preencher'!F1991="4 - Assistência Odontológica","2 - Outros Profissionais da Saúde",'[1]TCE - ANEXO III - Preencher'!F1991)</f>
        <v>1 - Médico</v>
      </c>
      <c r="F1982" s="12" t="str">
        <f>'[1]TCE - ANEXO III - Preencher'!G1991</f>
        <v>225120</v>
      </c>
      <c r="G1982" s="13">
        <f>IF('[1]TCE - ANEXO III - Preencher'!H1991="","",'[1]TCE - ANEXO III - Preencher'!H1991)</f>
        <v>45352</v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113.3372377</v>
      </c>
      <c r="L1982" s="15">
        <f>'[1]TCE - ANEXO III - Preencher'!M1991</f>
        <v>4.24</v>
      </c>
      <c r="M1982" s="15">
        <f t="shared" si="181"/>
        <v>109.09723770000001</v>
      </c>
      <c r="N1982" s="15">
        <f>'[1]TCE - ANEXO III - Preencher'!O1991</f>
        <v>5.77</v>
      </c>
      <c r="O1982" s="15">
        <f>'[1]TCE - ANEXO III - Preencher'!P1991</f>
        <v>1.23</v>
      </c>
      <c r="P1982" s="16">
        <f t="shared" si="182"/>
        <v>4.5399999999999991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113.63723770000001</v>
      </c>
    </row>
    <row r="1983" spans="1:28" x14ac:dyDescent="0.2">
      <c r="A1983" s="8">
        <f>IFERROR(VLOOKUP(B1983,'[1]DADOS (OCULTAR)'!$Q$3:$S$135,3,0),"")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RENATA SENA SANTOS DA COSTA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322205</v>
      </c>
      <c r="G1983" s="13">
        <f>IF('[1]TCE - ANEXO III - Preencher'!H1992="","",'[1]TCE - ANEXO III - Preencher'!H1992)</f>
        <v>45352</v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113.3372377</v>
      </c>
      <c r="L1983" s="15">
        <f>'[1]TCE - ANEXO III - Preencher'!M1992</f>
        <v>29.39</v>
      </c>
      <c r="M1983" s="15">
        <f t="shared" si="181"/>
        <v>83.947237700000002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77.55</v>
      </c>
      <c r="U1983" s="15">
        <f>'[1]TCE - ANEXO III - Preencher'!V1992</f>
        <v>0</v>
      </c>
      <c r="V1983" s="16">
        <f t="shared" si="184"/>
        <v>77.55</v>
      </c>
      <c r="W1983" s="17" t="str">
        <f>IF('[1]TCE - ANEXO III - Preencher'!X1992="","",'[1]TCE - ANEXO III - Preencher'!X1992)</f>
        <v>AUX. CRECHE I</v>
      </c>
      <c r="X1983" s="15">
        <f>'[1]TCE - ANEXO III - Preencher'!Y1992</f>
        <v>1653.3100000000002</v>
      </c>
      <c r="Y1983" s="15">
        <f>'[1]TCE - ANEXO III - Preencher'!Z1992</f>
        <v>0</v>
      </c>
      <c r="Z1983" s="16">
        <f t="shared" si="185"/>
        <v>1653.3100000000002</v>
      </c>
      <c r="AA1983" s="17" t="str">
        <f>IF('[1]TCE - ANEXO III - Preencher'!AB1992="","",'[1]TCE - ANEXO III - Preencher'!AB1992)</f>
        <v>PL14434</v>
      </c>
      <c r="AB1983" s="15">
        <f t="shared" si="180"/>
        <v>1816.6272377000003</v>
      </c>
    </row>
    <row r="1984" spans="1:28" x14ac:dyDescent="0.2">
      <c r="A1984" s="8">
        <f>IFERROR(VLOOKUP(B1984,'[1]DADOS (OCULTAR)'!$Q$3:$S$135,3,0),"")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RENATA VIEIRA LEITE COSTA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324115</v>
      </c>
      <c r="G1984" s="13">
        <f>IF('[1]TCE - ANEXO III - Preencher'!H1993="","",'[1]TCE - ANEXO III - Preencher'!H1993)</f>
        <v>45352</v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113.3372377</v>
      </c>
      <c r="L1984" s="15">
        <f>'[1]TCE - ANEXO III - Preencher'!M1993</f>
        <v>2.41</v>
      </c>
      <c r="M1984" s="15">
        <f t="shared" si="181"/>
        <v>110.92723770000001</v>
      </c>
      <c r="N1984" s="15">
        <f>'[1]TCE - ANEXO III - Preencher'!O1993</f>
        <v>10</v>
      </c>
      <c r="O1984" s="15">
        <f>'[1]TCE - ANEXO III - Preencher'!P1993</f>
        <v>0</v>
      </c>
      <c r="P1984" s="16">
        <f t="shared" si="182"/>
        <v>10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120.92723770000001</v>
      </c>
    </row>
    <row r="1985" spans="1:28" x14ac:dyDescent="0.2">
      <c r="A1985" s="8">
        <f>IFERROR(VLOOKUP(B1985,'[1]DADOS (OCULTAR)'!$Q$3:$S$135,3,0),"")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RENATA VIRGINIA DA SILVA GONCALVES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45352</v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113.3372377</v>
      </c>
      <c r="L1985" s="15">
        <f>'[1]TCE - ANEXO III - Preencher'!M1994</f>
        <v>27.43</v>
      </c>
      <c r="M1985" s="15">
        <f t="shared" si="181"/>
        <v>85.907237699999996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149.94</v>
      </c>
      <c r="U1985" s="15">
        <f>'[1]TCE - ANEXO III - Preencher'!V1994</f>
        <v>0</v>
      </c>
      <c r="V1985" s="16">
        <f t="shared" si="184"/>
        <v>149.94</v>
      </c>
      <c r="W1985" s="17" t="str">
        <f>IF('[1]TCE - ANEXO III - Preencher'!X1994="","",'[1]TCE - ANEXO III - Preencher'!X1994)</f>
        <v>AUX. CRECHE I, AUX.CRECHE II</v>
      </c>
      <c r="X1985" s="15">
        <f>'[1]TCE - ANEXO III - Preencher'!Y1994</f>
        <v>1653.3100000000002</v>
      </c>
      <c r="Y1985" s="15">
        <f>'[1]TCE - ANEXO III - Preencher'!Z1994</f>
        <v>0</v>
      </c>
      <c r="Z1985" s="16">
        <f t="shared" si="185"/>
        <v>1653.3100000000002</v>
      </c>
      <c r="AA1985" s="17" t="str">
        <f>IF('[1]TCE - ANEXO III - Preencher'!AB1994="","",'[1]TCE - ANEXO III - Preencher'!AB1994)</f>
        <v>PL14434</v>
      </c>
      <c r="AB1985" s="15">
        <f t="shared" si="180"/>
        <v>1890.9772377000002</v>
      </c>
    </row>
    <row r="1986" spans="1:28" x14ac:dyDescent="0.2">
      <c r="A1986" s="8">
        <f>IFERROR(VLOOKUP(B1986,'[1]DADOS (OCULTAR)'!$Q$3:$S$135,3,0),"")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RENATO GRANGEIRO SAMPAIO</v>
      </c>
      <c r="E1986" s="9" t="str">
        <f>IF('[1]TCE - ANEXO III - Preencher'!F1995="4 - Assistência Odontológica","2 - Outros Profissionais da Saúde",'[1]TCE - ANEXO III - Preencher'!F1995)</f>
        <v>1 - Médico</v>
      </c>
      <c r="F1986" s="12" t="str">
        <f>'[1]TCE - ANEXO III - Preencher'!G1995</f>
        <v>225112</v>
      </c>
      <c r="G1986" s="13">
        <f>IF('[1]TCE - ANEXO III - Preencher'!H1995="","",'[1]TCE - ANEXO III - Preencher'!H1995)</f>
        <v>45352</v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113.3372377</v>
      </c>
      <c r="L1986" s="15">
        <f>'[1]TCE - ANEXO III - Preencher'!M1995</f>
        <v>4.24</v>
      </c>
      <c r="M1986" s="15">
        <f t="shared" si="181"/>
        <v>109.09723770000001</v>
      </c>
      <c r="N1986" s="15">
        <f>'[1]TCE - ANEXO III - Preencher'!O1995</f>
        <v>5.77</v>
      </c>
      <c r="O1986" s="15">
        <f>'[1]TCE - ANEXO III - Preencher'!P1995</f>
        <v>1.23</v>
      </c>
      <c r="P1986" s="16">
        <f t="shared" si="182"/>
        <v>4.5399999999999991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113.63723770000001</v>
      </c>
    </row>
    <row r="1987" spans="1:28" x14ac:dyDescent="0.2">
      <c r="A1987" s="8">
        <f>IFERROR(VLOOKUP(B1987,'[1]DADOS (OCULTAR)'!$Q$3:$S$135,3,0),"")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RENATO HELENO DA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45352</v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1653.3100000000002</v>
      </c>
      <c r="Y1987" s="15">
        <f>'[1]TCE - ANEXO III - Preencher'!Z1996</f>
        <v>0</v>
      </c>
      <c r="Z1987" s="16">
        <f t="shared" si="185"/>
        <v>1653.3100000000002</v>
      </c>
      <c r="AA1987" s="17" t="str">
        <f>IF('[1]TCE - ANEXO III - Preencher'!AB1996="","",'[1]TCE - ANEXO III - Preencher'!AB1996)</f>
        <v>PL14434</v>
      </c>
      <c r="AB1987" s="15">
        <f t="shared" ref="AB1987:AB2050" si="186">H1987+I1987+J1987+M1987+P1987+S1987+V1987+Z1987</f>
        <v>1655.13</v>
      </c>
    </row>
    <row r="1988" spans="1:28" x14ac:dyDescent="0.2">
      <c r="A1988" s="8">
        <f>IFERROR(VLOOKUP(B1988,'[1]DADOS (OCULTAR)'!$Q$3:$S$135,3,0),"")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RENATO JOSE DA SILVA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45352</v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113.3372377</v>
      </c>
      <c r="L1988" s="15">
        <f>'[1]TCE - ANEXO III - Preencher'!M1997</f>
        <v>29.39</v>
      </c>
      <c r="M1988" s="15">
        <f t="shared" ref="M1988:M2051" si="187">K1988-L1988</f>
        <v>83.947237700000002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1653.3100000000002</v>
      </c>
      <c r="Y1988" s="15">
        <f>'[1]TCE - ANEXO III - Preencher'!Z1997</f>
        <v>0</v>
      </c>
      <c r="Z1988" s="16">
        <f t="shared" ref="Z1988:Z2051" si="191">X1988-Y1988</f>
        <v>1653.3100000000002</v>
      </c>
      <c r="AA1988" s="17" t="str">
        <f>IF('[1]TCE - ANEXO III - Preencher'!AB1997="","",'[1]TCE - ANEXO III - Preencher'!AB1997)</f>
        <v>PL14434</v>
      </c>
      <c r="AB1988" s="15">
        <f t="shared" si="186"/>
        <v>1739.0772377000001</v>
      </c>
    </row>
    <row r="1989" spans="1:28" x14ac:dyDescent="0.2">
      <c r="A1989" s="8">
        <f>IFERROR(VLOOKUP(B1989,'[1]DADOS (OCULTAR)'!$Q$3:$S$135,3,0),"")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RENER MATIAS PEREIRA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322205</v>
      </c>
      <c r="G1989" s="13">
        <f>IF('[1]TCE - ANEXO III - Preencher'!H1998="","",'[1]TCE - ANEXO III - Preencher'!H1998)</f>
        <v>45352</v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113.3372377</v>
      </c>
      <c r="L1989" s="15">
        <f>'[1]TCE - ANEXO III - Preencher'!M1998</f>
        <v>29.39</v>
      </c>
      <c r="M1989" s="15">
        <f t="shared" si="187"/>
        <v>83.947237700000002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1653.3100000000002</v>
      </c>
      <c r="Y1989" s="15">
        <f>'[1]TCE - ANEXO III - Preencher'!Z1998</f>
        <v>0</v>
      </c>
      <c r="Z1989" s="16">
        <f t="shared" si="191"/>
        <v>1653.3100000000002</v>
      </c>
      <c r="AA1989" s="17" t="str">
        <f>IF('[1]TCE - ANEXO III - Preencher'!AB1998="","",'[1]TCE - ANEXO III - Preencher'!AB1998)</f>
        <v>PL14434</v>
      </c>
      <c r="AB1989" s="15">
        <f t="shared" si="186"/>
        <v>1739.0772377000001</v>
      </c>
    </row>
    <row r="1990" spans="1:28" x14ac:dyDescent="0.2">
      <c r="A1990" s="8">
        <f>IFERROR(VLOOKUP(B1990,'[1]DADOS (OCULTAR)'!$Q$3:$S$135,3,0),"")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RENIA CLAUDIA RODRIGUES MOUREIRA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45352</v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113.3372377</v>
      </c>
      <c r="L1990" s="15">
        <f>'[1]TCE - ANEXO III - Preencher'!M1999</f>
        <v>29.39</v>
      </c>
      <c r="M1990" s="15">
        <f t="shared" si="187"/>
        <v>83.947237700000002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1653.3100000000002</v>
      </c>
      <c r="Y1990" s="15">
        <f>'[1]TCE - ANEXO III - Preencher'!Z1999</f>
        <v>0</v>
      </c>
      <c r="Z1990" s="16">
        <f t="shared" si="191"/>
        <v>1653.3100000000002</v>
      </c>
      <c r="AA1990" s="17" t="str">
        <f>IF('[1]TCE - ANEXO III - Preencher'!AB1999="","",'[1]TCE - ANEXO III - Preencher'!AB1999)</f>
        <v>PL14434</v>
      </c>
      <c r="AB1990" s="15">
        <f t="shared" si="186"/>
        <v>1739.0772377000001</v>
      </c>
    </row>
    <row r="1991" spans="1:28" x14ac:dyDescent="0.2">
      <c r="A1991" s="8">
        <f>IFERROR(VLOOKUP(B1991,'[1]DADOS (OCULTAR)'!$Q$3:$S$135,3,0),"")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RENILDE LIMA MUNIZ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131210</v>
      </c>
      <c r="G1991" s="13">
        <f>IF('[1]TCE - ANEXO III - Preencher'!H2000="","",'[1]TCE - ANEXO III - Preencher'!H2000)</f>
        <v>45352</v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113.3372377</v>
      </c>
      <c r="L1991" s="15">
        <f>'[1]TCE - ANEXO III - Preencher'!M2000</f>
        <v>4.1100000000000003</v>
      </c>
      <c r="M1991" s="15">
        <f t="shared" si="187"/>
        <v>109.2272377</v>
      </c>
      <c r="N1991" s="15">
        <f>'[1]TCE - ANEXO III - Preencher'!O2000</f>
        <v>1.35</v>
      </c>
      <c r="O1991" s="15">
        <f>'[1]TCE - ANEXO III - Preencher'!P2000</f>
        <v>0</v>
      </c>
      <c r="P1991" s="16">
        <f t="shared" si="188"/>
        <v>1.35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972.42</v>
      </c>
      <c r="Y1991" s="15">
        <f>'[1]TCE - ANEXO III - Preencher'!Z2000</f>
        <v>0</v>
      </c>
      <c r="Z1991" s="16">
        <f t="shared" si="191"/>
        <v>972.42</v>
      </c>
      <c r="AA1991" s="17" t="str">
        <f>IF('[1]TCE - ANEXO III - Preencher'!AB2000="","",'[1]TCE - ANEXO III - Preencher'!AB2000)</f>
        <v>PL14434</v>
      </c>
      <c r="AB1991" s="15">
        <f t="shared" si="186"/>
        <v>1082.9972376999999</v>
      </c>
    </row>
    <row r="1992" spans="1:28" x14ac:dyDescent="0.2">
      <c r="A1992" s="8">
        <f>IFERROR(VLOOKUP(B1992,'[1]DADOS (OCULTAR)'!$Q$3:$S$135,3,0),"")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RENILDO DA SILVA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45352</v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1653.3100000000002</v>
      </c>
      <c r="Y1992" s="15">
        <f>'[1]TCE - ANEXO III - Preencher'!Z2001</f>
        <v>0</v>
      </c>
      <c r="Z1992" s="16">
        <f t="shared" si="191"/>
        <v>1653.3100000000002</v>
      </c>
      <c r="AA1992" s="17" t="str">
        <f>IF('[1]TCE - ANEXO III - Preencher'!AB2001="","",'[1]TCE - ANEXO III - Preencher'!AB2001)</f>
        <v>PL14434</v>
      </c>
      <c r="AB1992" s="15">
        <f t="shared" si="186"/>
        <v>1655.13</v>
      </c>
    </row>
    <row r="1993" spans="1:28" x14ac:dyDescent="0.2">
      <c r="A1993" s="8">
        <f>IFERROR(VLOOKUP(B1993,'[1]DADOS (OCULTAR)'!$Q$3:$S$135,3,0),"")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RENNAN CESAR LEOCADIO DE MENEZES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223505</v>
      </c>
      <c r="G1993" s="13">
        <f>IF('[1]TCE - ANEXO III - Preencher'!H2002="","",'[1]TCE - ANEXO III - Preencher'!H2002)</f>
        <v>45352</v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113.3372377</v>
      </c>
      <c r="L1993" s="15">
        <f>'[1]TCE - ANEXO III - Preencher'!M2002</f>
        <v>4.1100000000000003</v>
      </c>
      <c r="M1993" s="15">
        <f t="shared" si="187"/>
        <v>109.2272377</v>
      </c>
      <c r="N1993" s="15">
        <f>'[1]TCE - ANEXO III - Preencher'!O2002</f>
        <v>1.35</v>
      </c>
      <c r="O1993" s="15">
        <f>'[1]TCE - ANEXO III - Preencher'!P2002</f>
        <v>0</v>
      </c>
      <c r="P1993" s="16">
        <f t="shared" si="188"/>
        <v>1.35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972.42</v>
      </c>
      <c r="Y1993" s="15">
        <f>'[1]TCE - ANEXO III - Preencher'!Z2002</f>
        <v>0</v>
      </c>
      <c r="Z1993" s="16">
        <f t="shared" si="191"/>
        <v>972.42</v>
      </c>
      <c r="AA1993" s="17" t="str">
        <f>IF('[1]TCE - ANEXO III - Preencher'!AB2002="","",'[1]TCE - ANEXO III - Preencher'!AB2002)</f>
        <v>PL14434</v>
      </c>
      <c r="AB1993" s="15">
        <f t="shared" si="186"/>
        <v>1082.9972376999999</v>
      </c>
    </row>
    <row r="1994" spans="1:28" x14ac:dyDescent="0.2">
      <c r="A1994" s="8">
        <f>IFERROR(VLOOKUP(B1994,'[1]DADOS (OCULTAR)'!$Q$3:$S$135,3,0),"")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RENNAN HENRIQUE NUNES MIGUEL</v>
      </c>
      <c r="E1994" s="9" t="str">
        <f>IF('[1]TCE - ANEXO III - Preencher'!F2003="4 - Assistência Odontológica","2 - Outros Profissionais da Saúde",'[1]TCE - ANEXO III - Preencher'!F2003)</f>
        <v>3 - Administrativo</v>
      </c>
      <c r="F1994" s="12" t="str">
        <f>'[1]TCE - ANEXO III - Preencher'!G2003</f>
        <v>212410</v>
      </c>
      <c r="G1994" s="13">
        <f>IF('[1]TCE - ANEXO III - Preencher'!H2003="","",'[1]TCE - ANEXO III - Preencher'!H2003)</f>
        <v>45352</v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113.3372377</v>
      </c>
      <c r="L1994" s="15">
        <f>'[1]TCE - ANEXO III - Preencher'!M2003</f>
        <v>41.65</v>
      </c>
      <c r="M1994" s="15">
        <f t="shared" si="187"/>
        <v>71.687237699999997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73.50723769999999</v>
      </c>
    </row>
    <row r="1995" spans="1:28" x14ac:dyDescent="0.2">
      <c r="A1995" s="8">
        <f>IFERROR(VLOOKUP(B1995,'[1]DADOS (OCULTAR)'!$Q$3:$S$135,3,0),"")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REVISSON PEREIRA DOS SANTOS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324115</v>
      </c>
      <c r="G1995" s="13">
        <f>IF('[1]TCE - ANEXO III - Preencher'!H2004="","",'[1]TCE - ANEXO III - Preencher'!H2004)</f>
        <v>45352</v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113.3372377</v>
      </c>
      <c r="L1995" s="15">
        <f>'[1]TCE - ANEXO III - Preencher'!M2004</f>
        <v>2.41</v>
      </c>
      <c r="M1995" s="15">
        <f t="shared" si="187"/>
        <v>110.92723770000001</v>
      </c>
      <c r="N1995" s="15">
        <f>'[1]TCE - ANEXO III - Preencher'!O2004</f>
        <v>10</v>
      </c>
      <c r="O1995" s="15">
        <f>'[1]TCE - ANEXO III - Preencher'!P2004</f>
        <v>0</v>
      </c>
      <c r="P1995" s="16">
        <f t="shared" si="188"/>
        <v>10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120.92723770000001</v>
      </c>
    </row>
    <row r="1996" spans="1:28" x14ac:dyDescent="0.2">
      <c r="A1996" s="8">
        <f>IFERROR(VLOOKUP(B1996,'[1]DADOS (OCULTAR)'!$Q$3:$S$135,3,0),"")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RICARDO HENRIQUE ALBUQUERQUE DA SILVA</v>
      </c>
      <c r="E1996" s="9" t="str">
        <f>IF('[1]TCE - ANEXO III - Preencher'!F2005="4 - Assistência Odontológica","2 - Outros Profissionais da Saúde",'[1]TCE - ANEXO III - Preencher'!F2005)</f>
        <v>1 - Médico</v>
      </c>
      <c r="F1996" s="12" t="str">
        <f>'[1]TCE - ANEXO III - Preencher'!G2005</f>
        <v>225125</v>
      </c>
      <c r="G1996" s="13">
        <f>IF('[1]TCE - ANEXO III - Preencher'!H2005="","",'[1]TCE - ANEXO III - Preencher'!H2005)</f>
        <v>45352</v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113.3372377</v>
      </c>
      <c r="L1996" s="15">
        <f>'[1]TCE - ANEXO III - Preencher'!M2005</f>
        <v>4.24</v>
      </c>
      <c r="M1996" s="15">
        <f t="shared" si="187"/>
        <v>109.09723770000001</v>
      </c>
      <c r="N1996" s="15">
        <f>'[1]TCE - ANEXO III - Preencher'!O2005</f>
        <v>5.77</v>
      </c>
      <c r="O1996" s="15">
        <f>'[1]TCE - ANEXO III - Preencher'!P2005</f>
        <v>1.23</v>
      </c>
      <c r="P1996" s="16">
        <f t="shared" si="188"/>
        <v>4.5399999999999991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113.63723770000001</v>
      </c>
    </row>
    <row r="1997" spans="1:28" x14ac:dyDescent="0.2">
      <c r="A1997" s="8">
        <f>IFERROR(VLOOKUP(B1997,'[1]DADOS (OCULTAR)'!$Q$3:$S$135,3,0),"")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RICARDO JACINTO DA SILVA</v>
      </c>
      <c r="E1997" s="9" t="str">
        <f>IF('[1]TCE - ANEXO III - Preencher'!F2006="4 - Assistência Odontológica","2 - Outros Profissionais da Saúde",'[1]TCE - ANEXO III - Preencher'!F2006)</f>
        <v>3 - Administrativo</v>
      </c>
      <c r="F1997" s="12" t="str">
        <f>'[1]TCE - ANEXO III - Preencher'!G2006</f>
        <v>515110</v>
      </c>
      <c r="G1997" s="13">
        <f>IF('[1]TCE - ANEXO III - Preencher'!H2006="","",'[1]TCE - ANEXO III - Preencher'!H2006)</f>
        <v>45352</v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1.82</v>
      </c>
    </row>
    <row r="1998" spans="1:28" x14ac:dyDescent="0.2">
      <c r="A1998" s="8">
        <f>IFERROR(VLOOKUP(B1998,'[1]DADOS (OCULTAR)'!$Q$3:$S$135,3,0),"")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RICARDO JOSE DA SILVA</v>
      </c>
      <c r="E1998" s="9" t="str">
        <f>IF('[1]TCE - ANEXO III - Preencher'!F2007="4 - Assistência Odontológica","2 - Outros Profissionais da Saúde",'[1]TCE - ANEXO III - Preencher'!F2007)</f>
        <v>3 - Administrativo</v>
      </c>
      <c r="F1998" s="12" t="str">
        <f>'[1]TCE - ANEXO III - Preencher'!G2007</f>
        <v>413115</v>
      </c>
      <c r="G1998" s="13">
        <f>IF('[1]TCE - ANEXO III - Preencher'!H2007="","",'[1]TCE - ANEXO III - Preencher'!H2007)</f>
        <v>45352</v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113.3372377</v>
      </c>
      <c r="L1998" s="15">
        <f>'[1]TCE - ANEXO III - Preencher'!M2007</f>
        <v>35.700000000000003</v>
      </c>
      <c r="M1998" s="15">
        <f t="shared" si="187"/>
        <v>77.6372377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79.457237699999993</v>
      </c>
    </row>
    <row r="1999" spans="1:28" x14ac:dyDescent="0.2">
      <c r="A1999" s="8">
        <f>IFERROR(VLOOKUP(B1999,'[1]DADOS (OCULTAR)'!$Q$3:$S$135,3,0),"")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RICHARDSON DAVID DE LIMA AMORIM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45352</v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113.3372377</v>
      </c>
      <c r="L1999" s="15">
        <f>'[1]TCE - ANEXO III - Preencher'!M2008</f>
        <v>24.49</v>
      </c>
      <c r="M1999" s="15">
        <f t="shared" si="187"/>
        <v>88.847237700000008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1653.3100000000002</v>
      </c>
      <c r="Y1999" s="15">
        <f>'[1]TCE - ANEXO III - Preencher'!Z2008</f>
        <v>0</v>
      </c>
      <c r="Z1999" s="16">
        <f t="shared" si="191"/>
        <v>1653.3100000000002</v>
      </c>
      <c r="AA1999" s="17" t="str">
        <f>IF('[1]TCE - ANEXO III - Preencher'!AB2008="","",'[1]TCE - ANEXO III - Preencher'!AB2008)</f>
        <v>PL14434</v>
      </c>
      <c r="AB1999" s="15">
        <f t="shared" si="186"/>
        <v>1743.9772377000002</v>
      </c>
    </row>
    <row r="2000" spans="1:28" x14ac:dyDescent="0.2">
      <c r="A2000" s="8">
        <f>IFERROR(VLOOKUP(B2000,'[1]DADOS (OCULTAR)'!$Q$3:$S$135,3,0),"")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RIKIELE ALEXANDRE DE LIMA MEDEIROS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45352</v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1653.3100000000002</v>
      </c>
      <c r="Y2000" s="15">
        <f>'[1]TCE - ANEXO III - Preencher'!Z2009</f>
        <v>0</v>
      </c>
      <c r="Z2000" s="16">
        <f t="shared" si="191"/>
        <v>1653.3100000000002</v>
      </c>
      <c r="AA2000" s="17" t="str">
        <f>IF('[1]TCE - ANEXO III - Preencher'!AB2009="","",'[1]TCE - ANEXO III - Preencher'!AB2009)</f>
        <v>PL14434</v>
      </c>
      <c r="AB2000" s="15">
        <f t="shared" si="186"/>
        <v>1655.13</v>
      </c>
    </row>
    <row r="2001" spans="1:28" x14ac:dyDescent="0.2">
      <c r="A2001" s="8">
        <f>IFERROR(VLOOKUP(B2001,'[1]DADOS (OCULTAR)'!$Q$3:$S$135,3,0),"")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RISOLENE HELENA DOS SANTOS SILVA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514320</v>
      </c>
      <c r="G2001" s="13">
        <f>IF('[1]TCE - ANEXO III - Preencher'!H2010="","",'[1]TCE - ANEXO III - Preencher'!H2010)</f>
        <v>45352</v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1.82</v>
      </c>
    </row>
    <row r="2002" spans="1:28" x14ac:dyDescent="0.2">
      <c r="A2002" s="8">
        <f>IFERROR(VLOOKUP(B2002,'[1]DADOS (OCULTAR)'!$Q$3:$S$135,3,0),"")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RITA DE CASSIA DA SILVA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521130</v>
      </c>
      <c r="G2002" s="13">
        <f>IF('[1]TCE - ANEXO III - Preencher'!H2011="","",'[1]TCE - ANEXO III - Preencher'!H2011)</f>
        <v>45352</v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1.82</v>
      </c>
    </row>
    <row r="2003" spans="1:28" x14ac:dyDescent="0.2">
      <c r="A2003" s="8">
        <f>IFERROR(VLOOKUP(B2003,'[1]DADOS (OCULTAR)'!$Q$3:$S$135,3,0),"")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RITA DE CASSIA FONSECA DOS SANTOS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223605</v>
      </c>
      <c r="G2003" s="13">
        <f>IF('[1]TCE - ANEXO III - Preencher'!H2012="","",'[1]TCE - ANEXO III - Preencher'!H2012)</f>
        <v>45352</v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113.3372377</v>
      </c>
      <c r="L2003" s="15">
        <f>'[1]TCE - ANEXO III - Preencher'!M2012</f>
        <v>3.54</v>
      </c>
      <c r="M2003" s="15">
        <f t="shared" si="187"/>
        <v>109.7972377</v>
      </c>
      <c r="N2003" s="15">
        <f>'[1]TCE - ANEXO III - Preencher'!O2012</f>
        <v>1.35</v>
      </c>
      <c r="O2003" s="15">
        <f>'[1]TCE - ANEXO III - Preencher'!P2012</f>
        <v>0</v>
      </c>
      <c r="P2003" s="16">
        <f t="shared" si="188"/>
        <v>1.35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112.22</v>
      </c>
      <c r="U2003" s="15">
        <f>'[1]TCE - ANEXO III - Preencher'!V2012</f>
        <v>0</v>
      </c>
      <c r="V2003" s="16">
        <f t="shared" si="190"/>
        <v>112.22</v>
      </c>
      <c r="W2003" s="17" t="str">
        <f>IF('[1]TCE - ANEXO III - Preencher'!X2012="","",'[1]TCE - ANEXO III - Preencher'!X2012)</f>
        <v>AUX. CRECHE I</v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223.36723769999998</v>
      </c>
    </row>
    <row r="2004" spans="1:28" x14ac:dyDescent="0.2">
      <c r="A2004" s="8">
        <f>IFERROR(VLOOKUP(B2004,'[1]DADOS (OCULTAR)'!$Q$3:$S$135,3,0),"")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RITA DE CASSIA SILVA SOUZA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223605</v>
      </c>
      <c r="G2004" s="13">
        <f>IF('[1]TCE - ANEXO III - Preencher'!H2013="","",'[1]TCE - ANEXO III - Preencher'!H2013)</f>
        <v>45352</v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1.35</v>
      </c>
      <c r="O2004" s="15">
        <f>'[1]TCE - ANEXO III - Preencher'!P2013</f>
        <v>0</v>
      </c>
      <c r="P2004" s="16">
        <f t="shared" si="188"/>
        <v>1.35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1.35</v>
      </c>
    </row>
    <row r="2005" spans="1:28" x14ac:dyDescent="0.2">
      <c r="A2005" s="8">
        <f>IFERROR(VLOOKUP(B2005,'[1]DADOS (OCULTAR)'!$Q$3:$S$135,3,0),"")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RITA DE CASSIA TORRES DA SILVA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45352</v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113.3372377</v>
      </c>
      <c r="L2005" s="15">
        <f>'[1]TCE - ANEXO III - Preencher'!M2014</f>
        <v>29.39</v>
      </c>
      <c r="M2005" s="15">
        <f t="shared" si="187"/>
        <v>83.947237700000002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1653.3100000000002</v>
      </c>
      <c r="Y2005" s="15">
        <f>'[1]TCE - ANEXO III - Preencher'!Z2014</f>
        <v>0</v>
      </c>
      <c r="Z2005" s="16">
        <f t="shared" si="191"/>
        <v>1653.3100000000002</v>
      </c>
      <c r="AA2005" s="17" t="str">
        <f>IF('[1]TCE - ANEXO III - Preencher'!AB2014="","",'[1]TCE - ANEXO III - Preencher'!AB2014)</f>
        <v>PL14434</v>
      </c>
      <c r="AB2005" s="15">
        <f t="shared" si="186"/>
        <v>1739.0772377000001</v>
      </c>
    </row>
    <row r="2006" spans="1:28" x14ac:dyDescent="0.2">
      <c r="A2006" s="8">
        <f>IFERROR(VLOOKUP(B2006,'[1]DADOS (OCULTAR)'!$Q$3:$S$135,3,0),"")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RITA DE KASSIA DE SOUZA SILVA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45352</v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1653.3100000000002</v>
      </c>
      <c r="Y2006" s="15">
        <f>'[1]TCE - ANEXO III - Preencher'!Z2015</f>
        <v>0</v>
      </c>
      <c r="Z2006" s="16">
        <f t="shared" si="191"/>
        <v>1653.3100000000002</v>
      </c>
      <c r="AA2006" s="17" t="str">
        <f>IF('[1]TCE - ANEXO III - Preencher'!AB2015="","",'[1]TCE - ANEXO III - Preencher'!AB2015)</f>
        <v>PL14434</v>
      </c>
      <c r="AB2006" s="15">
        <f t="shared" si="186"/>
        <v>1655.13</v>
      </c>
    </row>
    <row r="2007" spans="1:28" x14ac:dyDescent="0.2">
      <c r="A2007" s="8">
        <f>IFERROR(VLOOKUP(B2007,'[1]DADOS (OCULTAR)'!$Q$3:$S$135,3,0),"")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RITA LAIANE DA SILVA PRADO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322205</v>
      </c>
      <c r="G2007" s="13">
        <f>IF('[1]TCE - ANEXO III - Preencher'!H2016="","",'[1]TCE - ANEXO III - Preencher'!H2016)</f>
        <v>45352</v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113.3372377</v>
      </c>
      <c r="L2007" s="15">
        <f>'[1]TCE - ANEXO III - Preencher'!M2016</f>
        <v>29.39</v>
      </c>
      <c r="M2007" s="15">
        <f t="shared" si="187"/>
        <v>83.947237700000002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1653.3100000000002</v>
      </c>
      <c r="Y2007" s="15">
        <f>'[1]TCE - ANEXO III - Preencher'!Z2016</f>
        <v>0</v>
      </c>
      <c r="Z2007" s="16">
        <f t="shared" si="191"/>
        <v>1653.3100000000002</v>
      </c>
      <c r="AA2007" s="17" t="str">
        <f>IF('[1]TCE - ANEXO III - Preencher'!AB2016="","",'[1]TCE - ANEXO III - Preencher'!AB2016)</f>
        <v>PL14434</v>
      </c>
      <c r="AB2007" s="15">
        <f t="shared" si="186"/>
        <v>1739.0772377000001</v>
      </c>
    </row>
    <row r="2008" spans="1:28" x14ac:dyDescent="0.2">
      <c r="A2008" s="8">
        <f>IFERROR(VLOOKUP(B2008,'[1]DADOS (OCULTAR)'!$Q$3:$S$135,3,0),"")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RITA PAULA DE SOUZA CAMPOS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45352</v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1653.3100000000002</v>
      </c>
      <c r="Y2008" s="15">
        <f>'[1]TCE - ANEXO III - Preencher'!Z2017</f>
        <v>0</v>
      </c>
      <c r="Z2008" s="16">
        <f t="shared" si="191"/>
        <v>1653.3100000000002</v>
      </c>
      <c r="AA2008" s="17" t="str">
        <f>IF('[1]TCE - ANEXO III - Preencher'!AB2017="","",'[1]TCE - ANEXO III - Preencher'!AB2017)</f>
        <v>PL14434</v>
      </c>
      <c r="AB2008" s="15">
        <f t="shared" si="186"/>
        <v>1655.13</v>
      </c>
    </row>
    <row r="2009" spans="1:28" x14ac:dyDescent="0.2">
      <c r="A2009" s="8">
        <f>IFERROR(VLOOKUP(B2009,'[1]DADOS (OCULTAR)'!$Q$3:$S$135,3,0),"")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RIVANIA APARECIDA DE ANDRADE MACEDO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223505</v>
      </c>
      <c r="G2009" s="13">
        <f>IF('[1]TCE - ANEXO III - Preencher'!H2018="","",'[1]TCE - ANEXO III - Preencher'!H2018)</f>
        <v>45352</v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113.3372377</v>
      </c>
      <c r="L2009" s="15">
        <f>'[1]TCE - ANEXO III - Preencher'!M2018</f>
        <v>0.14000000000000001</v>
      </c>
      <c r="M2009" s="15">
        <f t="shared" si="187"/>
        <v>113.1972377</v>
      </c>
      <c r="N2009" s="15">
        <f>'[1]TCE - ANEXO III - Preencher'!O2018</f>
        <v>1.35</v>
      </c>
      <c r="O2009" s="15">
        <f>'[1]TCE - ANEXO III - Preencher'!P2018</f>
        <v>0</v>
      </c>
      <c r="P2009" s="16">
        <f t="shared" si="188"/>
        <v>1.35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972.42</v>
      </c>
      <c r="Y2009" s="15">
        <f>'[1]TCE - ANEXO III - Preencher'!Z2018</f>
        <v>0</v>
      </c>
      <c r="Z2009" s="16">
        <f t="shared" si="191"/>
        <v>972.42</v>
      </c>
      <c r="AA2009" s="17" t="str">
        <f>IF('[1]TCE - ANEXO III - Preencher'!AB2018="","",'[1]TCE - ANEXO III - Preencher'!AB2018)</f>
        <v>PL14434</v>
      </c>
      <c r="AB2009" s="15">
        <f t="shared" si="186"/>
        <v>1086.9672376999999</v>
      </c>
    </row>
    <row r="2010" spans="1:28" x14ac:dyDescent="0.2">
      <c r="A2010" s="8">
        <f>IFERROR(VLOOKUP(B2010,'[1]DADOS (OCULTAR)'!$Q$3:$S$135,3,0),"")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RIVANIA DO NASCIMENTO SILVA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322205</v>
      </c>
      <c r="G2010" s="13">
        <f>IF('[1]TCE - ANEXO III - Preencher'!H2019="","",'[1]TCE - ANEXO III - Preencher'!H2019)</f>
        <v>45352</v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113.3372377</v>
      </c>
      <c r="L2010" s="15">
        <f>'[1]TCE - ANEXO III - Preencher'!M2019</f>
        <v>29.39</v>
      </c>
      <c r="M2010" s="15">
        <f t="shared" si="187"/>
        <v>83.947237700000002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1653.3100000000002</v>
      </c>
      <c r="Y2010" s="15">
        <f>'[1]TCE - ANEXO III - Preencher'!Z2019</f>
        <v>0</v>
      </c>
      <c r="Z2010" s="16">
        <f t="shared" si="191"/>
        <v>1653.3100000000002</v>
      </c>
      <c r="AA2010" s="17" t="str">
        <f>IF('[1]TCE - ANEXO III - Preencher'!AB2019="","",'[1]TCE - ANEXO III - Preencher'!AB2019)</f>
        <v>PL14434</v>
      </c>
      <c r="AB2010" s="15">
        <f t="shared" si="186"/>
        <v>1739.0772377000001</v>
      </c>
    </row>
    <row r="2011" spans="1:28" x14ac:dyDescent="0.2">
      <c r="A2011" s="8">
        <f>IFERROR(VLOOKUP(B2011,'[1]DADOS (OCULTAR)'!$Q$3:$S$135,3,0),"")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ROBERIO GUILHERME DOS SANTOS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223505</v>
      </c>
      <c r="G2011" s="13">
        <f>IF('[1]TCE - ANEXO III - Preencher'!H2020="","",'[1]TCE - ANEXO III - Preencher'!H2020)</f>
        <v>45352</v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113.3372377</v>
      </c>
      <c r="L2011" s="15">
        <f>'[1]TCE - ANEXO III - Preencher'!M2020</f>
        <v>4.1100000000000003</v>
      </c>
      <c r="M2011" s="15">
        <f t="shared" si="187"/>
        <v>109.2272377</v>
      </c>
      <c r="N2011" s="15">
        <f>'[1]TCE - ANEXO III - Preencher'!O2020</f>
        <v>1.35</v>
      </c>
      <c r="O2011" s="15">
        <f>'[1]TCE - ANEXO III - Preencher'!P2020</f>
        <v>0</v>
      </c>
      <c r="P2011" s="16">
        <f t="shared" si="188"/>
        <v>1.35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972.42</v>
      </c>
      <c r="Y2011" s="15">
        <f>'[1]TCE - ANEXO III - Preencher'!Z2020</f>
        <v>0</v>
      </c>
      <c r="Z2011" s="16">
        <f t="shared" si="191"/>
        <v>972.42</v>
      </c>
      <c r="AA2011" s="17" t="str">
        <f>IF('[1]TCE - ANEXO III - Preencher'!AB2020="","",'[1]TCE - ANEXO III - Preencher'!AB2020)</f>
        <v>PL14434</v>
      </c>
      <c r="AB2011" s="15">
        <f t="shared" si="186"/>
        <v>1082.9972376999999</v>
      </c>
    </row>
    <row r="2012" spans="1:28" x14ac:dyDescent="0.2">
      <c r="A2012" s="8">
        <f>IFERROR(VLOOKUP(B2012,'[1]DADOS (OCULTAR)'!$Q$3:$S$135,3,0),"")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ROBERIO TEODORO SILVA DO CARMO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514320</v>
      </c>
      <c r="G2012" s="13">
        <f>IF('[1]TCE - ANEXO III - Preencher'!H2021="","",'[1]TCE - ANEXO III - Preencher'!H2021)</f>
        <v>45352</v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113.3372377</v>
      </c>
      <c r="L2012" s="15">
        <f>'[1]TCE - ANEXO III - Preencher'!M2021</f>
        <v>28.24</v>
      </c>
      <c r="M2012" s="15">
        <f t="shared" si="187"/>
        <v>85.097237700000008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86.917237700000001</v>
      </c>
    </row>
    <row r="2013" spans="1:28" x14ac:dyDescent="0.2">
      <c r="A2013" s="8">
        <f>IFERROR(VLOOKUP(B2013,'[1]DADOS (OCULTAR)'!$Q$3:$S$135,3,0),"")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ROBERTA ALVES DOS SANTOS BARBOSA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223605</v>
      </c>
      <c r="G2013" s="13">
        <f>IF('[1]TCE - ANEXO III - Preencher'!H2022="","",'[1]TCE - ANEXO III - Preencher'!H2022)</f>
        <v>45352</v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113.3372377</v>
      </c>
      <c r="L2013" s="15">
        <f>'[1]TCE - ANEXO III - Preencher'!M2022</f>
        <v>3.54</v>
      </c>
      <c r="M2013" s="15">
        <f t="shared" si="187"/>
        <v>109.7972377</v>
      </c>
      <c r="N2013" s="15">
        <f>'[1]TCE - ANEXO III - Preencher'!O2022</f>
        <v>1.35</v>
      </c>
      <c r="O2013" s="15">
        <f>'[1]TCE - ANEXO III - Preencher'!P2022</f>
        <v>0</v>
      </c>
      <c r="P2013" s="16">
        <f t="shared" si="188"/>
        <v>1.35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111.14723769999999</v>
      </c>
    </row>
    <row r="2014" spans="1:28" x14ac:dyDescent="0.2">
      <c r="A2014" s="8">
        <f>IFERROR(VLOOKUP(B2014,'[1]DADOS (OCULTAR)'!$Q$3:$S$135,3,0),"")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ROBERTA ARAUJO BELTRAO</v>
      </c>
      <c r="E2014" s="9" t="str">
        <f>IF('[1]TCE - ANEXO III - Preencher'!F2023="4 - Assistência Odontológica","2 - Outros Profissionais da Saúde",'[1]TCE - ANEXO III - Preencher'!F2023)</f>
        <v>3 - Administrativo</v>
      </c>
      <c r="F2014" s="12" t="str">
        <f>'[1]TCE - ANEXO III - Preencher'!G2023</f>
        <v>413115</v>
      </c>
      <c r="G2014" s="13">
        <f>IF('[1]TCE - ANEXO III - Preencher'!H2023="","",'[1]TCE - ANEXO III - Preencher'!H2023)</f>
        <v>45352</v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113.3372377</v>
      </c>
      <c r="L2014" s="15">
        <f>'[1]TCE - ANEXO III - Preencher'!M2023</f>
        <v>35.700000000000003</v>
      </c>
      <c r="M2014" s="15">
        <f t="shared" si="187"/>
        <v>77.6372377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79.457237699999993</v>
      </c>
    </row>
    <row r="2015" spans="1:28" x14ac:dyDescent="0.2">
      <c r="A2015" s="8">
        <f>IFERROR(VLOOKUP(B2015,'[1]DADOS (OCULTAR)'!$Q$3:$S$135,3,0),"")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ROBERTA CRISTINA DA SILVA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517410</v>
      </c>
      <c r="G2015" s="13">
        <f>IF('[1]TCE - ANEXO III - Preencher'!H2024="","",'[1]TCE - ANEXO III - Preencher'!H2024)</f>
        <v>45352</v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1.82</v>
      </c>
    </row>
    <row r="2016" spans="1:28" x14ac:dyDescent="0.2">
      <c r="A2016" s="8">
        <f>IFERROR(VLOOKUP(B2016,'[1]DADOS (OCULTAR)'!$Q$3:$S$135,3,0),"")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ROBERTA KARLA DO NASCIMENTO SILVA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322205</v>
      </c>
      <c r="G2016" s="13">
        <f>IF('[1]TCE - ANEXO III - Preencher'!H2025="","",'[1]TCE - ANEXO III - Preencher'!H2025)</f>
        <v>45352</v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1653.3100000000002</v>
      </c>
      <c r="Y2016" s="15">
        <f>'[1]TCE - ANEXO III - Preencher'!Z2025</f>
        <v>0</v>
      </c>
      <c r="Z2016" s="16">
        <f t="shared" si="191"/>
        <v>1653.3100000000002</v>
      </c>
      <c r="AA2016" s="17" t="str">
        <f>IF('[1]TCE - ANEXO III - Preencher'!AB2025="","",'[1]TCE - ANEXO III - Preencher'!AB2025)</f>
        <v>PL14434</v>
      </c>
      <c r="AB2016" s="15">
        <f t="shared" si="186"/>
        <v>1655.13</v>
      </c>
    </row>
    <row r="2017" spans="1:28" x14ac:dyDescent="0.2">
      <c r="A2017" s="8">
        <f>IFERROR(VLOOKUP(B2017,'[1]DADOS (OCULTAR)'!$Q$3:$S$135,3,0),"")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ROBERTA MIRANDA SALGADO MELO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223505</v>
      </c>
      <c r="G2017" s="13">
        <f>IF('[1]TCE - ANEXO III - Preencher'!H2026="","",'[1]TCE - ANEXO III - Preencher'!H2026)</f>
        <v>45352</v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113.3372377</v>
      </c>
      <c r="L2017" s="15">
        <f>'[1]TCE - ANEXO III - Preencher'!M2026</f>
        <v>3.83</v>
      </c>
      <c r="M2017" s="15">
        <f t="shared" si="187"/>
        <v>109.5072377</v>
      </c>
      <c r="N2017" s="15">
        <f>'[1]TCE - ANEXO III - Preencher'!O2026</f>
        <v>1.35</v>
      </c>
      <c r="O2017" s="15">
        <f>'[1]TCE - ANEXO III - Preencher'!P2026</f>
        <v>0</v>
      </c>
      <c r="P2017" s="16">
        <f t="shared" si="188"/>
        <v>1.35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388.96</v>
      </c>
      <c r="Y2017" s="15">
        <f>'[1]TCE - ANEXO III - Preencher'!Z2026</f>
        <v>0</v>
      </c>
      <c r="Z2017" s="16">
        <f t="shared" si="191"/>
        <v>388.96</v>
      </c>
      <c r="AA2017" s="17" t="str">
        <f>IF('[1]TCE - ANEXO III - Preencher'!AB2026="","",'[1]TCE - ANEXO III - Preencher'!AB2026)</f>
        <v>PL14434</v>
      </c>
      <c r="AB2017" s="15">
        <f t="shared" si="186"/>
        <v>499.81723769999996</v>
      </c>
    </row>
    <row r="2018" spans="1:28" x14ac:dyDescent="0.2">
      <c r="A2018" s="8">
        <f>IFERROR(VLOOKUP(B2018,'[1]DADOS (OCULTAR)'!$Q$3:$S$135,3,0),"")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ROBERTA NAYARA GALINDO PINHEIRO DE MELO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45352</v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113.3372377</v>
      </c>
      <c r="L2018" s="15">
        <f>'[1]TCE - ANEXO III - Preencher'!M2027</f>
        <v>26.45</v>
      </c>
      <c r="M2018" s="15">
        <f t="shared" si="187"/>
        <v>86.8872377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88.707237699999993</v>
      </c>
    </row>
    <row r="2019" spans="1:28" x14ac:dyDescent="0.2">
      <c r="A2019" s="8">
        <f>IFERROR(VLOOKUP(B2019,'[1]DADOS (OCULTAR)'!$Q$3:$S$135,3,0),"")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ROBERTO ANTONIO DE OLIVEIRA FILHO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324115</v>
      </c>
      <c r="G2019" s="13">
        <f>IF('[1]TCE - ANEXO III - Preencher'!H2028="","",'[1]TCE - ANEXO III - Preencher'!H2028)</f>
        <v>45352</v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113.3372377</v>
      </c>
      <c r="L2019" s="15">
        <f>'[1]TCE - ANEXO III - Preencher'!M2028</f>
        <v>2.25</v>
      </c>
      <c r="M2019" s="15">
        <f t="shared" si="187"/>
        <v>111.0872377</v>
      </c>
      <c r="N2019" s="15">
        <f>'[1]TCE - ANEXO III - Preencher'!O2028</f>
        <v>10</v>
      </c>
      <c r="O2019" s="15">
        <f>'[1]TCE - ANEXO III - Preencher'!P2028</f>
        <v>0</v>
      </c>
      <c r="P2019" s="16">
        <f t="shared" si="188"/>
        <v>10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121.0872377</v>
      </c>
    </row>
    <row r="2020" spans="1:28" x14ac:dyDescent="0.2">
      <c r="A2020" s="8">
        <f>IFERROR(VLOOKUP(B2020,'[1]DADOS (OCULTAR)'!$Q$3:$S$135,3,0),"")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ROBERTO FELIPE ALVES DA SILVA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521130</v>
      </c>
      <c r="G2020" s="13">
        <f>IF('[1]TCE - ANEXO III - Preencher'!H2029="","",'[1]TCE - ANEXO III - Preencher'!H2029)</f>
        <v>45352</v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113.3372377</v>
      </c>
      <c r="L2020" s="15">
        <f>'[1]TCE - ANEXO III - Preencher'!M2029</f>
        <v>27.3</v>
      </c>
      <c r="M2020" s="15">
        <f t="shared" si="187"/>
        <v>86.037237700000006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87.857237699999999</v>
      </c>
    </row>
    <row r="2021" spans="1:28" x14ac:dyDescent="0.2">
      <c r="A2021" s="8">
        <f>IFERROR(VLOOKUP(B2021,'[1]DADOS (OCULTAR)'!$Q$3:$S$135,3,0),"")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ROBERTO FELIPE SILVA LIMA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517410</v>
      </c>
      <c r="G2021" s="13">
        <f>IF('[1]TCE - ANEXO III - Preencher'!H2030="","",'[1]TCE - ANEXO III - Preencher'!H2030)</f>
        <v>45352</v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1.82</v>
      </c>
    </row>
    <row r="2022" spans="1:28" x14ac:dyDescent="0.2">
      <c r="A2022" s="8">
        <f>IFERROR(VLOOKUP(B2022,'[1]DADOS (OCULTAR)'!$Q$3:$S$135,3,0),"")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ROBERTO MARQUES FERNANDES NETO</v>
      </c>
      <c r="E2022" s="9" t="str">
        <f>IF('[1]TCE - ANEXO III - Preencher'!F2031="4 - Assistência Odontológica","2 - Outros Profissionais da Saúde",'[1]TCE - ANEXO III - Preencher'!F2031)</f>
        <v>3 - Administrativo</v>
      </c>
      <c r="F2022" s="12" t="str">
        <f>'[1]TCE - ANEXO III - Preencher'!G2031</f>
        <v>410105</v>
      </c>
      <c r="G2022" s="13">
        <f>IF('[1]TCE - ANEXO III - Preencher'!H2031="","",'[1]TCE - ANEXO III - Preencher'!H2031)</f>
        <v>45352</v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113.3372377</v>
      </c>
      <c r="L2022" s="15">
        <f>'[1]TCE - ANEXO III - Preencher'!M2031</f>
        <v>72.89</v>
      </c>
      <c r="M2022" s="15">
        <f t="shared" si="187"/>
        <v>40.447237700000002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200</v>
      </c>
      <c r="U2022" s="15">
        <f>'[1]TCE - ANEXO III - Preencher'!V2031</f>
        <v>0</v>
      </c>
      <c r="V2022" s="16">
        <f t="shared" si="190"/>
        <v>200</v>
      </c>
      <c r="W2022" s="17" t="str">
        <f>IF('[1]TCE - ANEXO III - Preencher'!X2031="","",'[1]TCE - ANEXO III - Preencher'!X2031)</f>
        <v>GRATIFICAÇÃO I</v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242.26723770000001</v>
      </c>
    </row>
    <row r="2023" spans="1:28" x14ac:dyDescent="0.2">
      <c r="A2023" s="8">
        <f>IFERROR(VLOOKUP(B2023,'[1]DADOS (OCULTAR)'!$Q$3:$S$135,3,0),"")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ROBERTO RODRIGUES FERRER NETO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521130</v>
      </c>
      <c r="G2023" s="13">
        <f>IF('[1]TCE - ANEXO III - Preencher'!H2032="","",'[1]TCE - ANEXO III - Preencher'!H2032)</f>
        <v>45352</v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1.82</v>
      </c>
    </row>
    <row r="2024" spans="1:28" x14ac:dyDescent="0.2">
      <c r="A2024" s="8">
        <f>IFERROR(VLOOKUP(B2024,'[1]DADOS (OCULTAR)'!$Q$3:$S$135,3,0),"")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ROBEVAL LIMA DA SILVA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312105</v>
      </c>
      <c r="G2024" s="13">
        <f>IF('[1]TCE - ANEXO III - Preencher'!H2033="","",'[1]TCE - ANEXO III - Preencher'!H2033)</f>
        <v>45352</v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113.3372377</v>
      </c>
      <c r="L2024" s="15">
        <f>'[1]TCE - ANEXO III - Preencher'!M2033</f>
        <v>35.799999999999997</v>
      </c>
      <c r="M2024" s="15">
        <f t="shared" si="187"/>
        <v>77.537237700000006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49.5</v>
      </c>
      <c r="U2024" s="15">
        <f>'[1]TCE - ANEXO III - Preencher'!V2033</f>
        <v>0</v>
      </c>
      <c r="V2024" s="16">
        <f t="shared" si="190"/>
        <v>49.5</v>
      </c>
      <c r="W2024" s="17" t="str">
        <f>IF('[1]TCE - ANEXO III - Preencher'!X2033="","",'[1]TCE - ANEXO III - Preencher'!X2033)</f>
        <v>AUX DE FERRAMENTA</v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128.85723769999998</v>
      </c>
    </row>
    <row r="2025" spans="1:28" x14ac:dyDescent="0.2">
      <c r="A2025" s="8">
        <f>IFERROR(VLOOKUP(B2025,'[1]DADOS (OCULTAR)'!$Q$3:$S$135,3,0),"")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ROBLES ROGERIO ALCANTARA DE SOUZA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324115</v>
      </c>
      <c r="G2025" s="13">
        <f>IF('[1]TCE - ANEXO III - Preencher'!H2034="","",'[1]TCE - ANEXO III - Preencher'!H2034)</f>
        <v>45352</v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113.3372377</v>
      </c>
      <c r="L2025" s="15">
        <f>'[1]TCE - ANEXO III - Preencher'!M2034</f>
        <v>2.41</v>
      </c>
      <c r="M2025" s="15">
        <f t="shared" si="187"/>
        <v>110.92723770000001</v>
      </c>
      <c r="N2025" s="15">
        <f>'[1]TCE - ANEXO III - Preencher'!O2034</f>
        <v>10</v>
      </c>
      <c r="O2025" s="15">
        <f>'[1]TCE - ANEXO III - Preencher'!P2034</f>
        <v>0</v>
      </c>
      <c r="P2025" s="16">
        <f t="shared" si="188"/>
        <v>10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120.92723770000001</v>
      </c>
    </row>
    <row r="2026" spans="1:28" x14ac:dyDescent="0.2">
      <c r="A2026" s="8">
        <f>IFERROR(VLOOKUP(B2026,'[1]DADOS (OCULTAR)'!$Q$3:$S$135,3,0),"")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ROBSON DE MOURA RIBEIRO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322205</v>
      </c>
      <c r="G2026" s="13">
        <f>IF('[1]TCE - ANEXO III - Preencher'!H2035="","",'[1]TCE - ANEXO III - Preencher'!H2035)</f>
        <v>45352</v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1653.3100000000002</v>
      </c>
      <c r="Y2026" s="15">
        <f>'[1]TCE - ANEXO III - Preencher'!Z2035</f>
        <v>0</v>
      </c>
      <c r="Z2026" s="16">
        <f t="shared" si="191"/>
        <v>1653.3100000000002</v>
      </c>
      <c r="AA2026" s="17" t="str">
        <f>IF('[1]TCE - ANEXO III - Preencher'!AB2035="","",'[1]TCE - ANEXO III - Preencher'!AB2035)</f>
        <v>PL14434</v>
      </c>
      <c r="AB2026" s="15">
        <f t="shared" si="186"/>
        <v>1655.13</v>
      </c>
    </row>
    <row r="2027" spans="1:28" x14ac:dyDescent="0.2">
      <c r="A2027" s="8">
        <f>IFERROR(VLOOKUP(B2027,'[1]DADOS (OCULTAR)'!$Q$3:$S$135,3,0),"")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ROBSON PEREIRA DA LUZ</v>
      </c>
      <c r="E2027" s="9" t="str">
        <f>IF('[1]TCE - ANEXO III - Preencher'!F2036="4 - Assistência Odontológica","2 - Outros Profissionais da Saúde",'[1]TCE - ANEXO III - Preencher'!F2036)</f>
        <v>3 - Administrativo</v>
      </c>
      <c r="F2027" s="12" t="str">
        <f>'[1]TCE - ANEXO III - Preencher'!G2036</f>
        <v>328105</v>
      </c>
      <c r="G2027" s="13">
        <f>IF('[1]TCE - ANEXO III - Preencher'!H2036="","",'[1]TCE - ANEXO III - Preencher'!H2036)</f>
        <v>45352</v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113.3372377</v>
      </c>
      <c r="L2027" s="15">
        <f>'[1]TCE - ANEXO III - Preencher'!M2036</f>
        <v>28.24</v>
      </c>
      <c r="M2027" s="15">
        <f t="shared" si="187"/>
        <v>85.097237700000008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86.917237700000001</v>
      </c>
    </row>
    <row r="2028" spans="1:28" x14ac:dyDescent="0.2">
      <c r="A2028" s="8">
        <f>IFERROR(VLOOKUP(B2028,'[1]DADOS (OCULTAR)'!$Q$3:$S$135,3,0),"")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RODOLFO VINICIUS LEITE CELERINO</v>
      </c>
      <c r="E2028" s="9" t="str">
        <f>IF('[1]TCE - ANEXO III - Preencher'!F2037="4 - Assistência Odontológica","2 - Outros Profissionais da Saúde",'[1]TCE - ANEXO III - Preencher'!F2037)</f>
        <v>1 - Médico</v>
      </c>
      <c r="F2028" s="12" t="str">
        <f>'[1]TCE - ANEXO III - Preencher'!G2037</f>
        <v>225225</v>
      </c>
      <c r="G2028" s="13">
        <f>IF('[1]TCE - ANEXO III - Preencher'!H2037="","",'[1]TCE - ANEXO III - Preencher'!H2037)</f>
        <v>45352</v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113.3372377</v>
      </c>
      <c r="L2028" s="15">
        <f>'[1]TCE - ANEXO III - Preencher'!M2037</f>
        <v>4.24</v>
      </c>
      <c r="M2028" s="15">
        <f t="shared" si="187"/>
        <v>109.09723770000001</v>
      </c>
      <c r="N2028" s="15">
        <f>'[1]TCE - ANEXO III - Preencher'!O2037</f>
        <v>5.77</v>
      </c>
      <c r="O2028" s="15">
        <f>'[1]TCE - ANEXO III - Preencher'!P2037</f>
        <v>1.23</v>
      </c>
      <c r="P2028" s="16">
        <f t="shared" si="188"/>
        <v>4.5399999999999991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113.63723770000001</v>
      </c>
    </row>
    <row r="2029" spans="1:28" x14ac:dyDescent="0.2">
      <c r="A2029" s="8">
        <f>IFERROR(VLOOKUP(B2029,'[1]DADOS (OCULTAR)'!$Q$3:$S$135,3,0),"")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RODRIGO CANTILINO DA SILVA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410105</v>
      </c>
      <c r="G2029" s="13">
        <f>IF('[1]TCE - ANEXO III - Preencher'!H2038="","",'[1]TCE - ANEXO III - Preencher'!H2038)</f>
        <v>45352</v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113.3372377</v>
      </c>
      <c r="L2029" s="15">
        <f>'[1]TCE - ANEXO III - Preencher'!M2038</f>
        <v>29.32</v>
      </c>
      <c r="M2029" s="15">
        <f t="shared" si="187"/>
        <v>84.01723770000001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85.837237700000003</v>
      </c>
    </row>
    <row r="2030" spans="1:28" x14ac:dyDescent="0.2">
      <c r="A2030" s="8">
        <f>IFERROR(VLOOKUP(B2030,'[1]DADOS (OCULTAR)'!$Q$3:$S$135,3,0),"")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RODRIGO PRADO DE FARIAS</v>
      </c>
      <c r="E2030" s="9" t="str">
        <f>IF('[1]TCE - ANEXO III - Preencher'!F2039="4 - Assistência Odontológica","2 - Outros Profissionais da Saúde",'[1]TCE - ANEXO III - Preencher'!F2039)</f>
        <v>1 - Médico</v>
      </c>
      <c r="F2030" s="12" t="str">
        <f>'[1]TCE - ANEXO III - Preencher'!G2039</f>
        <v>225150</v>
      </c>
      <c r="G2030" s="13">
        <f>IF('[1]TCE - ANEXO III - Preencher'!H2039="","",'[1]TCE - ANEXO III - Preencher'!H2039)</f>
        <v>45352</v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113.3372377</v>
      </c>
      <c r="L2030" s="15">
        <f>'[1]TCE - ANEXO III - Preencher'!M2039</f>
        <v>4.24</v>
      </c>
      <c r="M2030" s="15">
        <f t="shared" si="187"/>
        <v>109.09723770000001</v>
      </c>
      <c r="N2030" s="15">
        <f>'[1]TCE - ANEXO III - Preencher'!O2039</f>
        <v>5.77</v>
      </c>
      <c r="O2030" s="15">
        <f>'[1]TCE - ANEXO III - Preencher'!P2039</f>
        <v>1.23</v>
      </c>
      <c r="P2030" s="16">
        <f t="shared" si="188"/>
        <v>4.5399999999999991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113.63723770000001</v>
      </c>
    </row>
    <row r="2031" spans="1:28" x14ac:dyDescent="0.2">
      <c r="A2031" s="8">
        <f>IFERROR(VLOOKUP(B2031,'[1]DADOS (OCULTAR)'!$Q$3:$S$135,3,0),"")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RODRIGO SANT ANNA DE MELO LINS</v>
      </c>
      <c r="E2031" s="9" t="str">
        <f>IF('[1]TCE - ANEXO III - Preencher'!F2040="4 - Assistência Odontológica","2 - Outros Profissionais da Saúde",'[1]TCE - ANEXO III - Preencher'!F2040)</f>
        <v>1 - Médico</v>
      </c>
      <c r="F2031" s="12" t="str">
        <f>'[1]TCE - ANEXO III - Preencher'!G2040</f>
        <v>225225</v>
      </c>
      <c r="G2031" s="13">
        <f>IF('[1]TCE - ANEXO III - Preencher'!H2040="","",'[1]TCE - ANEXO III - Preencher'!H2040)</f>
        <v>45352</v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113.3372377</v>
      </c>
      <c r="L2031" s="15">
        <f>'[1]TCE - ANEXO III - Preencher'!M2040</f>
        <v>4.24</v>
      </c>
      <c r="M2031" s="15">
        <f t="shared" si="187"/>
        <v>109.09723770000001</v>
      </c>
      <c r="N2031" s="15">
        <f>'[1]TCE - ANEXO III - Preencher'!O2040</f>
        <v>5.77</v>
      </c>
      <c r="O2031" s="15">
        <f>'[1]TCE - ANEXO III - Preencher'!P2040</f>
        <v>1.23</v>
      </c>
      <c r="P2031" s="16">
        <f t="shared" si="188"/>
        <v>4.5399999999999991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113.63723770000001</v>
      </c>
    </row>
    <row r="2032" spans="1:28" x14ac:dyDescent="0.2">
      <c r="A2032" s="8">
        <f>IFERROR(VLOOKUP(B2032,'[1]DADOS (OCULTAR)'!$Q$3:$S$135,3,0),"")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RODRIGO SANTIAGO MOREIRA</v>
      </c>
      <c r="E2032" s="9" t="str">
        <f>IF('[1]TCE - ANEXO III - Preencher'!F2041="4 - Assistência Odontológica","2 - Outros Profissionais da Saúde",'[1]TCE - ANEXO III - Preencher'!F2041)</f>
        <v>1 - Médico</v>
      </c>
      <c r="F2032" s="12" t="str">
        <f>'[1]TCE - ANEXO III - Preencher'!G2041</f>
        <v>225240</v>
      </c>
      <c r="G2032" s="13">
        <f>IF('[1]TCE - ANEXO III - Preencher'!H2041="","",'[1]TCE - ANEXO III - Preencher'!H2041)</f>
        <v>45352</v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113.3372377</v>
      </c>
      <c r="L2032" s="15">
        <f>'[1]TCE - ANEXO III - Preencher'!M2041</f>
        <v>4.24</v>
      </c>
      <c r="M2032" s="15">
        <f t="shared" si="187"/>
        <v>109.09723770000001</v>
      </c>
      <c r="N2032" s="15">
        <f>'[1]TCE - ANEXO III - Preencher'!O2041</f>
        <v>5.77</v>
      </c>
      <c r="O2032" s="15">
        <f>'[1]TCE - ANEXO III - Preencher'!P2041</f>
        <v>1.23</v>
      </c>
      <c r="P2032" s="16">
        <f t="shared" si="188"/>
        <v>4.5399999999999991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113.63723770000001</v>
      </c>
    </row>
    <row r="2033" spans="1:28" x14ac:dyDescent="0.2">
      <c r="A2033" s="8">
        <f>IFERROR(VLOOKUP(B2033,'[1]DADOS (OCULTAR)'!$Q$3:$S$135,3,0),"")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ROGERIO ANTONIO DA SILVA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514320</v>
      </c>
      <c r="G2033" s="13">
        <f>IF('[1]TCE - ANEXO III - Preencher'!H2042="","",'[1]TCE - ANEXO III - Preencher'!H2042)</f>
        <v>45352</v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113.3372377</v>
      </c>
      <c r="L2033" s="15">
        <f>'[1]TCE - ANEXO III - Preencher'!M2042</f>
        <v>28.24</v>
      </c>
      <c r="M2033" s="15">
        <f t="shared" si="187"/>
        <v>85.097237700000008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86.917237700000001</v>
      </c>
    </row>
    <row r="2034" spans="1:28" x14ac:dyDescent="0.2">
      <c r="A2034" s="8">
        <f>IFERROR(VLOOKUP(B2034,'[1]DADOS (OCULTAR)'!$Q$3:$S$135,3,0),"")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ROGERIO BELLINI FIGUEIREDO FILHO</v>
      </c>
      <c r="E2034" s="9" t="str">
        <f>IF('[1]TCE - ANEXO III - Preencher'!F2043="4 - Assistência Odontológica","2 - Outros Profissionais da Saúde",'[1]TCE - ANEXO III - Preencher'!F2043)</f>
        <v>1 - Médico</v>
      </c>
      <c r="F2034" s="12" t="str">
        <f>'[1]TCE - ANEXO III - Preencher'!G2043</f>
        <v>225225</v>
      </c>
      <c r="G2034" s="13">
        <f>IF('[1]TCE - ANEXO III - Preencher'!H2043="","",'[1]TCE - ANEXO III - Preencher'!H2043)</f>
        <v>45352</v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113.3372377</v>
      </c>
      <c r="L2034" s="15">
        <f>'[1]TCE - ANEXO III - Preencher'!M2043</f>
        <v>4.24</v>
      </c>
      <c r="M2034" s="15">
        <f t="shared" si="187"/>
        <v>109.09723770000001</v>
      </c>
      <c r="N2034" s="15">
        <f>'[1]TCE - ANEXO III - Preencher'!O2043</f>
        <v>5.77</v>
      </c>
      <c r="O2034" s="15">
        <f>'[1]TCE - ANEXO III - Preencher'!P2043</f>
        <v>1.23</v>
      </c>
      <c r="P2034" s="16">
        <f t="shared" si="188"/>
        <v>4.5399999999999991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113.63723770000001</v>
      </c>
    </row>
    <row r="2035" spans="1:28" x14ac:dyDescent="0.2">
      <c r="A2035" s="8">
        <f>IFERROR(VLOOKUP(B2035,'[1]DADOS (OCULTAR)'!$Q$3:$S$135,3,0),"")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ROGERIO KAYRONNY SALES PEREIRA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413110</v>
      </c>
      <c r="G2035" s="13">
        <f>IF('[1]TCE - ANEXO III - Preencher'!H2044="","",'[1]TCE - ANEXO III - Preencher'!H2044)</f>
        <v>45352</v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201.6</v>
      </c>
      <c r="R2035" s="15">
        <f>'[1]TCE - ANEXO III - Preencher'!S2044</f>
        <v>87.97</v>
      </c>
      <c r="S2035" s="16">
        <f t="shared" si="189"/>
        <v>113.63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115.44999999999999</v>
      </c>
    </row>
    <row r="2036" spans="1:28" x14ac:dyDescent="0.2">
      <c r="A2036" s="8">
        <f>IFERROR(VLOOKUP(B2036,'[1]DADOS (OCULTAR)'!$Q$3:$S$135,3,0),"")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ROGERIO SILVA DE LIMA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514320</v>
      </c>
      <c r="G2036" s="13">
        <f>IF('[1]TCE - ANEXO III - Preencher'!H2045="","",'[1]TCE - ANEXO III - Preencher'!H2045)</f>
        <v>45352</v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113.3372377</v>
      </c>
      <c r="L2036" s="15">
        <f>'[1]TCE - ANEXO III - Preencher'!M2045</f>
        <v>27.3</v>
      </c>
      <c r="M2036" s="15">
        <f t="shared" si="187"/>
        <v>86.037237700000006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307.2</v>
      </c>
      <c r="R2036" s="15">
        <f>'[1]TCE - ANEXO III - Preencher'!S2045</f>
        <v>84.72</v>
      </c>
      <c r="S2036" s="16">
        <f t="shared" si="189"/>
        <v>222.48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310.3372377</v>
      </c>
    </row>
    <row r="2037" spans="1:28" x14ac:dyDescent="0.2">
      <c r="A2037" s="8">
        <f>IFERROR(VLOOKUP(B2037,'[1]DADOS (OCULTAR)'!$Q$3:$S$135,3,0),"")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ROMARIO DA SILVA CUNHA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411010</v>
      </c>
      <c r="G2037" s="13">
        <f>IF('[1]TCE - ANEXO III - Preencher'!H2046="","",'[1]TCE - ANEXO III - Preencher'!H2046)</f>
        <v>45352</v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403.2</v>
      </c>
      <c r="R2037" s="15">
        <f>'[1]TCE - ANEXO III - Preencher'!S2046</f>
        <v>87.97</v>
      </c>
      <c r="S2037" s="16">
        <f t="shared" si="189"/>
        <v>315.23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317.05</v>
      </c>
    </row>
    <row r="2038" spans="1:28" x14ac:dyDescent="0.2">
      <c r="A2038" s="8">
        <f>IFERROR(VLOOKUP(B2038,'[1]DADOS (OCULTAR)'!$Q$3:$S$135,3,0),"")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ROMILDA RUTIELE ALVES BEZERRA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322205</v>
      </c>
      <c r="G2038" s="13">
        <f>IF('[1]TCE - ANEXO III - Preencher'!H2047="","",'[1]TCE - ANEXO III - Preencher'!H2047)</f>
        <v>45352</v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113.3372377</v>
      </c>
      <c r="L2038" s="15">
        <f>'[1]TCE - ANEXO III - Preencher'!M2047</f>
        <v>29.39</v>
      </c>
      <c r="M2038" s="15">
        <f t="shared" si="187"/>
        <v>83.947237700000002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77.55</v>
      </c>
      <c r="U2038" s="15">
        <f>'[1]TCE - ANEXO III - Preencher'!V2047</f>
        <v>0</v>
      </c>
      <c r="V2038" s="16">
        <f t="shared" si="190"/>
        <v>77.55</v>
      </c>
      <c r="W2038" s="17" t="str">
        <f>IF('[1]TCE - ANEXO III - Preencher'!X2047="","",'[1]TCE - ANEXO III - Preencher'!X2047)</f>
        <v>AUX. CRECHE I</v>
      </c>
      <c r="X2038" s="15">
        <f>'[1]TCE - ANEXO III - Preencher'!Y2047</f>
        <v>1653.3100000000002</v>
      </c>
      <c r="Y2038" s="15">
        <f>'[1]TCE - ANEXO III - Preencher'!Z2047</f>
        <v>0</v>
      </c>
      <c r="Z2038" s="16">
        <f t="shared" si="191"/>
        <v>1653.3100000000002</v>
      </c>
      <c r="AA2038" s="17" t="str">
        <f>IF('[1]TCE - ANEXO III - Preencher'!AB2047="","",'[1]TCE - ANEXO III - Preencher'!AB2047)</f>
        <v>PL14434</v>
      </c>
      <c r="AB2038" s="15">
        <f t="shared" si="186"/>
        <v>1816.6272377000003</v>
      </c>
    </row>
    <row r="2039" spans="1:28" x14ac:dyDescent="0.2">
      <c r="A2039" s="8">
        <f>IFERROR(VLOOKUP(B2039,'[1]DADOS (OCULTAR)'!$Q$3:$S$135,3,0),"")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RONALD ALENCAR FILHO</v>
      </c>
      <c r="E2039" s="9" t="str">
        <f>IF('[1]TCE - ANEXO III - Preencher'!F2048="4 - Assistência Odontológica","2 - Outros Profissionais da Saúde",'[1]TCE - ANEXO III - Preencher'!F2048)</f>
        <v>1 - Médico</v>
      </c>
      <c r="F2039" s="12" t="str">
        <f>'[1]TCE - ANEXO III - Preencher'!G2048</f>
        <v>225170</v>
      </c>
      <c r="G2039" s="13">
        <f>IF('[1]TCE - ANEXO III - Preencher'!H2048="","",'[1]TCE - ANEXO III - Preencher'!H2048)</f>
        <v>45352</v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113.3372377</v>
      </c>
      <c r="L2039" s="15">
        <f>'[1]TCE - ANEXO III - Preencher'!M2048</f>
        <v>4.24</v>
      </c>
      <c r="M2039" s="15">
        <f t="shared" si="187"/>
        <v>109.09723770000001</v>
      </c>
      <c r="N2039" s="15">
        <f>'[1]TCE - ANEXO III - Preencher'!O2048</f>
        <v>5.77</v>
      </c>
      <c r="O2039" s="15">
        <f>'[1]TCE - ANEXO III - Preencher'!P2048</f>
        <v>1.23</v>
      </c>
      <c r="P2039" s="16">
        <f t="shared" si="188"/>
        <v>4.5399999999999991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113.63723770000001</v>
      </c>
    </row>
    <row r="2040" spans="1:28" x14ac:dyDescent="0.2">
      <c r="A2040" s="8">
        <f>IFERROR(VLOOKUP(B2040,'[1]DADOS (OCULTAR)'!$Q$3:$S$135,3,0),"")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RONALDO ADRIANO DA SILVA LINS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514320</v>
      </c>
      <c r="G2040" s="13">
        <f>IF('[1]TCE - ANEXO III - Preencher'!H2049="","",'[1]TCE - ANEXO III - Preencher'!H2049)</f>
        <v>45352</v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113.3372377</v>
      </c>
      <c r="L2040" s="15">
        <f>'[1]TCE - ANEXO III - Preencher'!M2049</f>
        <v>28.24</v>
      </c>
      <c r="M2040" s="15">
        <f t="shared" si="187"/>
        <v>85.097237700000008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403.2</v>
      </c>
      <c r="R2040" s="15">
        <f>'[1]TCE - ANEXO III - Preencher'!S2049</f>
        <v>84.72</v>
      </c>
      <c r="S2040" s="16">
        <f t="shared" si="189"/>
        <v>318.48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405.39723770000001</v>
      </c>
    </row>
    <row r="2041" spans="1:28" x14ac:dyDescent="0.2">
      <c r="A2041" s="8">
        <f>IFERROR(VLOOKUP(B2041,'[1]DADOS (OCULTAR)'!$Q$3:$S$135,3,0),"")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ROSALIA RODRIGUES SANTOS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322205</v>
      </c>
      <c r="G2041" s="13">
        <f>IF('[1]TCE - ANEXO III - Preencher'!H2050="","",'[1]TCE - ANEXO III - Preencher'!H2050)</f>
        <v>45352</v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113.3372377</v>
      </c>
      <c r="L2041" s="15">
        <f>'[1]TCE - ANEXO III - Preencher'!M2050</f>
        <v>29.39</v>
      </c>
      <c r="M2041" s="15">
        <f t="shared" si="187"/>
        <v>83.947237700000002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1653.3100000000002</v>
      </c>
      <c r="Y2041" s="15">
        <f>'[1]TCE - ANEXO III - Preencher'!Z2050</f>
        <v>0</v>
      </c>
      <c r="Z2041" s="16">
        <f t="shared" si="191"/>
        <v>1653.3100000000002</v>
      </c>
      <c r="AA2041" s="17" t="str">
        <f>IF('[1]TCE - ANEXO III - Preencher'!AB2050="","",'[1]TCE - ANEXO III - Preencher'!AB2050)</f>
        <v>PL14434</v>
      </c>
      <c r="AB2041" s="15">
        <f t="shared" si="186"/>
        <v>1739.0772377000001</v>
      </c>
    </row>
    <row r="2042" spans="1:28" x14ac:dyDescent="0.2">
      <c r="A2042" s="8">
        <f>IFERROR(VLOOKUP(B2042,'[1]DADOS (OCULTAR)'!$Q$3:$S$135,3,0),"")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ROSANA DA PAZ BEZERRA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322205</v>
      </c>
      <c r="G2042" s="13">
        <f>IF('[1]TCE - ANEXO III - Preencher'!H2051="","",'[1]TCE - ANEXO III - Preencher'!H2051)</f>
        <v>45352</v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113.3372377</v>
      </c>
      <c r="L2042" s="15">
        <f>'[1]TCE - ANEXO III - Preencher'!M2051</f>
        <v>27.43</v>
      </c>
      <c r="M2042" s="15">
        <f t="shared" si="187"/>
        <v>85.907237699999996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1653.3100000000002</v>
      </c>
      <c r="Y2042" s="15">
        <f>'[1]TCE - ANEXO III - Preencher'!Z2051</f>
        <v>0</v>
      </c>
      <c r="Z2042" s="16">
        <f t="shared" si="191"/>
        <v>1653.3100000000002</v>
      </c>
      <c r="AA2042" s="17" t="str">
        <f>IF('[1]TCE - ANEXO III - Preencher'!AB2051="","",'[1]TCE - ANEXO III - Preencher'!AB2051)</f>
        <v>PL14434</v>
      </c>
      <c r="AB2042" s="15">
        <f t="shared" si="186"/>
        <v>1741.0372377000001</v>
      </c>
    </row>
    <row r="2043" spans="1:28" x14ac:dyDescent="0.2">
      <c r="A2043" s="8">
        <f>IFERROR(VLOOKUP(B2043,'[1]DADOS (OCULTAR)'!$Q$3:$S$135,3,0),"")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ROSANA DA SILVA ALVES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223505</v>
      </c>
      <c r="G2043" s="13">
        <f>IF('[1]TCE - ANEXO III - Preencher'!H2052="","",'[1]TCE - ANEXO III - Preencher'!H2052)</f>
        <v>45352</v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113.3372377</v>
      </c>
      <c r="L2043" s="15">
        <f>'[1]TCE - ANEXO III - Preencher'!M2052</f>
        <v>3.09</v>
      </c>
      <c r="M2043" s="15">
        <f t="shared" si="187"/>
        <v>110.2472377</v>
      </c>
      <c r="N2043" s="15">
        <f>'[1]TCE - ANEXO III - Preencher'!O2052</f>
        <v>1.35</v>
      </c>
      <c r="O2043" s="15">
        <f>'[1]TCE - ANEXO III - Preencher'!P2052</f>
        <v>0</v>
      </c>
      <c r="P2043" s="16">
        <f t="shared" si="188"/>
        <v>1.35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120.26</v>
      </c>
      <c r="U2043" s="15">
        <f>'[1]TCE - ANEXO III - Preencher'!V2052</f>
        <v>0</v>
      </c>
      <c r="V2043" s="16">
        <f t="shared" si="190"/>
        <v>120.26</v>
      </c>
      <c r="W2043" s="17" t="str">
        <f>IF('[1]TCE - ANEXO III - Preencher'!X2052="","",'[1]TCE - ANEXO III - Preencher'!X2052)</f>
        <v>AUX. CRECHE I</v>
      </c>
      <c r="X2043" s="15">
        <f>'[1]TCE - ANEXO III - Preencher'!Y2052</f>
        <v>1597.24</v>
      </c>
      <c r="Y2043" s="15">
        <f>'[1]TCE - ANEXO III - Preencher'!Z2052</f>
        <v>0</v>
      </c>
      <c r="Z2043" s="16">
        <f t="shared" si="191"/>
        <v>1597.24</v>
      </c>
      <c r="AA2043" s="17" t="str">
        <f>IF('[1]TCE - ANEXO III - Preencher'!AB2052="","",'[1]TCE - ANEXO III - Preencher'!AB2052)</f>
        <v>PL14434</v>
      </c>
      <c r="AB2043" s="15">
        <f t="shared" si="186"/>
        <v>1829.0972377000001</v>
      </c>
    </row>
    <row r="2044" spans="1:28" x14ac:dyDescent="0.2">
      <c r="A2044" s="8">
        <f>IFERROR(VLOOKUP(B2044,'[1]DADOS (OCULTAR)'!$Q$3:$S$135,3,0),"")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ROSANGELA CRISTINA DA SILVA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45352</v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113.3372377</v>
      </c>
      <c r="L2044" s="15">
        <f>'[1]TCE - ANEXO III - Preencher'!M2053</f>
        <v>28.41</v>
      </c>
      <c r="M2044" s="15">
        <f t="shared" si="187"/>
        <v>84.927237700000006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1653.3100000000002</v>
      </c>
      <c r="Y2044" s="15">
        <f>'[1]TCE - ANEXO III - Preencher'!Z2053</f>
        <v>0</v>
      </c>
      <c r="Z2044" s="16">
        <f t="shared" si="191"/>
        <v>1653.3100000000002</v>
      </c>
      <c r="AA2044" s="17" t="str">
        <f>IF('[1]TCE - ANEXO III - Preencher'!AB2053="","",'[1]TCE - ANEXO III - Preencher'!AB2053)</f>
        <v>PL14434</v>
      </c>
      <c r="AB2044" s="15">
        <f t="shared" si="186"/>
        <v>1740.0572377000001</v>
      </c>
    </row>
    <row r="2045" spans="1:28" x14ac:dyDescent="0.2">
      <c r="A2045" s="8">
        <f>IFERROR(VLOOKUP(B2045,'[1]DADOS (OCULTAR)'!$Q$3:$S$135,3,0),"")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ROSE ANNE FERREIRA DANTAS</v>
      </c>
      <c r="E2045" s="9" t="str">
        <f>IF('[1]TCE - ANEXO III - Preencher'!F2054="4 - Assistência Odontológica","2 - Outros Profissionais da Saúde",'[1]TCE - ANEXO III - Preencher'!F2054)</f>
        <v>1 - Médico</v>
      </c>
      <c r="F2045" s="12" t="str">
        <f>'[1]TCE - ANEXO III - Preencher'!G2054</f>
        <v>225225</v>
      </c>
      <c r="G2045" s="13">
        <f>IF('[1]TCE - ANEXO III - Preencher'!H2054="","",'[1]TCE - ANEXO III - Preencher'!H2054)</f>
        <v>45352</v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24191.87</v>
      </c>
      <c r="K2045" s="15">
        <f>'[1]TCE - ANEXO III - Preencher'!L2054</f>
        <v>113.3372377</v>
      </c>
      <c r="L2045" s="15">
        <f>'[1]TCE - ANEXO III - Preencher'!M2054</f>
        <v>0.85</v>
      </c>
      <c r="M2045" s="15">
        <f t="shared" si="187"/>
        <v>112.48723770000001</v>
      </c>
      <c r="N2045" s="15">
        <f>'[1]TCE - ANEXO III - Preencher'!O2054</f>
        <v>5.77</v>
      </c>
      <c r="O2045" s="15">
        <f>'[1]TCE - ANEXO III - Preencher'!P2054</f>
        <v>1.23</v>
      </c>
      <c r="P2045" s="16">
        <f t="shared" si="188"/>
        <v>4.5399999999999991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24308.897237699999</v>
      </c>
    </row>
    <row r="2046" spans="1:28" x14ac:dyDescent="0.2">
      <c r="A2046" s="8">
        <f>IFERROR(VLOOKUP(B2046,'[1]DADOS (OCULTAR)'!$Q$3:$S$135,3,0),"")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ROSEANE DE SOBRAL SILVA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45352</v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1653.3100000000002</v>
      </c>
      <c r="Y2046" s="15">
        <f>'[1]TCE - ANEXO III - Preencher'!Z2055</f>
        <v>0</v>
      </c>
      <c r="Z2046" s="16">
        <f t="shared" si="191"/>
        <v>1653.3100000000002</v>
      </c>
      <c r="AA2046" s="17" t="str">
        <f>IF('[1]TCE - ANEXO III - Preencher'!AB2055="","",'[1]TCE - ANEXO III - Preencher'!AB2055)</f>
        <v>PL14434</v>
      </c>
      <c r="AB2046" s="15">
        <f t="shared" si="186"/>
        <v>1655.13</v>
      </c>
    </row>
    <row r="2047" spans="1:28" x14ac:dyDescent="0.2">
      <c r="A2047" s="8">
        <f>IFERROR(VLOOKUP(B2047,'[1]DADOS (OCULTAR)'!$Q$3:$S$135,3,0),"")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ROSELI DA CONCEIÇÃO SILVA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45352</v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113.3372377</v>
      </c>
      <c r="L2047" s="15">
        <f>'[1]TCE - ANEXO III - Preencher'!M2056</f>
        <v>29.39</v>
      </c>
      <c r="M2047" s="15">
        <f t="shared" si="187"/>
        <v>83.947237700000002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153.6</v>
      </c>
      <c r="R2047" s="15">
        <f>'[1]TCE - ANEXO III - Preencher'!S2056</f>
        <v>88.17</v>
      </c>
      <c r="S2047" s="16">
        <f t="shared" si="189"/>
        <v>65.429999999999993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1653.3100000000002</v>
      </c>
      <c r="Y2047" s="15">
        <f>'[1]TCE - ANEXO III - Preencher'!Z2056</f>
        <v>0</v>
      </c>
      <c r="Z2047" s="16">
        <f t="shared" si="191"/>
        <v>1653.3100000000002</v>
      </c>
      <c r="AA2047" s="17" t="str">
        <f>IF('[1]TCE - ANEXO III - Preencher'!AB2056="","",'[1]TCE - ANEXO III - Preencher'!AB2056)</f>
        <v>PL14434</v>
      </c>
      <c r="AB2047" s="15">
        <f t="shared" si="186"/>
        <v>1804.5072377000001</v>
      </c>
    </row>
    <row r="2048" spans="1:28" x14ac:dyDescent="0.2">
      <c r="A2048" s="8">
        <f>IFERROR(VLOOKUP(B2048,'[1]DADOS (OCULTAR)'!$Q$3:$S$135,3,0),"")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ROSELI SEVERINA BARBOSA</v>
      </c>
      <c r="E2048" s="9" t="str">
        <f>IF('[1]TCE - ANEXO III - Preencher'!F2057="4 - Assistência Odontológica","2 - Outros Profissionais da Saúde",'[1]TCE - ANEXO III - Preencher'!F2057)</f>
        <v>3 - Administrativo</v>
      </c>
      <c r="F2048" s="12" t="str">
        <f>'[1]TCE - ANEXO III - Preencher'!G2057</f>
        <v>514320</v>
      </c>
      <c r="G2048" s="13">
        <f>IF('[1]TCE - ANEXO III - Preencher'!H2057="","",'[1]TCE - ANEXO III - Preencher'!H2057)</f>
        <v>45352</v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307.2</v>
      </c>
      <c r="R2048" s="15">
        <f>'[1]TCE - ANEXO III - Preencher'!S2057</f>
        <v>84.72</v>
      </c>
      <c r="S2048" s="16">
        <f t="shared" si="189"/>
        <v>222.48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224.29999999999998</v>
      </c>
    </row>
    <row r="2049" spans="1:28" x14ac:dyDescent="0.2">
      <c r="A2049" s="8">
        <f>IFERROR(VLOOKUP(B2049,'[1]DADOS (OCULTAR)'!$Q$3:$S$135,3,0),"")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ROSELMA MARLENE DE LIMA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322205</v>
      </c>
      <c r="G2049" s="13">
        <f>IF('[1]TCE - ANEXO III - Preencher'!H2058="","",'[1]TCE - ANEXO III - Preencher'!H2058)</f>
        <v>45352</v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1653.3100000000002</v>
      </c>
      <c r="Y2049" s="15">
        <f>'[1]TCE - ANEXO III - Preencher'!Z2058</f>
        <v>0</v>
      </c>
      <c r="Z2049" s="16">
        <f t="shared" si="191"/>
        <v>1653.3100000000002</v>
      </c>
      <c r="AA2049" s="17" t="str">
        <f>IF('[1]TCE - ANEXO III - Preencher'!AB2058="","",'[1]TCE - ANEXO III - Preencher'!AB2058)</f>
        <v>PL14434</v>
      </c>
      <c r="AB2049" s="15">
        <f t="shared" si="186"/>
        <v>1655.13</v>
      </c>
    </row>
    <row r="2050" spans="1:28" x14ac:dyDescent="0.2">
      <c r="A2050" s="8">
        <f>IFERROR(VLOOKUP(B2050,'[1]DADOS (OCULTAR)'!$Q$3:$S$135,3,0),"")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ROSEMARIO BEZERRA DE OLIVEIRA</v>
      </c>
      <c r="E2050" s="9" t="str">
        <f>IF('[1]TCE - ANEXO III - Preencher'!F2059="4 - Assistência Odontológica","2 - Outros Profissionais da Saúde",'[1]TCE - ANEXO III - Preencher'!F2059)</f>
        <v>3 - Administrativo</v>
      </c>
      <c r="F2050" s="12" t="str">
        <f>'[1]TCE - ANEXO III - Preencher'!G2059</f>
        <v>515110</v>
      </c>
      <c r="G2050" s="13">
        <f>IF('[1]TCE - ANEXO III - Preencher'!H2059="","",'[1]TCE - ANEXO III - Preencher'!H2059)</f>
        <v>45352</v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1.82</v>
      </c>
    </row>
    <row r="2051" spans="1:28" x14ac:dyDescent="0.2">
      <c r="A2051" s="8">
        <f>IFERROR(VLOOKUP(B2051,'[1]DADOS (OCULTAR)'!$Q$3:$S$135,3,0),"")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ROSIANI VANESSA SILVA</v>
      </c>
      <c r="E2051" s="9" t="str">
        <f>IF('[1]TCE - ANEXO III - Preencher'!F2060="4 - Assistência Odontológica","2 - Outros Profissionais da Saúde",'[1]TCE - ANEXO III - Preencher'!F2060)</f>
        <v>3 - Administrativo</v>
      </c>
      <c r="F2051" s="12" t="str">
        <f>'[1]TCE - ANEXO III - Preencher'!G2060</f>
        <v>763305</v>
      </c>
      <c r="G2051" s="13">
        <f>IF('[1]TCE - ANEXO III - Preencher'!H2060="","",'[1]TCE - ANEXO III - Preencher'!H2060)</f>
        <v>45352</v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1.82</v>
      </c>
    </row>
    <row r="2052" spans="1:28" x14ac:dyDescent="0.2">
      <c r="A2052" s="8">
        <f>IFERROR(VLOOKUP(B2052,'[1]DADOS (OCULTAR)'!$Q$3:$S$135,3,0),"")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ROSICLEIDE SILVA DOS SANTOS</v>
      </c>
      <c r="E2052" s="9" t="str">
        <f>IF('[1]TCE - ANEXO III - Preencher'!F2061="4 - Assistência Odontológica","2 - Outros Profissionais da Saúde",'[1]TCE - ANEXO III - Preencher'!F2061)</f>
        <v>3 - Administrativo</v>
      </c>
      <c r="F2052" s="12" t="str">
        <f>'[1]TCE - ANEXO III - Preencher'!G2061</f>
        <v>513430</v>
      </c>
      <c r="G2052" s="13">
        <f>IF('[1]TCE - ANEXO III - Preencher'!H2061="","",'[1]TCE - ANEXO III - Preencher'!H2061)</f>
        <v>45352</v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1.82</v>
      </c>
    </row>
    <row r="2053" spans="1:28" x14ac:dyDescent="0.2">
      <c r="A2053" s="8">
        <f>IFERROR(VLOOKUP(B2053,'[1]DADOS (OCULTAR)'!$Q$3:$S$135,3,0),"")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ROSILDA MADALENA DA SILVA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45352</v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307.2</v>
      </c>
      <c r="R2053" s="15">
        <f>'[1]TCE - ANEXO III - Preencher'!S2062</f>
        <v>88.17</v>
      </c>
      <c r="S2053" s="16">
        <f t="shared" si="195"/>
        <v>219.02999999999997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1653.3100000000002</v>
      </c>
      <c r="Y2053" s="15">
        <f>'[1]TCE - ANEXO III - Preencher'!Z2062</f>
        <v>0</v>
      </c>
      <c r="Z2053" s="16">
        <f t="shared" si="197"/>
        <v>1653.3100000000002</v>
      </c>
      <c r="AA2053" s="17" t="str">
        <f>IF('[1]TCE - ANEXO III - Preencher'!AB2062="","",'[1]TCE - ANEXO III - Preencher'!AB2062)</f>
        <v>PL14434</v>
      </c>
      <c r="AB2053" s="15">
        <f t="shared" si="192"/>
        <v>1874.16</v>
      </c>
    </row>
    <row r="2054" spans="1:28" x14ac:dyDescent="0.2">
      <c r="A2054" s="8">
        <f>IFERROR(VLOOKUP(B2054,'[1]DADOS (OCULTAR)'!$Q$3:$S$135,3,0),"")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ROSILENE NUNES DA SILVA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45352</v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1.82</v>
      </c>
    </row>
    <row r="2055" spans="1:28" x14ac:dyDescent="0.2">
      <c r="A2055" s="8">
        <f>IFERROR(VLOOKUP(B2055,'[1]DADOS (OCULTAR)'!$Q$3:$S$135,3,0),"")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ROSIMERE SANTOS DE FARIAS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45352</v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113.3372377</v>
      </c>
      <c r="L2055" s="15">
        <f>'[1]TCE - ANEXO III - Preencher'!M2064</f>
        <v>29.39</v>
      </c>
      <c r="M2055" s="15">
        <f t="shared" si="193"/>
        <v>83.947237700000002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1653.3100000000002</v>
      </c>
      <c r="Y2055" s="15">
        <f>'[1]TCE - ANEXO III - Preencher'!Z2064</f>
        <v>0</v>
      </c>
      <c r="Z2055" s="16">
        <f t="shared" si="197"/>
        <v>1653.3100000000002</v>
      </c>
      <c r="AA2055" s="17" t="str">
        <f>IF('[1]TCE - ANEXO III - Preencher'!AB2064="","",'[1]TCE - ANEXO III - Preencher'!AB2064)</f>
        <v>PL14434</v>
      </c>
      <c r="AB2055" s="15">
        <f t="shared" si="192"/>
        <v>1739.0772377000001</v>
      </c>
    </row>
    <row r="2056" spans="1:28" x14ac:dyDescent="0.2">
      <c r="A2056" s="8">
        <f>IFERROR(VLOOKUP(B2056,'[1]DADOS (OCULTAR)'!$Q$3:$S$135,3,0),"")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ROSINEIDE MARIA DE OLIVEIRA QUERINO</v>
      </c>
      <c r="E2056" s="9" t="str">
        <f>IF('[1]TCE - ANEXO III - Preencher'!F2065="4 - Assistência Odontológica","2 - Outros Profissionais da Saúde",'[1]TCE - ANEXO III - Preencher'!F2065)</f>
        <v>3 - Administrativo</v>
      </c>
      <c r="F2056" s="12" t="str">
        <f>'[1]TCE - ANEXO III - Preencher'!G2065</f>
        <v>514320</v>
      </c>
      <c r="G2056" s="13">
        <f>IF('[1]TCE - ANEXO III - Preencher'!H2065="","",'[1]TCE - ANEXO III - Preencher'!H2065)</f>
        <v>45352</v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113.3372377</v>
      </c>
      <c r="L2056" s="15">
        <f>'[1]TCE - ANEXO III - Preencher'!M2065</f>
        <v>25.42</v>
      </c>
      <c r="M2056" s="15">
        <f t="shared" si="193"/>
        <v>87.917237700000001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89.737237699999994</v>
      </c>
    </row>
    <row r="2057" spans="1:28" x14ac:dyDescent="0.2">
      <c r="A2057" s="8">
        <f>IFERROR(VLOOKUP(B2057,'[1]DADOS (OCULTAR)'!$Q$3:$S$135,3,0),"")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ROSIVANIA SOARES PEREIRA XAVIER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513430</v>
      </c>
      <c r="G2057" s="13">
        <f>IF('[1]TCE - ANEXO III - Preencher'!H2066="","",'[1]TCE - ANEXO III - Preencher'!H2066)</f>
        <v>45352</v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113.3372377</v>
      </c>
      <c r="L2057" s="15">
        <f>'[1]TCE - ANEXO III - Preencher'!M2066</f>
        <v>28.24</v>
      </c>
      <c r="M2057" s="15">
        <f t="shared" si="193"/>
        <v>85.097237700000008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307.2</v>
      </c>
      <c r="R2057" s="15">
        <f>'[1]TCE - ANEXO III - Preencher'!S2066</f>
        <v>84.72</v>
      </c>
      <c r="S2057" s="16">
        <f t="shared" si="195"/>
        <v>222.48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309.39723770000001</v>
      </c>
    </row>
    <row r="2058" spans="1:28" x14ac:dyDescent="0.2">
      <c r="A2058" s="8">
        <f>IFERROR(VLOOKUP(B2058,'[1]DADOS (OCULTAR)'!$Q$3:$S$135,3,0),"")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ROSSANA FERREIRA DA SILVA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45352</v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113.3372377</v>
      </c>
      <c r="L2058" s="15">
        <f>'[1]TCE - ANEXO III - Preencher'!M2067</f>
        <v>29.39</v>
      </c>
      <c r="M2058" s="15">
        <f t="shared" si="193"/>
        <v>83.947237700000002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1653.3100000000002</v>
      </c>
      <c r="Y2058" s="15">
        <f>'[1]TCE - ANEXO III - Preencher'!Z2067</f>
        <v>0</v>
      </c>
      <c r="Z2058" s="16">
        <f t="shared" si="197"/>
        <v>1653.3100000000002</v>
      </c>
      <c r="AA2058" s="17" t="str">
        <f>IF('[1]TCE - ANEXO III - Preencher'!AB2067="","",'[1]TCE - ANEXO III - Preencher'!AB2067)</f>
        <v>PL14434</v>
      </c>
      <c r="AB2058" s="15">
        <f t="shared" si="192"/>
        <v>1739.0772377000001</v>
      </c>
    </row>
    <row r="2059" spans="1:28" x14ac:dyDescent="0.2">
      <c r="A2059" s="8">
        <f>IFERROR(VLOOKUP(B2059,'[1]DADOS (OCULTAR)'!$Q$3:$S$135,3,0),"")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ROZELI NATALIA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45352</v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113.3372377</v>
      </c>
      <c r="L2059" s="15">
        <f>'[1]TCE - ANEXO III - Preencher'!M2068</f>
        <v>27.43</v>
      </c>
      <c r="M2059" s="15">
        <f t="shared" si="193"/>
        <v>85.907237699999996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153.6</v>
      </c>
      <c r="R2059" s="15">
        <f>'[1]TCE - ANEXO III - Preencher'!S2068</f>
        <v>88.17</v>
      </c>
      <c r="S2059" s="16">
        <f t="shared" si="195"/>
        <v>65.429999999999993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1653.3100000000002</v>
      </c>
      <c r="Y2059" s="15">
        <f>'[1]TCE - ANEXO III - Preencher'!Z2068</f>
        <v>0</v>
      </c>
      <c r="Z2059" s="16">
        <f t="shared" si="197"/>
        <v>1653.3100000000002</v>
      </c>
      <c r="AA2059" s="17" t="str">
        <f>IF('[1]TCE - ANEXO III - Preencher'!AB2068="","",'[1]TCE - ANEXO III - Preencher'!AB2068)</f>
        <v>PL14434</v>
      </c>
      <c r="AB2059" s="15">
        <f t="shared" si="192"/>
        <v>1806.4672377000002</v>
      </c>
    </row>
    <row r="2060" spans="1:28" x14ac:dyDescent="0.2">
      <c r="A2060" s="8">
        <f>IFERROR(VLOOKUP(B2060,'[1]DADOS (OCULTAR)'!$Q$3:$S$135,3,0),"")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ROZIENE DE JESUS DO NASCIMENTO</v>
      </c>
      <c r="E2060" s="9" t="str">
        <f>IF('[1]TCE - ANEXO III - Preencher'!F2069="4 - Assistência Odontológica","2 - Outros Profissionais da Saúde",'[1]TCE - ANEXO III - Preencher'!F2069)</f>
        <v>3 - Administrativo</v>
      </c>
      <c r="F2060" s="12" t="str">
        <f>'[1]TCE - ANEXO III - Preencher'!G2069</f>
        <v>513430</v>
      </c>
      <c r="G2060" s="13">
        <f>IF('[1]TCE - ANEXO III - Preencher'!H2069="","",'[1]TCE - ANEXO III - Preencher'!H2069)</f>
        <v>45352</v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1.82</v>
      </c>
    </row>
    <row r="2061" spans="1:28" x14ac:dyDescent="0.2">
      <c r="A2061" s="8">
        <f>IFERROR(VLOOKUP(B2061,'[1]DADOS (OCULTAR)'!$Q$3:$S$135,3,0),"")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RUANNE CANDIDA DA COSTA DO AMARAL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322205</v>
      </c>
      <c r="G2061" s="13">
        <f>IF('[1]TCE - ANEXO III - Preencher'!H2070="","",'[1]TCE - ANEXO III - Preencher'!H2070)</f>
        <v>45352</v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113.3372377</v>
      </c>
      <c r="L2061" s="15">
        <f>'[1]TCE - ANEXO III - Preencher'!M2070</f>
        <v>29.39</v>
      </c>
      <c r="M2061" s="15">
        <f t="shared" si="193"/>
        <v>83.947237700000002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1653.3100000000002</v>
      </c>
      <c r="Y2061" s="15">
        <f>'[1]TCE - ANEXO III - Preencher'!Z2070</f>
        <v>0</v>
      </c>
      <c r="Z2061" s="16">
        <f t="shared" si="197"/>
        <v>1653.3100000000002</v>
      </c>
      <c r="AA2061" s="17" t="str">
        <f>IF('[1]TCE - ANEXO III - Preencher'!AB2070="","",'[1]TCE - ANEXO III - Preencher'!AB2070)</f>
        <v>PL14434</v>
      </c>
      <c r="AB2061" s="15">
        <f t="shared" si="192"/>
        <v>1739.0772377000001</v>
      </c>
    </row>
    <row r="2062" spans="1:28" x14ac:dyDescent="0.2">
      <c r="A2062" s="8">
        <f>IFERROR(VLOOKUP(B2062,'[1]DADOS (OCULTAR)'!$Q$3:$S$135,3,0),"")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RUBEDINALDA DE OLIVEIRA SILVA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322205</v>
      </c>
      <c r="G2062" s="13">
        <f>IF('[1]TCE - ANEXO III - Preencher'!H2071="","",'[1]TCE - ANEXO III - Preencher'!H2071)</f>
        <v>45352</v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1.82</v>
      </c>
    </row>
    <row r="2063" spans="1:28" x14ac:dyDescent="0.2">
      <c r="A2063" s="8">
        <f>IFERROR(VLOOKUP(B2063,'[1]DADOS (OCULTAR)'!$Q$3:$S$135,3,0),"")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RUBEM RHUAN FARIAS SAMPAIO</v>
      </c>
      <c r="E2063" s="9" t="str">
        <f>IF('[1]TCE - ANEXO III - Preencher'!F2072="4 - Assistência Odontológica","2 - Outros Profissionais da Saúde",'[1]TCE - ANEXO III - Preencher'!F2072)</f>
        <v>1 - Médico</v>
      </c>
      <c r="F2063" s="12" t="str">
        <f>'[1]TCE - ANEXO III - Preencher'!G2072</f>
        <v>225125</v>
      </c>
      <c r="G2063" s="13">
        <f>IF('[1]TCE - ANEXO III - Preencher'!H2072="","",'[1]TCE - ANEXO III - Preencher'!H2072)</f>
        <v>45352</v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113.3372377</v>
      </c>
      <c r="L2063" s="15">
        <f>'[1]TCE - ANEXO III - Preencher'!M2072</f>
        <v>4.24</v>
      </c>
      <c r="M2063" s="15">
        <f t="shared" si="193"/>
        <v>109.09723770000001</v>
      </c>
      <c r="N2063" s="15">
        <f>'[1]TCE - ANEXO III - Preencher'!O2072</f>
        <v>5.77</v>
      </c>
      <c r="O2063" s="15">
        <f>'[1]TCE - ANEXO III - Preencher'!P2072</f>
        <v>1.23</v>
      </c>
      <c r="P2063" s="16">
        <f t="shared" si="194"/>
        <v>4.5399999999999991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113.63723770000001</v>
      </c>
    </row>
    <row r="2064" spans="1:28" x14ac:dyDescent="0.2">
      <c r="A2064" s="8">
        <f>IFERROR(VLOOKUP(B2064,'[1]DADOS (OCULTAR)'!$Q$3:$S$135,3,0),"")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RUBIA RAFAELLA ALVES DE SOUZA BEZERRA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223505</v>
      </c>
      <c r="G2064" s="13">
        <f>IF('[1]TCE - ANEXO III - Preencher'!H2073="","",'[1]TCE - ANEXO III - Preencher'!H2073)</f>
        <v>45352</v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113.3372377</v>
      </c>
      <c r="L2064" s="15">
        <f>'[1]TCE - ANEXO III - Preencher'!M2073</f>
        <v>4.1100000000000003</v>
      </c>
      <c r="M2064" s="15">
        <f t="shared" si="193"/>
        <v>109.2272377</v>
      </c>
      <c r="N2064" s="15">
        <f>'[1]TCE - ANEXO III - Preencher'!O2073</f>
        <v>1.35</v>
      </c>
      <c r="O2064" s="15">
        <f>'[1]TCE - ANEXO III - Preencher'!P2073</f>
        <v>0</v>
      </c>
      <c r="P2064" s="16">
        <f t="shared" si="194"/>
        <v>1.35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972.42</v>
      </c>
      <c r="Y2064" s="15">
        <f>'[1]TCE - ANEXO III - Preencher'!Z2073</f>
        <v>0</v>
      </c>
      <c r="Z2064" s="16">
        <f t="shared" si="197"/>
        <v>972.42</v>
      </c>
      <c r="AA2064" s="17" t="str">
        <f>IF('[1]TCE - ANEXO III - Preencher'!AB2073="","",'[1]TCE - ANEXO III - Preencher'!AB2073)</f>
        <v>PL14434</v>
      </c>
      <c r="AB2064" s="15">
        <f t="shared" si="192"/>
        <v>1082.9972376999999</v>
      </c>
    </row>
    <row r="2065" spans="1:28" x14ac:dyDescent="0.2">
      <c r="A2065" s="8">
        <f>IFERROR(VLOOKUP(B2065,'[1]DADOS (OCULTAR)'!$Q$3:$S$135,3,0),"")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RUBIANA GORETTI DA SILVA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223505</v>
      </c>
      <c r="G2065" s="13">
        <f>IF('[1]TCE - ANEXO III - Preencher'!H2074="","",'[1]TCE - ANEXO III - Preencher'!H2074)</f>
        <v>45352</v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1.35</v>
      </c>
      <c r="O2065" s="15">
        <f>'[1]TCE - ANEXO III - Preencher'!P2074</f>
        <v>0</v>
      </c>
      <c r="P2065" s="16">
        <f t="shared" si="194"/>
        <v>1.35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972.42</v>
      </c>
      <c r="Y2065" s="15">
        <f>'[1]TCE - ANEXO III - Preencher'!Z2074</f>
        <v>0</v>
      </c>
      <c r="Z2065" s="16">
        <f t="shared" si="197"/>
        <v>972.42</v>
      </c>
      <c r="AA2065" s="17" t="str">
        <f>IF('[1]TCE - ANEXO III - Preencher'!AB2074="","",'[1]TCE - ANEXO III - Preencher'!AB2074)</f>
        <v>PL14434</v>
      </c>
      <c r="AB2065" s="15">
        <f t="shared" si="192"/>
        <v>973.77</v>
      </c>
    </row>
    <row r="2066" spans="1:28" x14ac:dyDescent="0.2">
      <c r="A2066" s="8">
        <f>IFERROR(VLOOKUP(B2066,'[1]DADOS (OCULTAR)'!$Q$3:$S$135,3,0),"")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RUTE MARIA BARBOSA DA SILVA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322205</v>
      </c>
      <c r="G2066" s="13">
        <f>IF('[1]TCE - ANEXO III - Preencher'!H2075="","",'[1]TCE - ANEXO III - Preencher'!H2075)</f>
        <v>45352</v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1653.3100000000002</v>
      </c>
      <c r="Y2066" s="15">
        <f>'[1]TCE - ANEXO III - Preencher'!Z2075</f>
        <v>0</v>
      </c>
      <c r="Z2066" s="16">
        <f t="shared" si="197"/>
        <v>1653.3100000000002</v>
      </c>
      <c r="AA2066" s="17" t="str">
        <f>IF('[1]TCE - ANEXO III - Preencher'!AB2075="","",'[1]TCE - ANEXO III - Preencher'!AB2075)</f>
        <v>PL14434</v>
      </c>
      <c r="AB2066" s="15">
        <f t="shared" si="192"/>
        <v>1655.13</v>
      </c>
    </row>
    <row r="2067" spans="1:28" x14ac:dyDescent="0.2">
      <c r="A2067" s="8">
        <f>IFERROR(VLOOKUP(B2067,'[1]DADOS (OCULTAR)'!$Q$3:$S$135,3,0),"")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RUTE MARIA DA SILVA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45352</v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113.3372377</v>
      </c>
      <c r="L2067" s="15">
        <f>'[1]TCE - ANEXO III - Preencher'!M2076</f>
        <v>29.39</v>
      </c>
      <c r="M2067" s="15">
        <f t="shared" si="193"/>
        <v>83.947237700000002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77.55</v>
      </c>
      <c r="U2067" s="15">
        <f>'[1]TCE - ANEXO III - Preencher'!V2076</f>
        <v>0</v>
      </c>
      <c r="V2067" s="16">
        <f t="shared" si="196"/>
        <v>77.55</v>
      </c>
      <c r="W2067" s="17" t="str">
        <f>IF('[1]TCE - ANEXO III - Preencher'!X2076="","",'[1]TCE - ANEXO III - Preencher'!X2076)</f>
        <v>AUX. CRECHE I</v>
      </c>
      <c r="X2067" s="15">
        <f>'[1]TCE - ANEXO III - Preencher'!Y2076</f>
        <v>1653.3100000000002</v>
      </c>
      <c r="Y2067" s="15">
        <f>'[1]TCE - ANEXO III - Preencher'!Z2076</f>
        <v>0</v>
      </c>
      <c r="Z2067" s="16">
        <f t="shared" si="197"/>
        <v>1653.3100000000002</v>
      </c>
      <c r="AA2067" s="17" t="str">
        <f>IF('[1]TCE - ANEXO III - Preencher'!AB2076="","",'[1]TCE - ANEXO III - Preencher'!AB2076)</f>
        <v>PL14434</v>
      </c>
      <c r="AB2067" s="15">
        <f t="shared" si="192"/>
        <v>1816.6272377000003</v>
      </c>
    </row>
    <row r="2068" spans="1:28" x14ac:dyDescent="0.2">
      <c r="A2068" s="8">
        <f>IFERROR(VLOOKUP(B2068,'[1]DADOS (OCULTAR)'!$Q$3:$S$135,3,0),"")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RUTH ANDRADE SILVA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322205</v>
      </c>
      <c r="G2068" s="13">
        <f>IF('[1]TCE - ANEXO III - Preencher'!H2077="","",'[1]TCE - ANEXO III - Preencher'!H2077)</f>
        <v>45352</v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113.3372377</v>
      </c>
      <c r="L2068" s="15">
        <f>'[1]TCE - ANEXO III - Preencher'!M2077</f>
        <v>29.39</v>
      </c>
      <c r="M2068" s="15">
        <f t="shared" si="193"/>
        <v>83.947237700000002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77.55</v>
      </c>
      <c r="U2068" s="15">
        <f>'[1]TCE - ANEXO III - Preencher'!V2077</f>
        <v>0</v>
      </c>
      <c r="V2068" s="16">
        <f t="shared" si="196"/>
        <v>77.55</v>
      </c>
      <c r="W2068" s="17" t="str">
        <f>IF('[1]TCE - ANEXO III - Preencher'!X2077="","",'[1]TCE - ANEXO III - Preencher'!X2077)</f>
        <v>AUX. CRECHE I</v>
      </c>
      <c r="X2068" s="15">
        <f>'[1]TCE - ANEXO III - Preencher'!Y2077</f>
        <v>1653.3100000000002</v>
      </c>
      <c r="Y2068" s="15">
        <f>'[1]TCE - ANEXO III - Preencher'!Z2077</f>
        <v>0</v>
      </c>
      <c r="Z2068" s="16">
        <f t="shared" si="197"/>
        <v>1653.3100000000002</v>
      </c>
      <c r="AA2068" s="17" t="str">
        <f>IF('[1]TCE - ANEXO III - Preencher'!AB2077="","",'[1]TCE - ANEXO III - Preencher'!AB2077)</f>
        <v>PL14434</v>
      </c>
      <c r="AB2068" s="15">
        <f t="shared" si="192"/>
        <v>1816.6272377000003</v>
      </c>
    </row>
    <row r="2069" spans="1:28" x14ac:dyDescent="0.2">
      <c r="A2069" s="8">
        <f>IFERROR(VLOOKUP(B2069,'[1]DADOS (OCULTAR)'!$Q$3:$S$135,3,0),"")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RUTHYALLY KELLY DE MORAIS SOBRAL NASCIMENTO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223505</v>
      </c>
      <c r="G2069" s="13">
        <f>IF('[1]TCE - ANEXO III - Preencher'!H2078="","",'[1]TCE - ANEXO III - Preencher'!H2078)</f>
        <v>45352</v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113.3372377</v>
      </c>
      <c r="L2069" s="15">
        <f>'[1]TCE - ANEXO III - Preencher'!M2078</f>
        <v>2.79</v>
      </c>
      <c r="M2069" s="15">
        <f t="shared" si="193"/>
        <v>110.5472377</v>
      </c>
      <c r="N2069" s="15">
        <f>'[1]TCE - ANEXO III - Preencher'!O2078</f>
        <v>1.35</v>
      </c>
      <c r="O2069" s="15">
        <f>'[1]TCE - ANEXO III - Preencher'!P2078</f>
        <v>0</v>
      </c>
      <c r="P2069" s="16">
        <f t="shared" si="194"/>
        <v>1.35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120.26</v>
      </c>
      <c r="U2069" s="15">
        <f>'[1]TCE - ANEXO III - Preencher'!V2078</f>
        <v>0</v>
      </c>
      <c r="V2069" s="16">
        <f t="shared" si="196"/>
        <v>120.26</v>
      </c>
      <c r="W2069" s="17" t="str">
        <f>IF('[1]TCE - ANEXO III - Preencher'!X2078="","",'[1]TCE - ANEXO III - Preencher'!X2078)</f>
        <v>AUX. CRECHE I</v>
      </c>
      <c r="X2069" s="15">
        <f>'[1]TCE - ANEXO III - Preencher'!Y2078</f>
        <v>638.9</v>
      </c>
      <c r="Y2069" s="15">
        <f>'[1]TCE - ANEXO III - Preencher'!Z2078</f>
        <v>0</v>
      </c>
      <c r="Z2069" s="16">
        <f t="shared" si="197"/>
        <v>638.9</v>
      </c>
      <c r="AA2069" s="17" t="str">
        <f>IF('[1]TCE - ANEXO III - Preencher'!AB2078="","",'[1]TCE - ANEXO III - Preencher'!AB2078)</f>
        <v>PL14434</v>
      </c>
      <c r="AB2069" s="15">
        <f t="shared" si="192"/>
        <v>871.05723769999997</v>
      </c>
    </row>
    <row r="2070" spans="1:28" x14ac:dyDescent="0.2">
      <c r="A2070" s="8">
        <f>IFERROR(VLOOKUP(B2070,'[1]DADOS (OCULTAR)'!$Q$3:$S$135,3,0),"")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RYAN KEVIN ALVES LIMA</v>
      </c>
      <c r="E2070" s="9" t="str">
        <f>IF('[1]TCE - ANEXO III - Preencher'!F2079="4 - Assistência Odontológica","2 - Outros Profissionais da Saúde",'[1]TCE - ANEXO III - Preencher'!F2079)</f>
        <v>3 - Administrativo</v>
      </c>
      <c r="F2070" s="12" t="str">
        <f>'[1]TCE - ANEXO III - Preencher'!G2079</f>
        <v>517415</v>
      </c>
      <c r="G2070" s="13">
        <f>IF('[1]TCE - ANEXO III - Preencher'!H2079="","",'[1]TCE - ANEXO III - Preencher'!H2079)</f>
        <v>45352</v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113.3372377</v>
      </c>
      <c r="L2070" s="15">
        <f>'[1]TCE - ANEXO III - Preencher'!M2079</f>
        <v>28.24</v>
      </c>
      <c r="M2070" s="15">
        <f t="shared" si="193"/>
        <v>85.097237700000008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307.2</v>
      </c>
      <c r="R2070" s="15">
        <f>'[1]TCE - ANEXO III - Preencher'!S2079</f>
        <v>84.72</v>
      </c>
      <c r="S2070" s="16">
        <f t="shared" si="195"/>
        <v>222.48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309.39723770000001</v>
      </c>
    </row>
    <row r="2071" spans="1:28" x14ac:dyDescent="0.2">
      <c r="A2071" s="8">
        <f>IFERROR(VLOOKUP(B2071,'[1]DADOS (OCULTAR)'!$Q$3:$S$135,3,0),"")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RYAN MATHEUS CASSIMIRO LIMA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223505</v>
      </c>
      <c r="G2071" s="13">
        <f>IF('[1]TCE - ANEXO III - Preencher'!H2080="","",'[1]TCE - ANEXO III - Preencher'!H2080)</f>
        <v>45352</v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113.3372377</v>
      </c>
      <c r="L2071" s="15">
        <f>'[1]TCE - ANEXO III - Preencher'!M2080</f>
        <v>4.1100000000000003</v>
      </c>
      <c r="M2071" s="15">
        <f t="shared" si="193"/>
        <v>109.2272377</v>
      </c>
      <c r="N2071" s="15">
        <f>'[1]TCE - ANEXO III - Preencher'!O2080</f>
        <v>1.35</v>
      </c>
      <c r="O2071" s="15">
        <f>'[1]TCE - ANEXO III - Preencher'!P2080</f>
        <v>0</v>
      </c>
      <c r="P2071" s="16">
        <f t="shared" si="194"/>
        <v>1.35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972.42</v>
      </c>
      <c r="Y2071" s="15">
        <f>'[1]TCE - ANEXO III - Preencher'!Z2080</f>
        <v>0</v>
      </c>
      <c r="Z2071" s="16">
        <f t="shared" si="197"/>
        <v>972.42</v>
      </c>
      <c r="AA2071" s="17" t="str">
        <f>IF('[1]TCE - ANEXO III - Preencher'!AB2080="","",'[1]TCE - ANEXO III - Preencher'!AB2080)</f>
        <v>PL14434</v>
      </c>
      <c r="AB2071" s="15">
        <f t="shared" si="192"/>
        <v>1082.9972376999999</v>
      </c>
    </row>
    <row r="2072" spans="1:28" x14ac:dyDescent="0.2">
      <c r="A2072" s="8">
        <f>IFERROR(VLOOKUP(B2072,'[1]DADOS (OCULTAR)'!$Q$3:$S$135,3,0),"")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RYCELLY KAROLLYNE BARBOSA MORAIS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223605</v>
      </c>
      <c r="G2072" s="13">
        <f>IF('[1]TCE - ANEXO III - Preencher'!H2081="","",'[1]TCE - ANEXO III - Preencher'!H2081)</f>
        <v>45352</v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113.3372377</v>
      </c>
      <c r="L2072" s="15">
        <f>'[1]TCE - ANEXO III - Preencher'!M2081</f>
        <v>3.42</v>
      </c>
      <c r="M2072" s="15">
        <f t="shared" si="193"/>
        <v>109.9172377</v>
      </c>
      <c r="N2072" s="15">
        <f>'[1]TCE - ANEXO III - Preencher'!O2081</f>
        <v>1.35</v>
      </c>
      <c r="O2072" s="15">
        <f>'[1]TCE - ANEXO III - Preencher'!P2081</f>
        <v>0</v>
      </c>
      <c r="P2072" s="16">
        <f t="shared" si="194"/>
        <v>1.35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111.2672377</v>
      </c>
    </row>
    <row r="2073" spans="1:28" x14ac:dyDescent="0.2">
      <c r="A2073" s="8">
        <f>IFERROR(VLOOKUP(B2073,'[1]DADOS (OCULTAR)'!$Q$3:$S$135,3,0),"")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RYTA DE KASSIA MISSENA DA SILVA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411010</v>
      </c>
      <c r="G2073" s="13">
        <f>IF('[1]TCE - ANEXO III - Preencher'!H2082="","",'[1]TCE - ANEXO III - Preencher'!H2082)</f>
        <v>45352</v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113.3372377</v>
      </c>
      <c r="L2073" s="15">
        <f>'[1]TCE - ANEXO III - Preencher'!M2082</f>
        <v>29.32</v>
      </c>
      <c r="M2073" s="15">
        <f t="shared" si="193"/>
        <v>84.01723770000001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201.6</v>
      </c>
      <c r="R2073" s="15">
        <f>'[1]TCE - ANEXO III - Preencher'!S2082</f>
        <v>87.97</v>
      </c>
      <c r="S2073" s="16">
        <f t="shared" si="195"/>
        <v>113.63</v>
      </c>
      <c r="T2073" s="15">
        <f>'[1]TCE - ANEXO III - Preencher'!U2082</f>
        <v>80.95</v>
      </c>
      <c r="U2073" s="15">
        <f>'[1]TCE - ANEXO III - Preencher'!V2082</f>
        <v>0</v>
      </c>
      <c r="V2073" s="16">
        <f t="shared" si="196"/>
        <v>80.95</v>
      </c>
      <c r="W2073" s="17" t="str">
        <f>IF('[1]TCE - ANEXO III - Preencher'!X2082="","",'[1]TCE - ANEXO III - Preencher'!X2082)</f>
        <v>AUX. CRECHE I</v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280.41723769999999</v>
      </c>
    </row>
    <row r="2074" spans="1:28" x14ac:dyDescent="0.2">
      <c r="A2074" s="8">
        <f>IFERROR(VLOOKUP(B2074,'[1]DADOS (OCULTAR)'!$Q$3:$S$135,3,0),"")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SABRINA COELHO DE MELO ANDRADE MOURA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45352</v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113.3372377</v>
      </c>
      <c r="L2074" s="15">
        <f>'[1]TCE - ANEXO III - Preencher'!M2083</f>
        <v>29.39</v>
      </c>
      <c r="M2074" s="15">
        <f t="shared" si="193"/>
        <v>83.947237700000002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1653.3100000000002</v>
      </c>
      <c r="Y2074" s="15">
        <f>'[1]TCE - ANEXO III - Preencher'!Z2083</f>
        <v>0</v>
      </c>
      <c r="Z2074" s="16">
        <f t="shared" si="197"/>
        <v>1653.3100000000002</v>
      </c>
      <c r="AA2074" s="17" t="str">
        <f>IF('[1]TCE - ANEXO III - Preencher'!AB2083="","",'[1]TCE - ANEXO III - Preencher'!AB2083)</f>
        <v>PL14434</v>
      </c>
      <c r="AB2074" s="15">
        <f t="shared" si="192"/>
        <v>1739.0772377000001</v>
      </c>
    </row>
    <row r="2075" spans="1:28" x14ac:dyDescent="0.2">
      <c r="A2075" s="8">
        <f>IFERROR(VLOOKUP(B2075,'[1]DADOS (OCULTAR)'!$Q$3:$S$135,3,0),"")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SABRINA DE OLIVEIRA CASTOR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223505</v>
      </c>
      <c r="G2075" s="13">
        <f>IF('[1]TCE - ANEXO III - Preencher'!H2084="","",'[1]TCE - ANEXO III - Preencher'!H2084)</f>
        <v>45352</v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113.3372377</v>
      </c>
      <c r="L2075" s="15">
        <f>'[1]TCE - ANEXO III - Preencher'!M2084</f>
        <v>4.1100000000000003</v>
      </c>
      <c r="M2075" s="15">
        <f t="shared" si="193"/>
        <v>109.2272377</v>
      </c>
      <c r="N2075" s="15">
        <f>'[1]TCE - ANEXO III - Preencher'!O2084</f>
        <v>1.35</v>
      </c>
      <c r="O2075" s="15">
        <f>'[1]TCE - ANEXO III - Preencher'!P2084</f>
        <v>0</v>
      </c>
      <c r="P2075" s="16">
        <f t="shared" si="194"/>
        <v>1.35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972.42</v>
      </c>
      <c r="Y2075" s="15">
        <f>'[1]TCE - ANEXO III - Preencher'!Z2084</f>
        <v>0</v>
      </c>
      <c r="Z2075" s="16">
        <f t="shared" si="197"/>
        <v>972.42</v>
      </c>
      <c r="AA2075" s="17" t="str">
        <f>IF('[1]TCE - ANEXO III - Preencher'!AB2084="","",'[1]TCE - ANEXO III - Preencher'!AB2084)</f>
        <v>PL14434</v>
      </c>
      <c r="AB2075" s="15">
        <f t="shared" si="192"/>
        <v>1082.9972376999999</v>
      </c>
    </row>
    <row r="2076" spans="1:28" x14ac:dyDescent="0.2">
      <c r="A2076" s="8">
        <f>IFERROR(VLOOKUP(B2076,'[1]DADOS (OCULTAR)'!$Q$3:$S$135,3,0),"")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SABRINA DE OLIVEIRA LINS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223505</v>
      </c>
      <c r="G2076" s="13">
        <f>IF('[1]TCE - ANEXO III - Preencher'!H2085="","",'[1]TCE - ANEXO III - Preencher'!H2085)</f>
        <v>45352</v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113.3372377</v>
      </c>
      <c r="L2076" s="15">
        <f>'[1]TCE - ANEXO III - Preencher'!M2085</f>
        <v>3.09</v>
      </c>
      <c r="M2076" s="15">
        <f t="shared" si="193"/>
        <v>110.2472377</v>
      </c>
      <c r="N2076" s="15">
        <f>'[1]TCE - ANEXO III - Preencher'!O2085</f>
        <v>1.35</v>
      </c>
      <c r="O2076" s="15">
        <f>'[1]TCE - ANEXO III - Preencher'!P2085</f>
        <v>0</v>
      </c>
      <c r="P2076" s="16">
        <f t="shared" si="194"/>
        <v>1.35</v>
      </c>
      <c r="Q2076" s="15">
        <f>'[1]TCE - ANEXO III - Preencher'!R2085</f>
        <v>230.4</v>
      </c>
      <c r="R2076" s="15">
        <f>'[1]TCE - ANEXO III - Preencher'!S2085</f>
        <v>123.79</v>
      </c>
      <c r="S2076" s="16">
        <f t="shared" si="195"/>
        <v>106.61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1597.24</v>
      </c>
      <c r="Y2076" s="15">
        <f>'[1]TCE - ANEXO III - Preencher'!Z2085</f>
        <v>0</v>
      </c>
      <c r="Z2076" s="16">
        <f t="shared" si="197"/>
        <v>1597.24</v>
      </c>
      <c r="AA2076" s="17" t="str">
        <f>IF('[1]TCE - ANEXO III - Preencher'!AB2085="","",'[1]TCE - ANEXO III - Preencher'!AB2085)</f>
        <v>PL14434</v>
      </c>
      <c r="AB2076" s="15">
        <f t="shared" si="192"/>
        <v>1815.4472377</v>
      </c>
    </row>
    <row r="2077" spans="1:28" x14ac:dyDescent="0.2">
      <c r="A2077" s="8">
        <f>IFERROR(VLOOKUP(B2077,'[1]DADOS (OCULTAR)'!$Q$3:$S$135,3,0),"")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SABRINA MARIA PORFIRIO DE SOUZA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223505</v>
      </c>
      <c r="G2077" s="13">
        <f>IF('[1]TCE - ANEXO III - Preencher'!H2086="","",'[1]TCE - ANEXO III - Preencher'!H2086)</f>
        <v>45352</v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1.35</v>
      </c>
      <c r="O2077" s="15">
        <f>'[1]TCE - ANEXO III - Preencher'!P2086</f>
        <v>0</v>
      </c>
      <c r="P2077" s="16">
        <f t="shared" si="194"/>
        <v>1.35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120.26</v>
      </c>
      <c r="U2077" s="15">
        <f>'[1]TCE - ANEXO III - Preencher'!V2086</f>
        <v>0</v>
      </c>
      <c r="V2077" s="16">
        <f t="shared" si="196"/>
        <v>120.26</v>
      </c>
      <c r="W2077" s="17" t="str">
        <f>IF('[1]TCE - ANEXO III - Preencher'!X2086="","",'[1]TCE - ANEXO III - Preencher'!X2086)</f>
        <v>AUX.CRECHE II, AUX.CRECHE FÉRIAS</v>
      </c>
      <c r="X2077" s="15">
        <f>'[1]TCE - ANEXO III - Preencher'!Y2086</f>
        <v>972.42</v>
      </c>
      <c r="Y2077" s="15">
        <f>'[1]TCE - ANEXO III - Preencher'!Z2086</f>
        <v>0</v>
      </c>
      <c r="Z2077" s="16">
        <f t="shared" si="197"/>
        <v>972.42</v>
      </c>
      <c r="AA2077" s="17" t="str">
        <f>IF('[1]TCE - ANEXO III - Preencher'!AB2086="","",'[1]TCE - ANEXO III - Preencher'!AB2086)</f>
        <v>PL14434</v>
      </c>
      <c r="AB2077" s="15">
        <f t="shared" si="192"/>
        <v>1094.03</v>
      </c>
    </row>
    <row r="2078" spans="1:28" x14ac:dyDescent="0.2">
      <c r="A2078" s="8">
        <f>IFERROR(VLOOKUP(B2078,'[1]DADOS (OCULTAR)'!$Q$3:$S$135,3,0),"")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SAIONARA RAYANE DA SILVA RAMOS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322205</v>
      </c>
      <c r="G2078" s="13">
        <f>IF('[1]TCE - ANEXO III - Preencher'!H2087="","",'[1]TCE - ANEXO III - Preencher'!H2087)</f>
        <v>45352</v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113.3372377</v>
      </c>
      <c r="L2078" s="15">
        <f>'[1]TCE - ANEXO III - Preencher'!M2087</f>
        <v>27.43</v>
      </c>
      <c r="M2078" s="15">
        <f t="shared" si="193"/>
        <v>85.907237699999996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1653.3100000000002</v>
      </c>
      <c r="Y2078" s="15">
        <f>'[1]TCE - ANEXO III - Preencher'!Z2087</f>
        <v>0</v>
      </c>
      <c r="Z2078" s="16">
        <f t="shared" si="197"/>
        <v>1653.3100000000002</v>
      </c>
      <c r="AA2078" s="17" t="str">
        <f>IF('[1]TCE - ANEXO III - Preencher'!AB2087="","",'[1]TCE - ANEXO III - Preencher'!AB2087)</f>
        <v>PL14434</v>
      </c>
      <c r="AB2078" s="15">
        <f t="shared" si="192"/>
        <v>1741.0372377000001</v>
      </c>
    </row>
    <row r="2079" spans="1:28" x14ac:dyDescent="0.2">
      <c r="A2079" s="8">
        <f>IFERROR(VLOOKUP(B2079,'[1]DADOS (OCULTAR)'!$Q$3:$S$135,3,0),"")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SALATIEL DA SILVA CORREIA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324115</v>
      </c>
      <c r="G2079" s="13">
        <f>IF('[1]TCE - ANEXO III - Preencher'!H2088="","",'[1]TCE - ANEXO III - Preencher'!H2088)</f>
        <v>45352</v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113.3372377</v>
      </c>
      <c r="L2079" s="15">
        <f>'[1]TCE - ANEXO III - Preencher'!M2088</f>
        <v>0.16</v>
      </c>
      <c r="M2079" s="15">
        <f t="shared" si="193"/>
        <v>113.17723770000001</v>
      </c>
      <c r="N2079" s="15">
        <f>'[1]TCE - ANEXO III - Preencher'!O2088</f>
        <v>10</v>
      </c>
      <c r="O2079" s="15">
        <f>'[1]TCE - ANEXO III - Preencher'!P2088</f>
        <v>0</v>
      </c>
      <c r="P2079" s="16">
        <f t="shared" si="194"/>
        <v>10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123.17723770000001</v>
      </c>
    </row>
    <row r="2080" spans="1:28" x14ac:dyDescent="0.2">
      <c r="A2080" s="8">
        <f>IFERROR(VLOOKUP(B2080,'[1]DADOS (OCULTAR)'!$Q$3:$S$135,3,0),"")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SALVIANO RAMOS DA SILVA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324115</v>
      </c>
      <c r="G2080" s="13">
        <f>IF('[1]TCE - ANEXO III - Preencher'!H2089="","",'[1]TCE - ANEXO III - Preencher'!H2089)</f>
        <v>45352</v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113.3372377</v>
      </c>
      <c r="L2080" s="15">
        <f>'[1]TCE - ANEXO III - Preencher'!M2089</f>
        <v>2.41</v>
      </c>
      <c r="M2080" s="15">
        <f t="shared" si="193"/>
        <v>110.92723770000001</v>
      </c>
      <c r="N2080" s="15">
        <f>'[1]TCE - ANEXO III - Preencher'!O2089</f>
        <v>10</v>
      </c>
      <c r="O2080" s="15">
        <f>'[1]TCE - ANEXO III - Preencher'!P2089</f>
        <v>0</v>
      </c>
      <c r="P2080" s="16">
        <f t="shared" si="194"/>
        <v>10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120.92723770000001</v>
      </c>
    </row>
    <row r="2081" spans="1:28" x14ac:dyDescent="0.2">
      <c r="A2081" s="8">
        <f>IFERROR(VLOOKUP(B2081,'[1]DADOS (OCULTAR)'!$Q$3:$S$135,3,0),"")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SAMARA DUARTE OLIVEIRA</v>
      </c>
      <c r="E2081" s="9" t="str">
        <f>IF('[1]TCE - ANEXO III - Preencher'!F2090="4 - Assistência Odontológica","2 - Outros Profissionais da Saúde",'[1]TCE - ANEXO III - Preencher'!F2090)</f>
        <v>1 - Médico</v>
      </c>
      <c r="F2081" s="12" t="str">
        <f>'[1]TCE - ANEXO III - Preencher'!G2090</f>
        <v>225225</v>
      </c>
      <c r="G2081" s="13">
        <f>IF('[1]TCE - ANEXO III - Preencher'!H2090="","",'[1]TCE - ANEXO III - Preencher'!H2090)</f>
        <v>45352</v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113.3372377</v>
      </c>
      <c r="L2081" s="15">
        <f>'[1]TCE - ANEXO III - Preencher'!M2090</f>
        <v>2.12</v>
      </c>
      <c r="M2081" s="15">
        <f t="shared" si="193"/>
        <v>111.2172377</v>
      </c>
      <c r="N2081" s="15">
        <f>'[1]TCE - ANEXO III - Preencher'!O2090</f>
        <v>5.77</v>
      </c>
      <c r="O2081" s="15">
        <f>'[1]TCE - ANEXO III - Preencher'!P2090</f>
        <v>1.23</v>
      </c>
      <c r="P2081" s="16">
        <f t="shared" si="194"/>
        <v>4.5399999999999991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115.75723769999999</v>
      </c>
    </row>
    <row r="2082" spans="1:28" x14ac:dyDescent="0.2">
      <c r="A2082" s="8">
        <f>IFERROR(VLOOKUP(B2082,'[1]DADOS (OCULTAR)'!$Q$3:$S$135,3,0),"")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SAMARA MIRELLY DA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45352</v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113.3372377</v>
      </c>
      <c r="L2082" s="15">
        <f>'[1]TCE - ANEXO III - Preencher'!M2091</f>
        <v>29.39</v>
      </c>
      <c r="M2082" s="15">
        <f t="shared" si="193"/>
        <v>83.947237700000002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1653.3100000000002</v>
      </c>
      <c r="Y2082" s="15">
        <f>'[1]TCE - ANEXO III - Preencher'!Z2091</f>
        <v>0</v>
      </c>
      <c r="Z2082" s="16">
        <f t="shared" si="197"/>
        <v>1653.3100000000002</v>
      </c>
      <c r="AA2082" s="17" t="str">
        <f>IF('[1]TCE - ANEXO III - Preencher'!AB2091="","",'[1]TCE - ANEXO III - Preencher'!AB2091)</f>
        <v>PL14434</v>
      </c>
      <c r="AB2082" s="15">
        <f t="shared" si="192"/>
        <v>1739.0772377000001</v>
      </c>
    </row>
    <row r="2083" spans="1:28" x14ac:dyDescent="0.2">
      <c r="A2083" s="8">
        <f>IFERROR(VLOOKUP(B2083,'[1]DADOS (OCULTAR)'!$Q$3:$S$135,3,0),"")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SAMARA MIRELLY DA SILVA MACEDO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322205</v>
      </c>
      <c r="G2083" s="13">
        <f>IF('[1]TCE - ANEXO III - Preencher'!H2092="","",'[1]TCE - ANEXO III - Preencher'!H2092)</f>
        <v>45352</v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1.82</v>
      </c>
    </row>
    <row r="2084" spans="1:28" x14ac:dyDescent="0.2">
      <c r="A2084" s="8">
        <f>IFERROR(VLOOKUP(B2084,'[1]DADOS (OCULTAR)'!$Q$3:$S$135,3,0),"")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SAMARA SUIANY RIBEIRO DE NORONHA BRANCO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223505</v>
      </c>
      <c r="G2084" s="13">
        <f>IF('[1]TCE - ANEXO III - Preencher'!H2093="","",'[1]TCE - ANEXO III - Preencher'!H2093)</f>
        <v>45352</v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113.3372377</v>
      </c>
      <c r="L2084" s="15">
        <f>'[1]TCE - ANEXO III - Preencher'!M2093</f>
        <v>4.1100000000000003</v>
      </c>
      <c r="M2084" s="15">
        <f t="shared" si="193"/>
        <v>109.2272377</v>
      </c>
      <c r="N2084" s="15">
        <f>'[1]TCE - ANEXO III - Preencher'!O2093</f>
        <v>1.35</v>
      </c>
      <c r="O2084" s="15">
        <f>'[1]TCE - ANEXO III - Preencher'!P2093</f>
        <v>0</v>
      </c>
      <c r="P2084" s="16">
        <f t="shared" si="194"/>
        <v>1.35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972.42</v>
      </c>
      <c r="Y2084" s="15">
        <f>'[1]TCE - ANEXO III - Preencher'!Z2093</f>
        <v>0</v>
      </c>
      <c r="Z2084" s="16">
        <f t="shared" si="197"/>
        <v>972.42</v>
      </c>
      <c r="AA2084" s="17" t="str">
        <f>IF('[1]TCE - ANEXO III - Preencher'!AB2093="","",'[1]TCE - ANEXO III - Preencher'!AB2093)</f>
        <v>PL14434</v>
      </c>
      <c r="AB2084" s="15">
        <f t="shared" si="192"/>
        <v>1082.9972376999999</v>
      </c>
    </row>
    <row r="2085" spans="1:28" x14ac:dyDescent="0.2">
      <c r="A2085" s="8">
        <f>IFERROR(VLOOKUP(B2085,'[1]DADOS (OCULTAR)'!$Q$3:$S$135,3,0),"")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SAMARA THALLYTA OLIVEIRA DOS SANTOS</v>
      </c>
      <c r="E2085" s="9" t="str">
        <f>IF('[1]TCE - ANEXO III - Preencher'!F2094="4 - Assistência Odontológica","2 - Outros Profissionais da Saúde",'[1]TCE - ANEXO III - Preencher'!F2094)</f>
        <v>3 - Administrativo</v>
      </c>
      <c r="F2085" s="12" t="str">
        <f>'[1]TCE - ANEXO III - Preencher'!G2094</f>
        <v>411005</v>
      </c>
      <c r="G2085" s="13">
        <f>IF('[1]TCE - ANEXO III - Preencher'!H2094="","",'[1]TCE - ANEXO III - Preencher'!H2094)</f>
        <v>45352</v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403.2</v>
      </c>
      <c r="R2085" s="15">
        <f>'[1]TCE - ANEXO III - Preencher'!S2094</f>
        <v>39.74</v>
      </c>
      <c r="S2085" s="16">
        <f t="shared" si="195"/>
        <v>363.46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365.28</v>
      </c>
    </row>
    <row r="2086" spans="1:28" x14ac:dyDescent="0.2">
      <c r="A2086" s="8">
        <f>IFERROR(VLOOKUP(B2086,'[1]DADOS (OCULTAR)'!$Q$3:$S$135,3,0),"")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SAMOEL PAULO DA SILVA</v>
      </c>
      <c r="E2086" s="9" t="str">
        <f>IF('[1]TCE - ANEXO III - Preencher'!F2095="4 - Assistência Odontológica","2 - Outros Profissionais da Saúde",'[1]TCE - ANEXO III - Preencher'!F2095)</f>
        <v>3 - Administrativo</v>
      </c>
      <c r="F2086" s="12" t="str">
        <f>'[1]TCE - ANEXO III - Preencher'!G2095</f>
        <v>513505</v>
      </c>
      <c r="G2086" s="13">
        <f>IF('[1]TCE - ANEXO III - Preencher'!H2095="","",'[1]TCE - ANEXO III - Preencher'!H2095)</f>
        <v>45352</v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1.82</v>
      </c>
    </row>
    <row r="2087" spans="1:28" x14ac:dyDescent="0.2">
      <c r="A2087" s="8">
        <f>IFERROR(VLOOKUP(B2087,'[1]DADOS (OCULTAR)'!$Q$3:$S$135,3,0),"")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SAMUEL HENRIQUE NASCIMENTO DA SILVA BEZERRA DE LIMA</v>
      </c>
      <c r="E2087" s="9" t="str">
        <f>IF('[1]TCE - ANEXO III - Preencher'!F2096="4 - Assistência Odontológica","2 - Outros Profissionais da Saúde",'[1]TCE - ANEXO III - Preencher'!F2096)</f>
        <v>3 - Administrativo</v>
      </c>
      <c r="F2087" s="12" t="str">
        <f>'[1]TCE - ANEXO III - Preencher'!G2096</f>
        <v>411010</v>
      </c>
      <c r="G2087" s="13">
        <f>IF('[1]TCE - ANEXO III - Preencher'!H2096="","",'[1]TCE - ANEXO III - Preencher'!H2096)</f>
        <v>45352</v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113.3372377</v>
      </c>
      <c r="L2087" s="15">
        <f>'[1]TCE - ANEXO III - Preencher'!M2096</f>
        <v>29.32</v>
      </c>
      <c r="M2087" s="15">
        <f t="shared" si="193"/>
        <v>84.01723770000001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307.2</v>
      </c>
      <c r="R2087" s="15">
        <f>'[1]TCE - ANEXO III - Preencher'!S2096</f>
        <v>87.97</v>
      </c>
      <c r="S2087" s="16">
        <f t="shared" si="195"/>
        <v>219.23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305.06723769999996</v>
      </c>
    </row>
    <row r="2088" spans="1:28" x14ac:dyDescent="0.2">
      <c r="A2088" s="8">
        <f>IFERROR(VLOOKUP(B2088,'[1]DADOS (OCULTAR)'!$Q$3:$S$135,3,0),"")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SAMUEL PEREIRA DE LIMA DA SILVA</v>
      </c>
      <c r="E2088" s="9" t="str">
        <f>IF('[1]TCE - ANEXO III - Preencher'!F2097="4 - Assistência Odontológica","2 - Outros Profissionais da Saúde",'[1]TCE - ANEXO III - Preencher'!F2097)</f>
        <v>3 - Administrativo</v>
      </c>
      <c r="F2088" s="12" t="str">
        <f>'[1]TCE - ANEXO III - Preencher'!G2097</f>
        <v>411005</v>
      </c>
      <c r="G2088" s="13">
        <f>IF('[1]TCE - ANEXO III - Preencher'!H2097="","",'[1]TCE - ANEXO III - Preencher'!H2097)</f>
        <v>45352</v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1.82</v>
      </c>
    </row>
    <row r="2089" spans="1:28" x14ac:dyDescent="0.2">
      <c r="A2089" s="8">
        <f>IFERROR(VLOOKUP(B2089,'[1]DADOS (OCULTAR)'!$Q$3:$S$135,3,0),"")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SAMUEL RANIELLE SARINHO DA SILVA</v>
      </c>
      <c r="E2089" s="9" t="str">
        <f>IF('[1]TCE - ANEXO III - Preencher'!F2098="4 - Assistência Odontológica","2 - Outros Profissionais da Saúde",'[1]TCE - ANEXO III - Preencher'!F2098)</f>
        <v>3 - Administrativo</v>
      </c>
      <c r="F2089" s="12" t="str">
        <f>'[1]TCE - ANEXO III - Preencher'!G2098</f>
        <v>514320</v>
      </c>
      <c r="G2089" s="13">
        <f>IF('[1]TCE - ANEXO III - Preencher'!H2098="","",'[1]TCE - ANEXO III - Preencher'!H2098)</f>
        <v>45352</v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1.82</v>
      </c>
    </row>
    <row r="2090" spans="1:28" x14ac:dyDescent="0.2">
      <c r="A2090" s="8">
        <f>IFERROR(VLOOKUP(B2090,'[1]DADOS (OCULTAR)'!$Q$3:$S$135,3,0),"")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SAMUEL VICTOR MACIEL CHAVES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411005</v>
      </c>
      <c r="G2090" s="13">
        <f>IF('[1]TCE - ANEXO III - Preencher'!H2099="","",'[1]TCE - ANEXO III - Preencher'!H2099)</f>
        <v>45352</v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1.82</v>
      </c>
    </row>
    <row r="2091" spans="1:28" x14ac:dyDescent="0.2">
      <c r="A2091" s="8">
        <f>IFERROR(VLOOKUP(B2091,'[1]DADOS (OCULTAR)'!$Q$3:$S$135,3,0),"")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SANDRA MARIA DOS SANTOS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223505</v>
      </c>
      <c r="G2091" s="13">
        <f>IF('[1]TCE - ANEXO III - Preencher'!H2100="","",'[1]TCE - ANEXO III - Preencher'!H2100)</f>
        <v>45352</v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113.3372377</v>
      </c>
      <c r="L2091" s="15">
        <f>'[1]TCE - ANEXO III - Preencher'!M2100</f>
        <v>4.1100000000000003</v>
      </c>
      <c r="M2091" s="15">
        <f t="shared" si="193"/>
        <v>109.2272377</v>
      </c>
      <c r="N2091" s="15">
        <f>'[1]TCE - ANEXO III - Preencher'!O2100</f>
        <v>1.35</v>
      </c>
      <c r="O2091" s="15">
        <f>'[1]TCE - ANEXO III - Preencher'!P2100</f>
        <v>0</v>
      </c>
      <c r="P2091" s="16">
        <f t="shared" si="194"/>
        <v>1.35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972.42</v>
      </c>
      <c r="Y2091" s="15">
        <f>'[1]TCE - ANEXO III - Preencher'!Z2100</f>
        <v>0</v>
      </c>
      <c r="Z2091" s="16">
        <f t="shared" si="197"/>
        <v>972.42</v>
      </c>
      <c r="AA2091" s="17" t="str">
        <f>IF('[1]TCE - ANEXO III - Preencher'!AB2100="","",'[1]TCE - ANEXO III - Preencher'!AB2100)</f>
        <v>PL14434</v>
      </c>
      <c r="AB2091" s="15">
        <f t="shared" si="192"/>
        <v>1082.9972376999999</v>
      </c>
    </row>
    <row r="2092" spans="1:28" x14ac:dyDescent="0.2">
      <c r="A2092" s="8">
        <f>IFERROR(VLOOKUP(B2092,'[1]DADOS (OCULTAR)'!$Q$3:$S$135,3,0),"")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SANDRA MORAIS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322205</v>
      </c>
      <c r="G2092" s="13">
        <f>IF('[1]TCE - ANEXO III - Preencher'!H2101="","",'[1]TCE - ANEXO III - Preencher'!H2101)</f>
        <v>45352</v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113.3372377</v>
      </c>
      <c r="L2092" s="15">
        <f>'[1]TCE - ANEXO III - Preencher'!M2101</f>
        <v>29.39</v>
      </c>
      <c r="M2092" s="15">
        <f t="shared" si="193"/>
        <v>83.947237700000002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1653.3100000000002</v>
      </c>
      <c r="Y2092" s="15">
        <f>'[1]TCE - ANEXO III - Preencher'!Z2101</f>
        <v>0</v>
      </c>
      <c r="Z2092" s="16">
        <f t="shared" si="197"/>
        <v>1653.3100000000002</v>
      </c>
      <c r="AA2092" s="17" t="str">
        <f>IF('[1]TCE - ANEXO III - Preencher'!AB2101="","",'[1]TCE - ANEXO III - Preencher'!AB2101)</f>
        <v>PL14434</v>
      </c>
      <c r="AB2092" s="15">
        <f t="shared" si="192"/>
        <v>1739.0772377000001</v>
      </c>
    </row>
    <row r="2093" spans="1:28" x14ac:dyDescent="0.2">
      <c r="A2093" s="8">
        <f>IFERROR(VLOOKUP(B2093,'[1]DADOS (OCULTAR)'!$Q$3:$S$135,3,0),"")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SANDREILZA MARIA DA SILVA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521130</v>
      </c>
      <c r="G2093" s="13">
        <f>IF('[1]TCE - ANEXO III - Preencher'!H2102="","",'[1]TCE - ANEXO III - Preencher'!H2102)</f>
        <v>45352</v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1.82</v>
      </c>
    </row>
    <row r="2094" spans="1:28" x14ac:dyDescent="0.2">
      <c r="A2094" s="8">
        <f>IFERROR(VLOOKUP(B2094,'[1]DADOS (OCULTAR)'!$Q$3:$S$135,3,0),"")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SANDRIELLY ANDREIA DA SILVA</v>
      </c>
      <c r="E2094" s="9" t="str">
        <f>IF('[1]TCE - ANEXO III - Preencher'!F2103="4 - Assistência Odontológica","2 - Outros Profissionais da Saúde",'[1]TCE - ANEXO III - Preencher'!F2103)</f>
        <v>3 - Administrativo</v>
      </c>
      <c r="F2094" s="12" t="str">
        <f>'[1]TCE - ANEXO III - Preencher'!G2103</f>
        <v>411010</v>
      </c>
      <c r="G2094" s="13">
        <f>IF('[1]TCE - ANEXO III - Preencher'!H2103="","",'[1]TCE - ANEXO III - Preencher'!H2103)</f>
        <v>45352</v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113.3372377</v>
      </c>
      <c r="L2094" s="15">
        <f>'[1]TCE - ANEXO III - Preencher'!M2103</f>
        <v>27.37</v>
      </c>
      <c r="M2094" s="15">
        <f t="shared" si="193"/>
        <v>85.967237699999998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403.2</v>
      </c>
      <c r="R2094" s="15">
        <f>'[1]TCE - ANEXO III - Preencher'!S2103</f>
        <v>87.97</v>
      </c>
      <c r="S2094" s="16">
        <f t="shared" si="195"/>
        <v>315.23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403.01723770000001</v>
      </c>
    </row>
    <row r="2095" spans="1:28" x14ac:dyDescent="0.2">
      <c r="A2095" s="8">
        <f>IFERROR(VLOOKUP(B2095,'[1]DADOS (OCULTAR)'!$Q$3:$S$135,3,0),"")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SANDRO HENRIQUE DE HOLANDA CARVALHO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223505</v>
      </c>
      <c r="G2095" s="13">
        <f>IF('[1]TCE - ANEXO III - Preencher'!H2104="","",'[1]TCE - ANEXO III - Preencher'!H2104)</f>
        <v>45352</v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1.35</v>
      </c>
      <c r="O2095" s="15">
        <f>'[1]TCE - ANEXO III - Preencher'!P2104</f>
        <v>0</v>
      </c>
      <c r="P2095" s="16">
        <f t="shared" si="194"/>
        <v>1.35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972.42</v>
      </c>
      <c r="Y2095" s="15">
        <f>'[1]TCE - ANEXO III - Preencher'!Z2104</f>
        <v>0</v>
      </c>
      <c r="Z2095" s="16">
        <f t="shared" si="197"/>
        <v>972.42</v>
      </c>
      <c r="AA2095" s="17" t="str">
        <f>IF('[1]TCE - ANEXO III - Preencher'!AB2104="","",'[1]TCE - ANEXO III - Preencher'!AB2104)</f>
        <v>PL14434</v>
      </c>
      <c r="AB2095" s="15">
        <f t="shared" si="192"/>
        <v>973.77</v>
      </c>
    </row>
    <row r="2096" spans="1:28" x14ac:dyDescent="0.2">
      <c r="A2096" s="8">
        <f>IFERROR(VLOOKUP(B2096,'[1]DADOS (OCULTAR)'!$Q$3:$S$135,3,0),"")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SANDRO INACIO DO CARMO</v>
      </c>
      <c r="E2096" s="9" t="str">
        <f>IF('[1]TCE - ANEXO III - Preencher'!F2105="4 - Assistência Odontológica","2 - Outros Profissionais da Saúde",'[1]TCE - ANEXO III - Preencher'!F2105)</f>
        <v>1 - Médico</v>
      </c>
      <c r="F2096" s="12" t="str">
        <f>'[1]TCE - ANEXO III - Preencher'!G2105</f>
        <v>225120</v>
      </c>
      <c r="G2096" s="13">
        <f>IF('[1]TCE - ANEXO III - Preencher'!H2105="","",'[1]TCE - ANEXO III - Preencher'!H2105)</f>
        <v>45352</v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113.3372377</v>
      </c>
      <c r="L2096" s="15">
        <f>'[1]TCE - ANEXO III - Preencher'!M2105</f>
        <v>4.24</v>
      </c>
      <c r="M2096" s="15">
        <f t="shared" si="193"/>
        <v>109.09723770000001</v>
      </c>
      <c r="N2096" s="15">
        <f>'[1]TCE - ANEXO III - Preencher'!O2105</f>
        <v>5.77</v>
      </c>
      <c r="O2096" s="15">
        <f>'[1]TCE - ANEXO III - Preencher'!P2105</f>
        <v>1.23</v>
      </c>
      <c r="P2096" s="16">
        <f t="shared" si="194"/>
        <v>4.5399999999999991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113.63723770000001</v>
      </c>
    </row>
    <row r="2097" spans="1:28" x14ac:dyDescent="0.2">
      <c r="A2097" s="8">
        <f>IFERROR(VLOOKUP(B2097,'[1]DADOS (OCULTAR)'!$Q$3:$S$135,3,0),"")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SANMILY SILVA DE MEDEIROS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223505</v>
      </c>
      <c r="G2097" s="13">
        <f>IF('[1]TCE - ANEXO III - Preencher'!H2106="","",'[1]TCE - ANEXO III - Preencher'!H2106)</f>
        <v>45352</v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113.3372377</v>
      </c>
      <c r="L2097" s="15">
        <f>'[1]TCE - ANEXO III - Preencher'!M2106</f>
        <v>3.85</v>
      </c>
      <c r="M2097" s="15">
        <f t="shared" si="193"/>
        <v>109.48723770000001</v>
      </c>
      <c r="N2097" s="15">
        <f>'[1]TCE - ANEXO III - Preencher'!O2106</f>
        <v>1.35</v>
      </c>
      <c r="O2097" s="15">
        <f>'[1]TCE - ANEXO III - Preencher'!P2106</f>
        <v>0</v>
      </c>
      <c r="P2097" s="16">
        <f t="shared" si="194"/>
        <v>1.35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1130.8899999999999</v>
      </c>
      <c r="Y2097" s="15">
        <f>'[1]TCE - ANEXO III - Preencher'!Z2106</f>
        <v>0</v>
      </c>
      <c r="Z2097" s="16">
        <f t="shared" si="197"/>
        <v>1130.8899999999999</v>
      </c>
      <c r="AA2097" s="17" t="str">
        <f>IF('[1]TCE - ANEXO III - Preencher'!AB2106="","",'[1]TCE - ANEXO III - Preencher'!AB2106)</f>
        <v>PL14434</v>
      </c>
      <c r="AB2097" s="15">
        <f t="shared" si="192"/>
        <v>1241.7272376999999</v>
      </c>
    </row>
    <row r="2098" spans="1:28" x14ac:dyDescent="0.2">
      <c r="A2098" s="8">
        <f>IFERROR(VLOOKUP(B2098,'[1]DADOS (OCULTAR)'!$Q$3:$S$135,3,0),"")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SANTANA MARIA DA SILVA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322205</v>
      </c>
      <c r="G2098" s="13">
        <f>IF('[1]TCE - ANEXO III - Preencher'!H2107="","",'[1]TCE - ANEXO III - Preencher'!H2107)</f>
        <v>45352</v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113.3372377</v>
      </c>
      <c r="L2098" s="15">
        <f>'[1]TCE - ANEXO III - Preencher'!M2107</f>
        <v>29.39</v>
      </c>
      <c r="M2098" s="15">
        <f t="shared" si="193"/>
        <v>83.947237700000002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1653.3100000000002</v>
      </c>
      <c r="Y2098" s="15">
        <f>'[1]TCE - ANEXO III - Preencher'!Z2107</f>
        <v>0</v>
      </c>
      <c r="Z2098" s="16">
        <f t="shared" si="197"/>
        <v>1653.3100000000002</v>
      </c>
      <c r="AA2098" s="17" t="str">
        <f>IF('[1]TCE - ANEXO III - Preencher'!AB2107="","",'[1]TCE - ANEXO III - Preencher'!AB2107)</f>
        <v>PL14434</v>
      </c>
      <c r="AB2098" s="15">
        <f t="shared" si="192"/>
        <v>1739.0772377000001</v>
      </c>
    </row>
    <row r="2099" spans="1:28" x14ac:dyDescent="0.2">
      <c r="A2099" s="8">
        <f>IFERROR(VLOOKUP(B2099,'[1]DADOS (OCULTAR)'!$Q$3:$S$135,3,0),"")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SARA EMMYLLY GAUDENCIO DA SILVA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521130</v>
      </c>
      <c r="G2099" s="13">
        <f>IF('[1]TCE - ANEXO III - Preencher'!H2108="","",'[1]TCE - ANEXO III - Preencher'!H2108)</f>
        <v>45352</v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113.3372377</v>
      </c>
      <c r="L2099" s="15">
        <f>'[1]TCE - ANEXO III - Preencher'!M2108</f>
        <v>28.24</v>
      </c>
      <c r="M2099" s="15">
        <f t="shared" si="193"/>
        <v>85.097237700000008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153.6</v>
      </c>
      <c r="R2099" s="15">
        <f>'[1]TCE - ANEXO III - Preencher'!S2108</f>
        <v>84.72</v>
      </c>
      <c r="S2099" s="16">
        <f t="shared" si="195"/>
        <v>68.88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155.79723769999998</v>
      </c>
    </row>
    <row r="2100" spans="1:28" x14ac:dyDescent="0.2">
      <c r="A2100" s="8">
        <f>IFERROR(VLOOKUP(B2100,'[1]DADOS (OCULTAR)'!$Q$3:$S$135,3,0),"")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SARA MARIA FLORENCIO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322205</v>
      </c>
      <c r="G2100" s="13">
        <f>IF('[1]TCE - ANEXO III - Preencher'!H2109="","",'[1]TCE - ANEXO III - Preencher'!H2109)</f>
        <v>45352</v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113.3372377</v>
      </c>
      <c r="L2100" s="15">
        <f>'[1]TCE - ANEXO III - Preencher'!M2109</f>
        <v>29.39</v>
      </c>
      <c r="M2100" s="15">
        <f t="shared" si="193"/>
        <v>83.947237700000002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1653.3100000000002</v>
      </c>
      <c r="Y2100" s="15">
        <f>'[1]TCE - ANEXO III - Preencher'!Z2109</f>
        <v>0</v>
      </c>
      <c r="Z2100" s="16">
        <f t="shared" si="197"/>
        <v>1653.3100000000002</v>
      </c>
      <c r="AA2100" s="17" t="str">
        <f>IF('[1]TCE - ANEXO III - Preencher'!AB2109="","",'[1]TCE - ANEXO III - Preencher'!AB2109)</f>
        <v>PL14434</v>
      </c>
      <c r="AB2100" s="15">
        <f t="shared" si="192"/>
        <v>1739.0772377000001</v>
      </c>
    </row>
    <row r="2101" spans="1:28" x14ac:dyDescent="0.2">
      <c r="A2101" s="8">
        <f>IFERROR(VLOOKUP(B2101,'[1]DADOS (OCULTAR)'!$Q$3:$S$135,3,0),"")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SARA PESSOA DE ALBUQUERQUE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223505</v>
      </c>
      <c r="G2101" s="13">
        <f>IF('[1]TCE - ANEXO III - Preencher'!H2110="","",'[1]TCE - ANEXO III - Preencher'!H2110)</f>
        <v>45352</v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1.35</v>
      </c>
      <c r="O2101" s="15">
        <f>'[1]TCE - ANEXO III - Preencher'!P2110</f>
        <v>0</v>
      </c>
      <c r="P2101" s="16">
        <f t="shared" si="194"/>
        <v>1.35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972.42</v>
      </c>
      <c r="Y2101" s="15">
        <f>'[1]TCE - ANEXO III - Preencher'!Z2110</f>
        <v>0</v>
      </c>
      <c r="Z2101" s="16">
        <f t="shared" si="197"/>
        <v>972.42</v>
      </c>
      <c r="AA2101" s="17" t="str">
        <f>IF('[1]TCE - ANEXO III - Preencher'!AB2110="","",'[1]TCE - ANEXO III - Preencher'!AB2110)</f>
        <v>PL14434</v>
      </c>
      <c r="AB2101" s="15">
        <f t="shared" si="192"/>
        <v>973.77</v>
      </c>
    </row>
    <row r="2102" spans="1:28" x14ac:dyDescent="0.2">
      <c r="A2102" s="8">
        <f>IFERROR(VLOOKUP(B2102,'[1]DADOS (OCULTAR)'!$Q$3:$S$135,3,0),"")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SARA RAQUEL BEZERRA SANTOS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322205</v>
      </c>
      <c r="G2102" s="13">
        <f>IF('[1]TCE - ANEXO III - Preencher'!H2111="","",'[1]TCE - ANEXO III - Preencher'!H2111)</f>
        <v>45352</v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1.82</v>
      </c>
    </row>
    <row r="2103" spans="1:28" x14ac:dyDescent="0.2">
      <c r="A2103" s="8">
        <f>IFERROR(VLOOKUP(B2103,'[1]DADOS (OCULTAR)'!$Q$3:$S$135,3,0),"")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SARAH BARBOSA SOARES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223605</v>
      </c>
      <c r="G2103" s="13">
        <f>IF('[1]TCE - ANEXO III - Preencher'!H2112="","",'[1]TCE - ANEXO III - Preencher'!H2112)</f>
        <v>45352</v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1.35</v>
      </c>
      <c r="O2103" s="15">
        <f>'[1]TCE - ANEXO III - Preencher'!P2112</f>
        <v>0</v>
      </c>
      <c r="P2103" s="16">
        <f t="shared" si="194"/>
        <v>1.35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1.35</v>
      </c>
    </row>
    <row r="2104" spans="1:28" x14ac:dyDescent="0.2">
      <c r="A2104" s="8">
        <f>IFERROR(VLOOKUP(B2104,'[1]DADOS (OCULTAR)'!$Q$3:$S$135,3,0),"")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SARAH DE MEDEIROS SALES FRANCA</v>
      </c>
      <c r="E2104" s="9" t="str">
        <f>IF('[1]TCE - ANEXO III - Preencher'!F2113="4 - Assistência Odontológica","2 - Outros Profissionais da Saúde",'[1]TCE - ANEXO III - Preencher'!F2113)</f>
        <v>1 - Médico</v>
      </c>
      <c r="F2104" s="12" t="str">
        <f>'[1]TCE - ANEXO III - Preencher'!G2113</f>
        <v>225125</v>
      </c>
      <c r="G2104" s="13">
        <f>IF('[1]TCE - ANEXO III - Preencher'!H2113="","",'[1]TCE - ANEXO III - Preencher'!H2113)</f>
        <v>45352</v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5.77</v>
      </c>
      <c r="O2104" s="15">
        <f>'[1]TCE - ANEXO III - Preencher'!P2113</f>
        <v>1.23</v>
      </c>
      <c r="P2104" s="16">
        <f t="shared" si="194"/>
        <v>4.5399999999999991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4.5399999999999991</v>
      </c>
    </row>
    <row r="2105" spans="1:28" x14ac:dyDescent="0.2">
      <c r="A2105" s="8">
        <f>IFERROR(VLOOKUP(B2105,'[1]DADOS (OCULTAR)'!$Q$3:$S$135,3,0),"")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SARAH JENNIFER MONTEIRO SILVA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322205</v>
      </c>
      <c r="G2105" s="13">
        <f>IF('[1]TCE - ANEXO III - Preencher'!H2114="","",'[1]TCE - ANEXO III - Preencher'!H2114)</f>
        <v>45352</v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113.3372377</v>
      </c>
      <c r="L2105" s="15">
        <f>'[1]TCE - ANEXO III - Preencher'!M2114</f>
        <v>29.39</v>
      </c>
      <c r="M2105" s="15">
        <f t="shared" si="193"/>
        <v>83.947237700000002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1653.3100000000002</v>
      </c>
      <c r="Y2105" s="15">
        <f>'[1]TCE - ANEXO III - Preencher'!Z2114</f>
        <v>0</v>
      </c>
      <c r="Z2105" s="16">
        <f t="shared" si="197"/>
        <v>1653.3100000000002</v>
      </c>
      <c r="AA2105" s="17" t="str">
        <f>IF('[1]TCE - ANEXO III - Preencher'!AB2114="","",'[1]TCE - ANEXO III - Preencher'!AB2114)</f>
        <v>PL14434</v>
      </c>
      <c r="AB2105" s="15">
        <f t="shared" si="192"/>
        <v>1739.0772377000001</v>
      </c>
    </row>
    <row r="2106" spans="1:28" x14ac:dyDescent="0.2">
      <c r="A2106" s="8">
        <f>IFERROR(VLOOKUP(B2106,'[1]DADOS (OCULTAR)'!$Q$3:$S$135,3,0),"")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SARAH VITORIA DE MELO LIRA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521130</v>
      </c>
      <c r="G2106" s="13">
        <f>IF('[1]TCE - ANEXO III - Preencher'!H2115="","",'[1]TCE - ANEXO III - Preencher'!H2115)</f>
        <v>45352</v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113.3372377</v>
      </c>
      <c r="L2106" s="15">
        <f>'[1]TCE - ANEXO III - Preencher'!M2115</f>
        <v>28.24</v>
      </c>
      <c r="M2106" s="15">
        <f t="shared" si="193"/>
        <v>85.097237700000008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307.2</v>
      </c>
      <c r="R2106" s="15">
        <f>'[1]TCE - ANEXO III - Preencher'!S2115</f>
        <v>84.72</v>
      </c>
      <c r="S2106" s="16">
        <f t="shared" si="195"/>
        <v>222.48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309.39723770000001</v>
      </c>
    </row>
    <row r="2107" spans="1:28" x14ac:dyDescent="0.2">
      <c r="A2107" s="8">
        <f>IFERROR(VLOOKUP(B2107,'[1]DADOS (OCULTAR)'!$Q$3:$S$135,3,0),"")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SEBASTIAO FERREIRA BEZERRA DA SILVA</v>
      </c>
      <c r="E2107" s="9" t="str">
        <f>IF('[1]TCE - ANEXO III - Preencher'!F2116="4 - Assistência Odontológica","2 - Outros Profissionais da Saúde",'[1]TCE - ANEXO III - Preencher'!F2116)</f>
        <v>3 - Administrativo</v>
      </c>
      <c r="F2107" s="12" t="str">
        <f>'[1]TCE - ANEXO III - Preencher'!G2116</f>
        <v>252405</v>
      </c>
      <c r="G2107" s="13">
        <f>IF('[1]TCE - ANEXO III - Preencher'!H2116="","",'[1]TCE - ANEXO III - Preencher'!H2116)</f>
        <v>45352</v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1.82</v>
      </c>
      <c r="O2107" s="15">
        <f>'[1]TCE - ANEXO III - Preencher'!P2116</f>
        <v>0</v>
      </c>
      <c r="P2107" s="16">
        <f t="shared" si="194"/>
        <v>1.82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1.82</v>
      </c>
    </row>
    <row r="2108" spans="1:28" x14ac:dyDescent="0.2">
      <c r="A2108" s="8">
        <f>IFERROR(VLOOKUP(B2108,'[1]DADOS (OCULTAR)'!$Q$3:$S$135,3,0),"")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SEBASTIAO MARCOS CHAVES</v>
      </c>
      <c r="E2108" s="9" t="str">
        <f>IF('[1]TCE - ANEXO III - Preencher'!F2117="4 - Assistência Odontológica","2 - Outros Profissionais da Saúde",'[1]TCE - ANEXO III - Preencher'!F2117)</f>
        <v>3 - Administrativo</v>
      </c>
      <c r="F2108" s="12" t="str">
        <f>'[1]TCE - ANEXO III - Preencher'!G2117</f>
        <v>782320</v>
      </c>
      <c r="G2108" s="13">
        <f>IF('[1]TCE - ANEXO III - Preencher'!H2117="","",'[1]TCE - ANEXO III - Preencher'!H2117)</f>
        <v>45352</v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113.3372377</v>
      </c>
      <c r="L2108" s="15">
        <f>'[1]TCE - ANEXO III - Preencher'!M2117</f>
        <v>44.04</v>
      </c>
      <c r="M2108" s="15">
        <f t="shared" si="193"/>
        <v>69.297237700000011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307.2</v>
      </c>
      <c r="R2108" s="15">
        <f>'[1]TCE - ANEXO III - Preencher'!S2117</f>
        <v>132.12</v>
      </c>
      <c r="S2108" s="16">
        <f t="shared" si="195"/>
        <v>175.07999999999998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246.19723769999999</v>
      </c>
    </row>
    <row r="2109" spans="1:28" x14ac:dyDescent="0.2">
      <c r="A2109" s="8">
        <f>IFERROR(VLOOKUP(B2109,'[1]DADOS (OCULTAR)'!$Q$3:$S$135,3,0),"")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SERGIO DOS SANTOS ASSIS</v>
      </c>
      <c r="E2109" s="9" t="str">
        <f>IF('[1]TCE - ANEXO III - Preencher'!F2118="4 - Assistência Odontológica","2 - Outros Profissionais da Saúde",'[1]TCE - ANEXO III - Preencher'!F2118)</f>
        <v>3 - Administrativo</v>
      </c>
      <c r="F2109" s="12" t="str">
        <f>'[1]TCE - ANEXO III - Preencher'!G2118</f>
        <v>513505</v>
      </c>
      <c r="G2109" s="13">
        <f>IF('[1]TCE - ANEXO III - Preencher'!H2118="","",'[1]TCE - ANEXO III - Preencher'!H2118)</f>
        <v>45352</v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113.3372377</v>
      </c>
      <c r="L2109" s="15">
        <f>'[1]TCE - ANEXO III - Preencher'!M2118</f>
        <v>28.24</v>
      </c>
      <c r="M2109" s="15">
        <f t="shared" si="193"/>
        <v>85.097237700000008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86.917237700000001</v>
      </c>
    </row>
    <row r="2110" spans="1:28" x14ac:dyDescent="0.2">
      <c r="A2110" s="8">
        <f>IFERROR(VLOOKUP(B2110,'[1]DADOS (OCULTAR)'!$Q$3:$S$135,3,0),"")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SERGIO GONCALVES DA SILVA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223505</v>
      </c>
      <c r="G2110" s="13">
        <f>IF('[1]TCE - ANEXO III - Preencher'!H2119="","",'[1]TCE - ANEXO III - Preencher'!H2119)</f>
        <v>45352</v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113.3372377</v>
      </c>
      <c r="L2110" s="15">
        <f>'[1]TCE - ANEXO III - Preencher'!M2119</f>
        <v>3.09</v>
      </c>
      <c r="M2110" s="15">
        <f t="shared" si="193"/>
        <v>110.2472377</v>
      </c>
      <c r="N2110" s="15">
        <f>'[1]TCE - ANEXO III - Preencher'!O2119</f>
        <v>1.35</v>
      </c>
      <c r="O2110" s="15">
        <f>'[1]TCE - ANEXO III - Preencher'!P2119</f>
        <v>0</v>
      </c>
      <c r="P2110" s="16">
        <f t="shared" si="194"/>
        <v>1.35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1597.24</v>
      </c>
      <c r="Y2110" s="15">
        <f>'[1]TCE - ANEXO III - Preencher'!Z2119</f>
        <v>0</v>
      </c>
      <c r="Z2110" s="16">
        <f t="shared" si="197"/>
        <v>1597.24</v>
      </c>
      <c r="AA2110" s="17" t="str">
        <f>IF('[1]TCE - ANEXO III - Preencher'!AB2119="","",'[1]TCE - ANEXO III - Preencher'!AB2119)</f>
        <v>PL14434</v>
      </c>
      <c r="AB2110" s="15">
        <f t="shared" si="192"/>
        <v>1708.8372377000001</v>
      </c>
    </row>
    <row r="2111" spans="1:28" x14ac:dyDescent="0.2">
      <c r="A2111" s="8">
        <f>IFERROR(VLOOKUP(B2111,'[1]DADOS (OCULTAR)'!$Q$3:$S$135,3,0),"")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SERGIO LEITE LIMA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45352</v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113.3372377</v>
      </c>
      <c r="L2111" s="15">
        <f>'[1]TCE - ANEXO III - Preencher'!M2120</f>
        <v>29.39</v>
      </c>
      <c r="M2111" s="15">
        <f t="shared" si="193"/>
        <v>83.947237700000002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1653.3100000000002</v>
      </c>
      <c r="Y2111" s="15">
        <f>'[1]TCE - ANEXO III - Preencher'!Z2120</f>
        <v>0</v>
      </c>
      <c r="Z2111" s="16">
        <f t="shared" si="197"/>
        <v>1653.3100000000002</v>
      </c>
      <c r="AA2111" s="17" t="str">
        <f>IF('[1]TCE - ANEXO III - Preencher'!AB2120="","",'[1]TCE - ANEXO III - Preencher'!AB2120)</f>
        <v>PL14434</v>
      </c>
      <c r="AB2111" s="15">
        <f t="shared" si="192"/>
        <v>1739.0772377000001</v>
      </c>
    </row>
    <row r="2112" spans="1:28" x14ac:dyDescent="0.2">
      <c r="A2112" s="8">
        <f>IFERROR(VLOOKUP(B2112,'[1]DADOS (OCULTAR)'!$Q$3:$S$135,3,0),"")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SERGIO RICARDO AMANCIO DA SILVA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517410</v>
      </c>
      <c r="G2112" s="13">
        <f>IF('[1]TCE - ANEXO III - Preencher'!H2121="","",'[1]TCE - ANEXO III - Preencher'!H2121)</f>
        <v>45352</v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113.3372377</v>
      </c>
      <c r="L2112" s="15">
        <f>'[1]TCE - ANEXO III - Preencher'!M2121</f>
        <v>26.36</v>
      </c>
      <c r="M2112" s="15">
        <f t="shared" si="193"/>
        <v>86.977237700000003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307.2</v>
      </c>
      <c r="R2112" s="15">
        <f>'[1]TCE - ANEXO III - Preencher'!S2121</f>
        <v>84.72</v>
      </c>
      <c r="S2112" s="16">
        <f t="shared" si="195"/>
        <v>222.48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311.2772377</v>
      </c>
    </row>
    <row r="2113" spans="1:28" x14ac:dyDescent="0.2">
      <c r="A2113" s="8">
        <f>IFERROR(VLOOKUP(B2113,'[1]DADOS (OCULTAR)'!$Q$3:$S$135,3,0),"")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SEVERINA DOS SANTOS SOUZA</v>
      </c>
      <c r="E2113" s="9" t="str">
        <f>IF('[1]TCE - ANEXO III - Preencher'!F2122="4 - Assistência Odontológica","2 - Outros Profissionais da Saúde",'[1]TCE - ANEXO III - Preencher'!F2122)</f>
        <v>3 - Administrativo</v>
      </c>
      <c r="F2113" s="12" t="str">
        <f>'[1]TCE - ANEXO III - Preencher'!G2122</f>
        <v>514320</v>
      </c>
      <c r="G2113" s="13">
        <f>IF('[1]TCE - ANEXO III - Preencher'!H2122="","",'[1]TCE - ANEXO III - Preencher'!H2122)</f>
        <v>45352</v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113.3372377</v>
      </c>
      <c r="L2113" s="15">
        <f>'[1]TCE - ANEXO III - Preencher'!M2122</f>
        <v>28.24</v>
      </c>
      <c r="M2113" s="15">
        <f t="shared" si="193"/>
        <v>85.097237700000008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153.6</v>
      </c>
      <c r="R2113" s="15">
        <f>'[1]TCE - ANEXO III - Preencher'!S2122</f>
        <v>84.72</v>
      </c>
      <c r="S2113" s="16">
        <f t="shared" si="195"/>
        <v>68.88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155.79723769999998</v>
      </c>
    </row>
    <row r="2114" spans="1:28" x14ac:dyDescent="0.2">
      <c r="A2114" s="8">
        <f>IFERROR(VLOOKUP(B2114,'[1]DADOS (OCULTAR)'!$Q$3:$S$135,3,0),"")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SEVERINA GARCIA FERREIRA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411010</v>
      </c>
      <c r="G2114" s="13">
        <f>IF('[1]TCE - ANEXO III - Preencher'!H2123="","",'[1]TCE - ANEXO III - Preencher'!H2123)</f>
        <v>45352</v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113.3372377</v>
      </c>
      <c r="L2114" s="15">
        <f>'[1]TCE - ANEXO III - Preencher'!M2123</f>
        <v>29.32</v>
      </c>
      <c r="M2114" s="15">
        <f t="shared" si="193"/>
        <v>84.01723770000001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403.2</v>
      </c>
      <c r="R2114" s="15">
        <f>'[1]TCE - ANEXO III - Preencher'!S2123</f>
        <v>87.97</v>
      </c>
      <c r="S2114" s="16">
        <f t="shared" si="195"/>
        <v>315.23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401.06723770000002</v>
      </c>
    </row>
    <row r="2115" spans="1:28" x14ac:dyDescent="0.2">
      <c r="A2115" s="8">
        <f>IFERROR(VLOOKUP(B2115,'[1]DADOS (OCULTAR)'!$Q$3:$S$135,3,0),"")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SEVERINA KAROLINE COSTA SANTANA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324115</v>
      </c>
      <c r="G2115" s="13">
        <f>IF('[1]TCE - ANEXO III - Preencher'!H2124="","",'[1]TCE - ANEXO III - Preencher'!H2124)</f>
        <v>45352</v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10</v>
      </c>
      <c r="O2115" s="15">
        <f>'[1]TCE - ANEXO III - Preencher'!P2124</f>
        <v>0</v>
      </c>
      <c r="P2115" s="16">
        <f t="shared" si="194"/>
        <v>10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10</v>
      </c>
    </row>
    <row r="2116" spans="1:28" x14ac:dyDescent="0.2">
      <c r="A2116" s="8">
        <f>IFERROR(VLOOKUP(B2116,'[1]DADOS (OCULTAR)'!$Q$3:$S$135,3,0),"")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SEVERINA MARQUES DA SILVA</v>
      </c>
      <c r="E2116" s="9" t="str">
        <f>IF('[1]TCE - ANEXO III - Preencher'!F2125="4 - Assistência Odontológica","2 - Outros Profissionais da Saúde",'[1]TCE - ANEXO III - Preencher'!F2125)</f>
        <v>3 - Administrativo</v>
      </c>
      <c r="F2116" s="12" t="str">
        <f>'[1]TCE - ANEXO III - Preencher'!G2125</f>
        <v>514320</v>
      </c>
      <c r="G2116" s="13">
        <f>IF('[1]TCE - ANEXO III - Preencher'!H2125="","",'[1]TCE - ANEXO III - Preencher'!H2125)</f>
        <v>45352</v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1.82</v>
      </c>
    </row>
    <row r="2117" spans="1:28" x14ac:dyDescent="0.2">
      <c r="A2117" s="8">
        <f>IFERROR(VLOOKUP(B2117,'[1]DADOS (OCULTAR)'!$Q$3:$S$135,3,0),"")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SEVERINO CIPRIANO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322205</v>
      </c>
      <c r="G2117" s="13">
        <f>IF('[1]TCE - ANEXO III - Preencher'!H2126="","",'[1]TCE - ANEXO III - Preencher'!H2126)</f>
        <v>45352</v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113.3372377</v>
      </c>
      <c r="L2117" s="15">
        <f>'[1]TCE - ANEXO III - Preencher'!M2126</f>
        <v>29.39</v>
      </c>
      <c r="M2117" s="15">
        <f t="shared" si="199"/>
        <v>83.947237700000002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1653.3100000000002</v>
      </c>
      <c r="Y2117" s="15">
        <f>'[1]TCE - ANEXO III - Preencher'!Z2126</f>
        <v>0</v>
      </c>
      <c r="Z2117" s="16">
        <f t="shared" si="203"/>
        <v>1653.3100000000002</v>
      </c>
      <c r="AA2117" s="17" t="str">
        <f>IF('[1]TCE - ANEXO III - Preencher'!AB2126="","",'[1]TCE - ANEXO III - Preencher'!AB2126)</f>
        <v>PL14434</v>
      </c>
      <c r="AB2117" s="15">
        <f t="shared" si="198"/>
        <v>1739.0772377000001</v>
      </c>
    </row>
    <row r="2118" spans="1:28" x14ac:dyDescent="0.2">
      <c r="A2118" s="8">
        <f>IFERROR(VLOOKUP(B2118,'[1]DADOS (OCULTAR)'!$Q$3:$S$135,3,0),"")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SEVERINO CORREIA DA SILVA</v>
      </c>
      <c r="E2118" s="9" t="str">
        <f>IF('[1]TCE - ANEXO III - Preencher'!F2127="4 - Assistência Odontológica","2 - Outros Profissionais da Saúde",'[1]TCE - ANEXO III - Preencher'!F2127)</f>
        <v>3 - Administrativo</v>
      </c>
      <c r="F2118" s="12" t="str">
        <f>'[1]TCE - ANEXO III - Preencher'!G2127</f>
        <v>517410</v>
      </c>
      <c r="G2118" s="13">
        <f>IF('[1]TCE - ANEXO III - Preencher'!H2127="","",'[1]TCE - ANEXO III - Preencher'!H2127)</f>
        <v>45352</v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1.82</v>
      </c>
    </row>
    <row r="2119" spans="1:28" x14ac:dyDescent="0.2">
      <c r="A2119" s="8">
        <f>IFERROR(VLOOKUP(B2119,'[1]DADOS (OCULTAR)'!$Q$3:$S$135,3,0),"")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SEVERINO JOAO DE BRITO</v>
      </c>
      <c r="E2119" s="9" t="str">
        <f>IF('[1]TCE - ANEXO III - Preencher'!F2128="4 - Assistência Odontológica","2 - Outros Profissionais da Saúde",'[1]TCE - ANEXO III - Preencher'!F2128)</f>
        <v>3 - Administrativo</v>
      </c>
      <c r="F2119" s="12" t="str">
        <f>'[1]TCE - ANEXO III - Preencher'!G2128</f>
        <v>514320</v>
      </c>
      <c r="G2119" s="13">
        <f>IF('[1]TCE - ANEXO III - Preencher'!H2128="","",'[1]TCE - ANEXO III - Preencher'!H2128)</f>
        <v>45352</v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1.82</v>
      </c>
    </row>
    <row r="2120" spans="1:28" x14ac:dyDescent="0.2">
      <c r="A2120" s="8">
        <f>IFERROR(VLOOKUP(B2120,'[1]DADOS (OCULTAR)'!$Q$3:$S$135,3,0),"")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SEVERINO SEBASTIAO DA SILVA NETO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322205</v>
      </c>
      <c r="G2120" s="13">
        <f>IF('[1]TCE - ANEXO III - Preencher'!H2129="","",'[1]TCE - ANEXO III - Preencher'!H2129)</f>
        <v>45352</v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113.3372377</v>
      </c>
      <c r="L2120" s="15">
        <f>'[1]TCE - ANEXO III - Preencher'!M2129</f>
        <v>29.39</v>
      </c>
      <c r="M2120" s="15">
        <f t="shared" si="199"/>
        <v>83.947237700000002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153.6</v>
      </c>
      <c r="R2120" s="15">
        <f>'[1]TCE - ANEXO III - Preencher'!S2129</f>
        <v>88.17</v>
      </c>
      <c r="S2120" s="16">
        <f t="shared" si="201"/>
        <v>65.429999999999993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1653.3100000000002</v>
      </c>
      <c r="Y2120" s="15">
        <f>'[1]TCE - ANEXO III - Preencher'!Z2129</f>
        <v>0</v>
      </c>
      <c r="Z2120" s="16">
        <f t="shared" si="203"/>
        <v>1653.3100000000002</v>
      </c>
      <c r="AA2120" s="17" t="str">
        <f>IF('[1]TCE - ANEXO III - Preencher'!AB2129="","",'[1]TCE - ANEXO III - Preencher'!AB2129)</f>
        <v>PL14434</v>
      </c>
      <c r="AB2120" s="15">
        <f t="shared" si="198"/>
        <v>1804.5072377000001</v>
      </c>
    </row>
    <row r="2121" spans="1:28" x14ac:dyDescent="0.2">
      <c r="A2121" s="8">
        <f>IFERROR(VLOOKUP(B2121,'[1]DADOS (OCULTAR)'!$Q$3:$S$135,3,0),"")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SEVERINO VERAS DE OLIVEIRA JUNIOR</v>
      </c>
      <c r="E2121" s="9" t="str">
        <f>IF('[1]TCE - ANEXO III - Preencher'!F2130="4 - Assistência Odontológica","2 - Outros Profissionais da Saúde",'[1]TCE - ANEXO III - Preencher'!F2130)</f>
        <v>1 - Médico</v>
      </c>
      <c r="F2121" s="12" t="str">
        <f>'[1]TCE - ANEXO III - Preencher'!G2130</f>
        <v>225125</v>
      </c>
      <c r="G2121" s="13">
        <f>IF('[1]TCE - ANEXO III - Preencher'!H2130="","",'[1]TCE - ANEXO III - Preencher'!H2130)</f>
        <v>45352</v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113.3372377</v>
      </c>
      <c r="L2121" s="15">
        <f>'[1]TCE - ANEXO III - Preencher'!M2130</f>
        <v>4.24</v>
      </c>
      <c r="M2121" s="15">
        <f t="shared" si="199"/>
        <v>109.09723770000001</v>
      </c>
      <c r="N2121" s="15">
        <f>'[1]TCE - ANEXO III - Preencher'!O2130</f>
        <v>5.77</v>
      </c>
      <c r="O2121" s="15">
        <f>'[1]TCE - ANEXO III - Preencher'!P2130</f>
        <v>1.23</v>
      </c>
      <c r="P2121" s="16">
        <f t="shared" si="200"/>
        <v>4.5399999999999991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113.63723770000001</v>
      </c>
    </row>
    <row r="2122" spans="1:28" x14ac:dyDescent="0.2">
      <c r="A2122" s="8">
        <f>IFERROR(VLOOKUP(B2122,'[1]DADOS (OCULTAR)'!$Q$3:$S$135,3,0),"")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SHEILA MARCIA DE OLIVEIRA GARCIA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223505</v>
      </c>
      <c r="G2122" s="13">
        <f>IF('[1]TCE - ANEXO III - Preencher'!H2131="","",'[1]TCE - ANEXO III - Preencher'!H2131)</f>
        <v>45352</v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113.3372377</v>
      </c>
      <c r="L2122" s="15">
        <f>'[1]TCE - ANEXO III - Preencher'!M2131</f>
        <v>4.1100000000000003</v>
      </c>
      <c r="M2122" s="15">
        <f t="shared" si="199"/>
        <v>109.2272377</v>
      </c>
      <c r="N2122" s="15">
        <f>'[1]TCE - ANEXO III - Preencher'!O2131</f>
        <v>1.35</v>
      </c>
      <c r="O2122" s="15">
        <f>'[1]TCE - ANEXO III - Preencher'!P2131</f>
        <v>0</v>
      </c>
      <c r="P2122" s="16">
        <f t="shared" si="200"/>
        <v>1.35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972.42</v>
      </c>
      <c r="Y2122" s="15">
        <f>'[1]TCE - ANEXO III - Preencher'!Z2131</f>
        <v>0</v>
      </c>
      <c r="Z2122" s="16">
        <f t="shared" si="203"/>
        <v>972.42</v>
      </c>
      <c r="AA2122" s="17" t="str">
        <f>IF('[1]TCE - ANEXO III - Preencher'!AB2131="","",'[1]TCE - ANEXO III - Preencher'!AB2131)</f>
        <v>PL14434</v>
      </c>
      <c r="AB2122" s="15">
        <f t="shared" si="198"/>
        <v>1082.9972376999999</v>
      </c>
    </row>
    <row r="2123" spans="1:28" x14ac:dyDescent="0.2">
      <c r="A2123" s="8">
        <f>IFERROR(VLOOKUP(B2123,'[1]DADOS (OCULTAR)'!$Q$3:$S$135,3,0),"")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SHEILA ROSSANA DA SILVA ALVES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223605</v>
      </c>
      <c r="G2123" s="13">
        <f>IF('[1]TCE - ANEXO III - Preencher'!H2132="","",'[1]TCE - ANEXO III - Preencher'!H2132)</f>
        <v>45352</v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113.3372377</v>
      </c>
      <c r="L2123" s="15">
        <f>'[1]TCE - ANEXO III - Preencher'!M2132</f>
        <v>3.3</v>
      </c>
      <c r="M2123" s="15">
        <f t="shared" si="199"/>
        <v>110.03723770000001</v>
      </c>
      <c r="N2123" s="15">
        <f>'[1]TCE - ANEXO III - Preencher'!O2132</f>
        <v>1.35</v>
      </c>
      <c r="O2123" s="15">
        <f>'[1]TCE - ANEXO III - Preencher'!P2132</f>
        <v>0</v>
      </c>
      <c r="P2123" s="16">
        <f t="shared" si="200"/>
        <v>1.35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111.3872377</v>
      </c>
    </row>
    <row r="2124" spans="1:28" x14ac:dyDescent="0.2">
      <c r="A2124" s="8">
        <f>IFERROR(VLOOKUP(B2124,'[1]DADOS (OCULTAR)'!$Q$3:$S$135,3,0),"")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SHEYLA TEIXEIRA MARTINS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251520</v>
      </c>
      <c r="G2124" s="13">
        <f>IF('[1]TCE - ANEXO III - Preencher'!H2133="","",'[1]TCE - ANEXO III - Preencher'!H2133)</f>
        <v>45352</v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1.82</v>
      </c>
    </row>
    <row r="2125" spans="1:28" x14ac:dyDescent="0.2">
      <c r="A2125" s="8">
        <f>IFERROR(VLOOKUP(B2125,'[1]DADOS (OCULTAR)'!$Q$3:$S$135,3,0),"")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SHIRLENE MAFRA HOLANDA MAIA</v>
      </c>
      <c r="E2125" s="9" t="str">
        <f>IF('[1]TCE - ANEXO III - Preencher'!F2134="4 - Assistência Odontológica","2 - Outros Profissionais da Saúde",'[1]TCE - ANEXO III - Preencher'!F2134)</f>
        <v>1 - Médico</v>
      </c>
      <c r="F2125" s="12" t="str">
        <f>'[1]TCE - ANEXO III - Preencher'!G2134</f>
        <v>225124</v>
      </c>
      <c r="G2125" s="13">
        <f>IF('[1]TCE - ANEXO III - Preencher'!H2134="","",'[1]TCE - ANEXO III - Preencher'!H2134)</f>
        <v>45352</v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113.3372377</v>
      </c>
      <c r="L2125" s="15">
        <f>'[1]TCE - ANEXO III - Preencher'!M2134</f>
        <v>3.39</v>
      </c>
      <c r="M2125" s="15">
        <f t="shared" si="199"/>
        <v>109.9472377</v>
      </c>
      <c r="N2125" s="15">
        <f>'[1]TCE - ANEXO III - Preencher'!O2134</f>
        <v>5.77</v>
      </c>
      <c r="O2125" s="15">
        <f>'[1]TCE - ANEXO III - Preencher'!P2134</f>
        <v>1.23</v>
      </c>
      <c r="P2125" s="16">
        <f t="shared" si="200"/>
        <v>4.5399999999999991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114.48723770000001</v>
      </c>
    </row>
    <row r="2126" spans="1:28" x14ac:dyDescent="0.2">
      <c r="A2126" s="8">
        <f>IFERROR(VLOOKUP(B2126,'[1]DADOS (OCULTAR)'!$Q$3:$S$135,3,0),"")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SHYSLENE CORDEIRO DE ARAUJO</v>
      </c>
      <c r="E2126" s="9" t="str">
        <f>IF('[1]TCE - ANEXO III - Preencher'!F2135="4 - Assistência Odontológica","2 - Outros Profissionais da Saúde",'[1]TCE - ANEXO III - Preencher'!F2135)</f>
        <v>3 - Administrativo</v>
      </c>
      <c r="F2126" s="12" t="str">
        <f>'[1]TCE - ANEXO III - Preencher'!G2135</f>
        <v>513430</v>
      </c>
      <c r="G2126" s="13">
        <f>IF('[1]TCE - ANEXO III - Preencher'!H2135="","",'[1]TCE - ANEXO III - Preencher'!H2135)</f>
        <v>45352</v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113.3372377</v>
      </c>
      <c r="L2126" s="15">
        <f>'[1]TCE - ANEXO III - Preencher'!M2135</f>
        <v>28.24</v>
      </c>
      <c r="M2126" s="15">
        <f t="shared" si="199"/>
        <v>85.097237700000008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86.917237700000001</v>
      </c>
    </row>
    <row r="2127" spans="1:28" x14ac:dyDescent="0.2">
      <c r="A2127" s="8">
        <f>IFERROR(VLOOKUP(B2127,'[1]DADOS (OCULTAR)'!$Q$3:$S$135,3,0),"")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SIDNEI SOARES E SILVA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322205</v>
      </c>
      <c r="G2127" s="13">
        <f>IF('[1]TCE - ANEXO III - Preencher'!H2136="","",'[1]TCE - ANEXO III - Preencher'!H2136)</f>
        <v>45352</v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113.3372377</v>
      </c>
      <c r="L2127" s="15">
        <f>'[1]TCE - ANEXO III - Preencher'!M2136</f>
        <v>29.39</v>
      </c>
      <c r="M2127" s="15">
        <f t="shared" si="199"/>
        <v>83.947237700000002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1653.3100000000002</v>
      </c>
      <c r="Y2127" s="15">
        <f>'[1]TCE - ANEXO III - Preencher'!Z2136</f>
        <v>0</v>
      </c>
      <c r="Z2127" s="16">
        <f t="shared" si="203"/>
        <v>1653.3100000000002</v>
      </c>
      <c r="AA2127" s="17" t="str">
        <f>IF('[1]TCE - ANEXO III - Preencher'!AB2136="","",'[1]TCE - ANEXO III - Preencher'!AB2136)</f>
        <v>PL14434</v>
      </c>
      <c r="AB2127" s="15">
        <f t="shared" si="198"/>
        <v>1739.0772377000001</v>
      </c>
    </row>
    <row r="2128" spans="1:28" x14ac:dyDescent="0.2">
      <c r="A2128" s="8">
        <f>IFERROR(VLOOKUP(B2128,'[1]DADOS (OCULTAR)'!$Q$3:$S$135,3,0),"")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SIDNEY SOUZA ARAUJO RIBEIRO</v>
      </c>
      <c r="E2128" s="9" t="str">
        <f>IF('[1]TCE - ANEXO III - Preencher'!F2137="4 - Assistência Odontológica","2 - Outros Profissionais da Saúde",'[1]TCE - ANEXO III - Preencher'!F2137)</f>
        <v>1 - Médico</v>
      </c>
      <c r="F2128" s="12" t="str">
        <f>'[1]TCE - ANEXO III - Preencher'!G2137</f>
        <v>225150</v>
      </c>
      <c r="G2128" s="13">
        <f>IF('[1]TCE - ANEXO III - Preencher'!H2137="","",'[1]TCE - ANEXO III - Preencher'!H2137)</f>
        <v>45352</v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5.77</v>
      </c>
      <c r="O2128" s="15">
        <f>'[1]TCE - ANEXO III - Preencher'!P2137</f>
        <v>1.23</v>
      </c>
      <c r="P2128" s="16">
        <f t="shared" si="200"/>
        <v>4.5399999999999991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4.5399999999999991</v>
      </c>
    </row>
    <row r="2129" spans="1:28" x14ac:dyDescent="0.2">
      <c r="A2129" s="8">
        <f>IFERROR(VLOOKUP(B2129,'[1]DADOS (OCULTAR)'!$Q$3:$S$135,3,0),"")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SILVANA ALVES DA SILVA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45352</v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113.3372377</v>
      </c>
      <c r="L2129" s="15">
        <f>'[1]TCE - ANEXO III - Preencher'!M2138</f>
        <v>29.39</v>
      </c>
      <c r="M2129" s="15">
        <f t="shared" si="199"/>
        <v>83.947237700000002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1653.3100000000002</v>
      </c>
      <c r="Y2129" s="15">
        <f>'[1]TCE - ANEXO III - Preencher'!Z2138</f>
        <v>0</v>
      </c>
      <c r="Z2129" s="16">
        <f t="shared" si="203"/>
        <v>1653.3100000000002</v>
      </c>
      <c r="AA2129" s="17" t="str">
        <f>IF('[1]TCE - ANEXO III - Preencher'!AB2138="","",'[1]TCE - ANEXO III - Preencher'!AB2138)</f>
        <v>PL14434</v>
      </c>
      <c r="AB2129" s="15">
        <f t="shared" si="198"/>
        <v>1739.0772377000001</v>
      </c>
    </row>
    <row r="2130" spans="1:28" x14ac:dyDescent="0.2">
      <c r="A2130" s="8">
        <f>IFERROR(VLOOKUP(B2130,'[1]DADOS (OCULTAR)'!$Q$3:$S$135,3,0),"")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SILVANA FRANCISCA DOS SANTOS BARROS</v>
      </c>
      <c r="E2130" s="9" t="str">
        <f>IF('[1]TCE - ANEXO III - Preencher'!F2139="4 - Assistência Odontológica","2 - Outros Profissionais da Saúde",'[1]TCE - ANEXO III - Preencher'!F2139)</f>
        <v>3 - Administrativo</v>
      </c>
      <c r="F2130" s="12" t="str">
        <f>'[1]TCE - ANEXO III - Preencher'!G2139</f>
        <v>513430</v>
      </c>
      <c r="G2130" s="13">
        <f>IF('[1]TCE - ANEXO III - Preencher'!H2139="","",'[1]TCE - ANEXO III - Preencher'!H2139)</f>
        <v>45352</v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1.82</v>
      </c>
    </row>
    <row r="2131" spans="1:28" x14ac:dyDescent="0.2">
      <c r="A2131" s="8">
        <f>IFERROR(VLOOKUP(B2131,'[1]DADOS (OCULTAR)'!$Q$3:$S$135,3,0),"")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SILVANEA CORREIA DE MELO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410105</v>
      </c>
      <c r="G2131" s="13">
        <f>IF('[1]TCE - ANEXO III - Preencher'!H2140="","",'[1]TCE - ANEXO III - Preencher'!H2140)</f>
        <v>45352</v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307.2</v>
      </c>
      <c r="R2131" s="15">
        <f>'[1]TCE - ANEXO III - Preencher'!S2140</f>
        <v>87.97</v>
      </c>
      <c r="S2131" s="16">
        <f t="shared" si="201"/>
        <v>219.23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221.04999999999998</v>
      </c>
    </row>
    <row r="2132" spans="1:28" x14ac:dyDescent="0.2">
      <c r="A2132" s="8">
        <f>IFERROR(VLOOKUP(B2132,'[1]DADOS (OCULTAR)'!$Q$3:$S$135,3,0),"")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SILVANIA TEREZINHA DA SILVA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322205</v>
      </c>
      <c r="G2132" s="13">
        <f>IF('[1]TCE - ANEXO III - Preencher'!H2141="","",'[1]TCE - ANEXO III - Preencher'!H2141)</f>
        <v>45352</v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113.3372377</v>
      </c>
      <c r="L2132" s="15">
        <f>'[1]TCE - ANEXO III - Preencher'!M2141</f>
        <v>29.39</v>
      </c>
      <c r="M2132" s="15">
        <f t="shared" si="199"/>
        <v>83.947237700000002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307.2</v>
      </c>
      <c r="R2132" s="15">
        <f>'[1]TCE - ANEXO III - Preencher'!S2141</f>
        <v>88.17</v>
      </c>
      <c r="S2132" s="16">
        <f t="shared" si="201"/>
        <v>219.02999999999997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1653.3100000000002</v>
      </c>
      <c r="Y2132" s="15">
        <f>'[1]TCE - ANEXO III - Preencher'!Z2141</f>
        <v>0</v>
      </c>
      <c r="Z2132" s="16">
        <f t="shared" si="203"/>
        <v>1653.3100000000002</v>
      </c>
      <c r="AA2132" s="17" t="str">
        <f>IF('[1]TCE - ANEXO III - Preencher'!AB2141="","",'[1]TCE - ANEXO III - Preencher'!AB2141)</f>
        <v>PL14434</v>
      </c>
      <c r="AB2132" s="15">
        <f t="shared" si="198"/>
        <v>1958.1072377</v>
      </c>
    </row>
    <row r="2133" spans="1:28" x14ac:dyDescent="0.2">
      <c r="A2133" s="8">
        <f>IFERROR(VLOOKUP(B2133,'[1]DADOS (OCULTAR)'!$Q$3:$S$135,3,0),"")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SILVANIR MARIA DOS SANTOS DE MATOS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45352</v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113.3372377</v>
      </c>
      <c r="L2133" s="15">
        <f>'[1]TCE - ANEXO III - Preencher'!M2142</f>
        <v>29.39</v>
      </c>
      <c r="M2133" s="15">
        <f t="shared" si="199"/>
        <v>83.947237700000002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1653.3100000000002</v>
      </c>
      <c r="Y2133" s="15">
        <f>'[1]TCE - ANEXO III - Preencher'!Z2142</f>
        <v>0</v>
      </c>
      <c r="Z2133" s="16">
        <f t="shared" si="203"/>
        <v>1653.3100000000002</v>
      </c>
      <c r="AA2133" s="17" t="str">
        <f>IF('[1]TCE - ANEXO III - Preencher'!AB2142="","",'[1]TCE - ANEXO III - Preencher'!AB2142)</f>
        <v>PL14434</v>
      </c>
      <c r="AB2133" s="15">
        <f t="shared" si="198"/>
        <v>1739.0772377000001</v>
      </c>
    </row>
    <row r="2134" spans="1:28" x14ac:dyDescent="0.2">
      <c r="A2134" s="8">
        <f>IFERROR(VLOOKUP(B2134,'[1]DADOS (OCULTAR)'!$Q$3:$S$135,3,0),"")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SILVIA VIVIANE BARROS DA SILVA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322205</v>
      </c>
      <c r="G2134" s="13">
        <f>IF('[1]TCE - ANEXO III - Preencher'!H2143="","",'[1]TCE - ANEXO III - Preencher'!H2143)</f>
        <v>45352</v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1653.3100000000002</v>
      </c>
      <c r="Y2134" s="15">
        <f>'[1]TCE - ANEXO III - Preencher'!Z2143</f>
        <v>0</v>
      </c>
      <c r="Z2134" s="16">
        <f t="shared" si="203"/>
        <v>1653.3100000000002</v>
      </c>
      <c r="AA2134" s="17" t="str">
        <f>IF('[1]TCE - ANEXO III - Preencher'!AB2143="","",'[1]TCE - ANEXO III - Preencher'!AB2143)</f>
        <v>PL14434</v>
      </c>
      <c r="AB2134" s="15">
        <f t="shared" si="198"/>
        <v>1655.13</v>
      </c>
    </row>
    <row r="2135" spans="1:28" x14ac:dyDescent="0.2">
      <c r="A2135" s="8">
        <f>IFERROR(VLOOKUP(B2135,'[1]DADOS (OCULTAR)'!$Q$3:$S$135,3,0),"")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SILVONEIDE MARIA DE LIMA MARQUES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322205</v>
      </c>
      <c r="G2135" s="13">
        <f>IF('[1]TCE - ANEXO III - Preencher'!H2144="","",'[1]TCE - ANEXO III - Preencher'!H2144)</f>
        <v>45352</v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1653.3100000000002</v>
      </c>
      <c r="Y2135" s="15">
        <f>'[1]TCE - ANEXO III - Preencher'!Z2144</f>
        <v>0</v>
      </c>
      <c r="Z2135" s="16">
        <f t="shared" si="203"/>
        <v>1653.3100000000002</v>
      </c>
      <c r="AA2135" s="17" t="str">
        <f>IF('[1]TCE - ANEXO III - Preencher'!AB2144="","",'[1]TCE - ANEXO III - Preencher'!AB2144)</f>
        <v>PL14434</v>
      </c>
      <c r="AB2135" s="15">
        <f t="shared" si="198"/>
        <v>1655.13</v>
      </c>
    </row>
    <row r="2136" spans="1:28" x14ac:dyDescent="0.2">
      <c r="A2136" s="8">
        <f>IFERROR(VLOOKUP(B2136,'[1]DADOS (OCULTAR)'!$Q$3:$S$135,3,0),"")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SIMONE FERREIRA DA SILVA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223405</v>
      </c>
      <c r="G2136" s="13">
        <f>IF('[1]TCE - ANEXO III - Preencher'!H2145="","",'[1]TCE - ANEXO III - Preencher'!H2145)</f>
        <v>45352</v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113.3372377</v>
      </c>
      <c r="L2136" s="15">
        <f>'[1]TCE - ANEXO III - Preencher'!M2145</f>
        <v>19.43</v>
      </c>
      <c r="M2136" s="15">
        <f t="shared" si="199"/>
        <v>93.907237699999996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95.727237699999989</v>
      </c>
    </row>
    <row r="2137" spans="1:28" x14ac:dyDescent="0.2">
      <c r="A2137" s="8">
        <f>IFERROR(VLOOKUP(B2137,'[1]DADOS (OCULTAR)'!$Q$3:$S$135,3,0),"")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SIMONE GOMES DE CARVALHO</v>
      </c>
      <c r="E2137" s="9" t="str">
        <f>IF('[1]TCE - ANEXO III - Preencher'!F2146="4 - Assistência Odontológica","2 - Outros Profissionais da Saúde",'[1]TCE - ANEXO III - Preencher'!F2146)</f>
        <v>3 - Administrativo</v>
      </c>
      <c r="F2137" s="12" t="str">
        <f>'[1]TCE - ANEXO III - Preencher'!G2146</f>
        <v>411010</v>
      </c>
      <c r="G2137" s="13">
        <f>IF('[1]TCE - ANEXO III - Preencher'!H2146="","",'[1]TCE - ANEXO III - Preencher'!H2146)</f>
        <v>45352</v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113.3372377</v>
      </c>
      <c r="L2137" s="15">
        <f>'[1]TCE - ANEXO III - Preencher'!M2146</f>
        <v>29.32</v>
      </c>
      <c r="M2137" s="15">
        <f t="shared" si="199"/>
        <v>84.01723770000001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153.6</v>
      </c>
      <c r="R2137" s="15">
        <f>'[1]TCE - ANEXO III - Preencher'!S2146</f>
        <v>87.97</v>
      </c>
      <c r="S2137" s="16">
        <f t="shared" si="201"/>
        <v>65.63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151.4672377</v>
      </c>
    </row>
    <row r="2138" spans="1:28" x14ac:dyDescent="0.2">
      <c r="A2138" s="8">
        <f>IFERROR(VLOOKUP(B2138,'[1]DADOS (OCULTAR)'!$Q$3:$S$135,3,0),"")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SIMONE JOANA DA CONCEIÇAO</v>
      </c>
      <c r="E2138" s="9" t="str">
        <f>IF('[1]TCE - ANEXO III - Preencher'!F2147="4 - Assistência Odontológica","2 - Outros Profissionais da Saúde",'[1]TCE - ANEXO III - Preencher'!F2147)</f>
        <v>3 - Administrativo</v>
      </c>
      <c r="F2138" s="12" t="str">
        <f>'[1]TCE - ANEXO III - Preencher'!G2147</f>
        <v>513505</v>
      </c>
      <c r="G2138" s="13">
        <f>IF('[1]TCE - ANEXO III - Preencher'!H2147="","",'[1]TCE - ANEXO III - Preencher'!H2147)</f>
        <v>45352</v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113.3372377</v>
      </c>
      <c r="L2138" s="15">
        <f>'[1]TCE - ANEXO III - Preencher'!M2147</f>
        <v>28.24</v>
      </c>
      <c r="M2138" s="15">
        <f t="shared" si="199"/>
        <v>85.097237700000008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153.6</v>
      </c>
      <c r="R2138" s="15">
        <f>'[1]TCE - ANEXO III - Preencher'!S2147</f>
        <v>84.72</v>
      </c>
      <c r="S2138" s="16">
        <f t="shared" si="201"/>
        <v>68.88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155.79723769999998</v>
      </c>
    </row>
    <row r="2139" spans="1:28" x14ac:dyDescent="0.2">
      <c r="A2139" s="8">
        <f>IFERROR(VLOOKUP(B2139,'[1]DADOS (OCULTAR)'!$Q$3:$S$135,3,0),"")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SIMONE MARIA CAVALCANTE FEITOZA</v>
      </c>
      <c r="E2139" s="9" t="str">
        <f>IF('[1]TCE - ANEXO III - Preencher'!F2148="4 - Assistência Odontológica","2 - Outros Profissionais da Saúde",'[1]TCE - ANEXO III - Preencher'!F2148)</f>
        <v>3 - Administrativo</v>
      </c>
      <c r="F2139" s="12" t="str">
        <f>'[1]TCE - ANEXO III - Preencher'!G2148</f>
        <v>513430</v>
      </c>
      <c r="G2139" s="13">
        <f>IF('[1]TCE - ANEXO III - Preencher'!H2148="","",'[1]TCE - ANEXO III - Preencher'!H2148)</f>
        <v>45352</v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113.3372377</v>
      </c>
      <c r="L2139" s="15">
        <f>'[1]TCE - ANEXO III - Preencher'!M2148</f>
        <v>28.24</v>
      </c>
      <c r="M2139" s="15">
        <f t="shared" si="199"/>
        <v>85.097237700000008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86.917237700000001</v>
      </c>
    </row>
    <row r="2140" spans="1:28" x14ac:dyDescent="0.2">
      <c r="A2140" s="8">
        <f>IFERROR(VLOOKUP(B2140,'[1]DADOS (OCULTAR)'!$Q$3:$S$135,3,0),"")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SIMONE MARIA DA SILVA</v>
      </c>
      <c r="E2140" s="9" t="str">
        <f>IF('[1]TCE - ANEXO III - Preencher'!F2149="4 - Assistência Odontológica","2 - Outros Profissionais da Saúde",'[1]TCE - ANEXO III - Preencher'!F2149)</f>
        <v>3 - Administrativo</v>
      </c>
      <c r="F2140" s="12" t="str">
        <f>'[1]TCE - ANEXO III - Preencher'!G2149</f>
        <v>513430</v>
      </c>
      <c r="G2140" s="13">
        <f>IF('[1]TCE - ANEXO III - Preencher'!H2149="","",'[1]TCE - ANEXO III - Preencher'!H2149)</f>
        <v>45352</v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113.3372377</v>
      </c>
      <c r="L2140" s="15">
        <f>'[1]TCE - ANEXO III - Preencher'!M2149</f>
        <v>28.24</v>
      </c>
      <c r="M2140" s="15">
        <f t="shared" si="199"/>
        <v>85.097237700000008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80.95</v>
      </c>
      <c r="U2140" s="15">
        <f>'[1]TCE - ANEXO III - Preencher'!V2149</f>
        <v>0</v>
      </c>
      <c r="V2140" s="16">
        <f t="shared" si="202"/>
        <v>80.95</v>
      </c>
      <c r="W2140" s="17" t="str">
        <f>IF('[1]TCE - ANEXO III - Preencher'!X2149="","",'[1]TCE - ANEXO III - Preencher'!X2149)</f>
        <v>AUX. CRECHE I</v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167.8672377</v>
      </c>
    </row>
    <row r="2141" spans="1:28" x14ac:dyDescent="0.2">
      <c r="A2141" s="8">
        <f>IFERROR(VLOOKUP(B2141,'[1]DADOS (OCULTAR)'!$Q$3:$S$135,3,0),"")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SIMONE MARIA DE LIMA</v>
      </c>
      <c r="E2141" s="9" t="str">
        <f>IF('[1]TCE - ANEXO III - Preencher'!F2150="4 - Assistência Odontológica","2 - Outros Profissionais da Saúde",'[1]TCE - ANEXO III - Preencher'!F2150)</f>
        <v>3 - Administrativo</v>
      </c>
      <c r="F2141" s="12" t="str">
        <f>'[1]TCE - ANEXO III - Preencher'!G2150</f>
        <v>513220</v>
      </c>
      <c r="G2141" s="13">
        <f>IF('[1]TCE - ANEXO III - Preencher'!H2150="","",'[1]TCE - ANEXO III - Preencher'!H2150)</f>
        <v>45352</v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1.82</v>
      </c>
    </row>
    <row r="2142" spans="1:28" x14ac:dyDescent="0.2">
      <c r="A2142" s="8">
        <f>IFERROR(VLOOKUP(B2142,'[1]DADOS (OCULTAR)'!$Q$3:$S$135,3,0),"")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SIMONE MILENA DA SILVA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322205</v>
      </c>
      <c r="G2142" s="13">
        <f>IF('[1]TCE - ANEXO III - Preencher'!H2151="","",'[1]TCE - ANEXO III - Preencher'!H2151)</f>
        <v>45352</v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1653.3100000000002</v>
      </c>
      <c r="Y2142" s="15">
        <f>'[1]TCE - ANEXO III - Preencher'!Z2151</f>
        <v>0</v>
      </c>
      <c r="Z2142" s="16">
        <f t="shared" si="203"/>
        <v>1653.3100000000002</v>
      </c>
      <c r="AA2142" s="17" t="str">
        <f>IF('[1]TCE - ANEXO III - Preencher'!AB2151="","",'[1]TCE - ANEXO III - Preencher'!AB2151)</f>
        <v>PL14434</v>
      </c>
      <c r="AB2142" s="15">
        <f t="shared" si="198"/>
        <v>1655.13</v>
      </c>
    </row>
    <row r="2143" spans="1:28" x14ac:dyDescent="0.2">
      <c r="A2143" s="8">
        <f>IFERROR(VLOOKUP(B2143,'[1]DADOS (OCULTAR)'!$Q$3:$S$135,3,0),"")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SINTIA LUANNA VILA NOVA LIMA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521130</v>
      </c>
      <c r="G2143" s="13">
        <f>IF('[1]TCE - ANEXO III - Preencher'!H2152="","",'[1]TCE - ANEXO III - Preencher'!H2152)</f>
        <v>45352</v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113.3372377</v>
      </c>
      <c r="L2143" s="15">
        <f>'[1]TCE - ANEXO III - Preencher'!M2152</f>
        <v>28.24</v>
      </c>
      <c r="M2143" s="15">
        <f t="shared" si="199"/>
        <v>85.097237700000008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86.917237700000001</v>
      </c>
    </row>
    <row r="2144" spans="1:28" x14ac:dyDescent="0.2">
      <c r="A2144" s="8">
        <f>IFERROR(VLOOKUP(B2144,'[1]DADOS (OCULTAR)'!$Q$3:$S$135,3,0),"")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SIOMAR DA SILVA SANTOS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414105</v>
      </c>
      <c r="G2144" s="13">
        <f>IF('[1]TCE - ANEXO III - Preencher'!H2153="","",'[1]TCE - ANEXO III - Preencher'!H2153)</f>
        <v>45352</v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1.82</v>
      </c>
    </row>
    <row r="2145" spans="1:28" x14ac:dyDescent="0.2">
      <c r="A2145" s="8">
        <f>IFERROR(VLOOKUP(B2145,'[1]DADOS (OCULTAR)'!$Q$3:$S$135,3,0),"")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SIRIUS ROBINSON DO NASCIMENTO</v>
      </c>
      <c r="E2145" s="9" t="str">
        <f>IF('[1]TCE - ANEXO III - Preencher'!F2154="4 - Assistência Odontológica","2 - Outros Profissionais da Saúde",'[1]TCE - ANEXO III - Preencher'!F2154)</f>
        <v>1 - Médico</v>
      </c>
      <c r="F2145" s="12" t="str">
        <f>'[1]TCE - ANEXO III - Preencher'!G2154</f>
        <v>225225</v>
      </c>
      <c r="G2145" s="13">
        <f>IF('[1]TCE - ANEXO III - Preencher'!H2154="","",'[1]TCE - ANEXO III - Preencher'!H2154)</f>
        <v>45352</v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113.3372377</v>
      </c>
      <c r="L2145" s="15">
        <f>'[1]TCE - ANEXO III - Preencher'!M2154</f>
        <v>4.24</v>
      </c>
      <c r="M2145" s="15">
        <f t="shared" si="199"/>
        <v>109.09723770000001</v>
      </c>
      <c r="N2145" s="15">
        <f>'[1]TCE - ANEXO III - Preencher'!O2154</f>
        <v>5.77</v>
      </c>
      <c r="O2145" s="15">
        <f>'[1]TCE - ANEXO III - Preencher'!P2154</f>
        <v>1.23</v>
      </c>
      <c r="P2145" s="16">
        <f t="shared" si="200"/>
        <v>4.5399999999999991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113.63723770000001</v>
      </c>
    </row>
    <row r="2146" spans="1:28" x14ac:dyDescent="0.2">
      <c r="A2146" s="8">
        <f>IFERROR(VLOOKUP(B2146,'[1]DADOS (OCULTAR)'!$Q$3:$S$135,3,0),"")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SIRLEIDE LUCIANA DA SILVA</v>
      </c>
      <c r="E2146" s="9" t="str">
        <f>IF('[1]TCE - ANEXO III - Preencher'!F2155="4 - Assistência Odontológica","2 - Outros Profissionais da Saúde",'[1]TCE - ANEXO III - Preencher'!F2155)</f>
        <v>2 - Outros Profissionais da Saúde</v>
      </c>
      <c r="F2146" s="12" t="str">
        <f>'[1]TCE - ANEXO III - Preencher'!G2155</f>
        <v>322205</v>
      </c>
      <c r="G2146" s="13">
        <f>IF('[1]TCE - ANEXO III - Preencher'!H2155="","",'[1]TCE - ANEXO III - Preencher'!H2155)</f>
        <v>45352</v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307.2</v>
      </c>
      <c r="R2146" s="15">
        <f>'[1]TCE - ANEXO III - Preencher'!S2155</f>
        <v>88.17</v>
      </c>
      <c r="S2146" s="16">
        <f t="shared" si="201"/>
        <v>219.02999999999997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1653.3100000000002</v>
      </c>
      <c r="Y2146" s="15">
        <f>'[1]TCE - ANEXO III - Preencher'!Z2155</f>
        <v>0</v>
      </c>
      <c r="Z2146" s="16">
        <f t="shared" si="203"/>
        <v>1653.3100000000002</v>
      </c>
      <c r="AA2146" s="17" t="str">
        <f>IF('[1]TCE - ANEXO III - Preencher'!AB2155="","",'[1]TCE - ANEXO III - Preencher'!AB2155)</f>
        <v>PL14434</v>
      </c>
      <c r="AB2146" s="15">
        <f t="shared" si="198"/>
        <v>1874.16</v>
      </c>
    </row>
    <row r="2147" spans="1:28" x14ac:dyDescent="0.2">
      <c r="A2147" s="8">
        <f>IFERROR(VLOOKUP(B2147,'[1]DADOS (OCULTAR)'!$Q$3:$S$135,3,0),"")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SIRLEY JOSE BEVENUTO DA SILVA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45352</v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113.3372377</v>
      </c>
      <c r="L2147" s="15">
        <f>'[1]TCE - ANEXO III - Preencher'!M2156</f>
        <v>29.39</v>
      </c>
      <c r="M2147" s="15">
        <f t="shared" si="199"/>
        <v>83.947237700000002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1653.3100000000002</v>
      </c>
      <c r="Y2147" s="15">
        <f>'[1]TCE - ANEXO III - Preencher'!Z2156</f>
        <v>0</v>
      </c>
      <c r="Z2147" s="16">
        <f t="shared" si="203"/>
        <v>1653.3100000000002</v>
      </c>
      <c r="AA2147" s="17" t="str">
        <f>IF('[1]TCE - ANEXO III - Preencher'!AB2156="","",'[1]TCE - ANEXO III - Preencher'!AB2156)</f>
        <v>PL14434</v>
      </c>
      <c r="AB2147" s="15">
        <f t="shared" si="198"/>
        <v>1739.0772377000001</v>
      </c>
    </row>
    <row r="2148" spans="1:28" x14ac:dyDescent="0.2">
      <c r="A2148" s="8">
        <f>IFERROR(VLOOKUP(B2148,'[1]DADOS (OCULTAR)'!$Q$3:$S$135,3,0),"")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SONE ELANE DE MELO GOMES</v>
      </c>
      <c r="E2148" s="9" t="str">
        <f>IF('[1]TCE - ANEXO III - Preencher'!F2157="4 - Assistência Odontológica","2 - Outros Profissionais da Saúde",'[1]TCE - ANEXO III - Preencher'!F2157)</f>
        <v>3 - Administrativo</v>
      </c>
      <c r="F2148" s="12" t="str">
        <f>'[1]TCE - ANEXO III - Preencher'!G2157</f>
        <v>514320</v>
      </c>
      <c r="G2148" s="13">
        <f>IF('[1]TCE - ANEXO III - Preencher'!H2157="","",'[1]TCE - ANEXO III - Preencher'!H2157)</f>
        <v>45352</v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1.82</v>
      </c>
    </row>
    <row r="2149" spans="1:28" x14ac:dyDescent="0.2">
      <c r="A2149" s="8">
        <f>IFERROR(VLOOKUP(B2149,'[1]DADOS (OCULTAR)'!$Q$3:$S$135,3,0),"")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SONIA CLEIDE MOREIRA DA SILVA OLIVEIRA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251605</v>
      </c>
      <c r="G2149" s="13">
        <f>IF('[1]TCE - ANEXO III - Preencher'!H2158="","",'[1]TCE - ANEXO III - Preencher'!H2158)</f>
        <v>45352</v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1.82</v>
      </c>
    </row>
    <row r="2150" spans="1:28" x14ac:dyDescent="0.2">
      <c r="A2150" s="8">
        <f>IFERROR(VLOOKUP(B2150,'[1]DADOS (OCULTAR)'!$Q$3:$S$135,3,0),"")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SOPHIA ZOTARELLI DE ALCANTARA</v>
      </c>
      <c r="E2150" s="9" t="str">
        <f>IF('[1]TCE - ANEXO III - Preencher'!F2159="4 - Assistência Odontológica","2 - Outros Profissionais da Saúde",'[1]TCE - ANEXO III - Preencher'!F2159)</f>
        <v>3 - Administrativo</v>
      </c>
      <c r="F2150" s="12" t="str">
        <f>'[1]TCE - ANEXO III - Preencher'!G2159</f>
        <v>411005</v>
      </c>
      <c r="G2150" s="13">
        <f>IF('[1]TCE - ANEXO III - Preencher'!H2159="","",'[1]TCE - ANEXO III - Preencher'!H2159)</f>
        <v>45352</v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201.6</v>
      </c>
      <c r="R2150" s="15">
        <f>'[1]TCE - ANEXO III - Preencher'!S2159</f>
        <v>39.74</v>
      </c>
      <c r="S2150" s="16">
        <f t="shared" si="201"/>
        <v>161.85999999999999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163.67999999999998</v>
      </c>
    </row>
    <row r="2151" spans="1:28" x14ac:dyDescent="0.2">
      <c r="A2151" s="8">
        <f>IFERROR(VLOOKUP(B2151,'[1]DADOS (OCULTAR)'!$Q$3:$S$135,3,0),"")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SORAIA ANTONIA DE SOUSA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322205</v>
      </c>
      <c r="G2151" s="13">
        <f>IF('[1]TCE - ANEXO III - Preencher'!H2160="","",'[1]TCE - ANEXO III - Preencher'!H2160)</f>
        <v>45352</v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1653.3100000000002</v>
      </c>
      <c r="Y2151" s="15">
        <f>'[1]TCE - ANEXO III - Preencher'!Z2160</f>
        <v>0</v>
      </c>
      <c r="Z2151" s="16">
        <f t="shared" si="203"/>
        <v>1653.3100000000002</v>
      </c>
      <c r="AA2151" s="17" t="str">
        <f>IF('[1]TCE - ANEXO III - Preencher'!AB2160="","",'[1]TCE - ANEXO III - Preencher'!AB2160)</f>
        <v>PL14434</v>
      </c>
      <c r="AB2151" s="15">
        <f t="shared" si="198"/>
        <v>1655.13</v>
      </c>
    </row>
    <row r="2152" spans="1:28" x14ac:dyDescent="0.2">
      <c r="A2152" s="8">
        <f>IFERROR(VLOOKUP(B2152,'[1]DADOS (OCULTAR)'!$Q$3:$S$135,3,0),"")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SORAIA DIAS DA SILVA</v>
      </c>
      <c r="E2152" s="9" t="str">
        <f>IF('[1]TCE - ANEXO III - Preencher'!F2161="4 - Assistência Odontológica","2 - Outros Profissionais da Saúde",'[1]TCE - ANEXO III - Preencher'!F2161)</f>
        <v>3 - Administrativo</v>
      </c>
      <c r="F2152" s="12" t="str">
        <f>'[1]TCE - ANEXO III - Preencher'!G2161</f>
        <v>763305</v>
      </c>
      <c r="G2152" s="13">
        <f>IF('[1]TCE - ANEXO III - Preencher'!H2161="","",'[1]TCE - ANEXO III - Preencher'!H2161)</f>
        <v>45352</v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307.2</v>
      </c>
      <c r="R2152" s="15">
        <f>'[1]TCE - ANEXO III - Preencher'!S2161</f>
        <v>84.72</v>
      </c>
      <c r="S2152" s="16">
        <f t="shared" si="201"/>
        <v>222.48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224.29999999999998</v>
      </c>
    </row>
    <row r="2153" spans="1:28" x14ac:dyDescent="0.2">
      <c r="A2153" s="8">
        <f>IFERROR(VLOOKUP(B2153,'[1]DADOS (OCULTAR)'!$Q$3:$S$135,3,0),"")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STEFANNY IOLANDA LIMA MALAQUIAS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223605</v>
      </c>
      <c r="G2153" s="13">
        <f>IF('[1]TCE - ANEXO III - Preencher'!H2162="","",'[1]TCE - ANEXO III - Preencher'!H2162)</f>
        <v>45352</v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113.3372377</v>
      </c>
      <c r="L2153" s="15">
        <f>'[1]TCE - ANEXO III - Preencher'!M2162</f>
        <v>2.81</v>
      </c>
      <c r="M2153" s="15">
        <f t="shared" si="199"/>
        <v>110.5272377</v>
      </c>
      <c r="N2153" s="15">
        <f>'[1]TCE - ANEXO III - Preencher'!O2162</f>
        <v>1.35</v>
      </c>
      <c r="O2153" s="15">
        <f>'[1]TCE - ANEXO III - Preencher'!P2162</f>
        <v>0</v>
      </c>
      <c r="P2153" s="16">
        <f t="shared" si="200"/>
        <v>1.35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111.87723769999999</v>
      </c>
    </row>
    <row r="2154" spans="1:28" x14ac:dyDescent="0.2">
      <c r="A2154" s="8">
        <f>IFERROR(VLOOKUP(B2154,'[1]DADOS (OCULTAR)'!$Q$3:$S$135,3,0),"")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STENIO EDSON JOTA FERRAZ</v>
      </c>
      <c r="E2154" s="9" t="str">
        <f>IF('[1]TCE - ANEXO III - Preencher'!F2163="4 - Assistência Odontológica","2 - Outros Profissionais da Saúde",'[1]TCE - ANEXO III - Preencher'!F2163)</f>
        <v>1 - Médico</v>
      </c>
      <c r="F2154" s="12" t="str">
        <f>'[1]TCE - ANEXO III - Preencher'!G2163</f>
        <v>225150</v>
      </c>
      <c r="G2154" s="13">
        <f>IF('[1]TCE - ANEXO III - Preencher'!H2163="","",'[1]TCE - ANEXO III - Preencher'!H2163)</f>
        <v>45352</v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113.3372377</v>
      </c>
      <c r="L2154" s="15">
        <f>'[1]TCE - ANEXO III - Preencher'!M2163</f>
        <v>4.24</v>
      </c>
      <c r="M2154" s="15">
        <f t="shared" si="199"/>
        <v>109.09723770000001</v>
      </c>
      <c r="N2154" s="15">
        <f>'[1]TCE - ANEXO III - Preencher'!O2163</f>
        <v>5.77</v>
      </c>
      <c r="O2154" s="15">
        <f>'[1]TCE - ANEXO III - Preencher'!P2163</f>
        <v>1.23</v>
      </c>
      <c r="P2154" s="16">
        <f t="shared" si="200"/>
        <v>4.5399999999999991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113.63723770000001</v>
      </c>
    </row>
    <row r="2155" spans="1:28" x14ac:dyDescent="0.2">
      <c r="A2155" s="8">
        <f>IFERROR(VLOOKUP(B2155,'[1]DADOS (OCULTAR)'!$Q$3:$S$135,3,0),"")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STENIO RODRIGO NASCIMENTO DE ALMEIDA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324115</v>
      </c>
      <c r="G2155" s="13">
        <f>IF('[1]TCE - ANEXO III - Preencher'!H2164="","",'[1]TCE - ANEXO III - Preencher'!H2164)</f>
        <v>45352</v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113.3372377</v>
      </c>
      <c r="L2155" s="15">
        <f>'[1]TCE - ANEXO III - Preencher'!M2164</f>
        <v>0.32</v>
      </c>
      <c r="M2155" s="15">
        <f t="shared" si="199"/>
        <v>113.01723770000001</v>
      </c>
      <c r="N2155" s="15">
        <f>'[1]TCE - ANEXO III - Preencher'!O2164</f>
        <v>10</v>
      </c>
      <c r="O2155" s="15">
        <f>'[1]TCE - ANEXO III - Preencher'!P2164</f>
        <v>0</v>
      </c>
      <c r="P2155" s="16">
        <f t="shared" si="200"/>
        <v>10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123.01723770000001</v>
      </c>
    </row>
    <row r="2156" spans="1:28" x14ac:dyDescent="0.2">
      <c r="A2156" s="8">
        <f>IFERROR(VLOOKUP(B2156,'[1]DADOS (OCULTAR)'!$Q$3:$S$135,3,0),"")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STEPHANIE DAYANNE VERAS DA COSTA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223605</v>
      </c>
      <c r="G2156" s="13">
        <f>IF('[1]TCE - ANEXO III - Preencher'!H2165="","",'[1]TCE - ANEXO III - Preencher'!H2165)</f>
        <v>45352</v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113.3372377</v>
      </c>
      <c r="L2156" s="15">
        <f>'[1]TCE - ANEXO III - Preencher'!M2165</f>
        <v>1.42</v>
      </c>
      <c r="M2156" s="15">
        <f t="shared" si="199"/>
        <v>111.9172377</v>
      </c>
      <c r="N2156" s="15">
        <f>'[1]TCE - ANEXO III - Preencher'!O2165</f>
        <v>1.35</v>
      </c>
      <c r="O2156" s="15">
        <f>'[1]TCE - ANEXO III - Preencher'!P2165</f>
        <v>0</v>
      </c>
      <c r="P2156" s="16">
        <f t="shared" si="200"/>
        <v>1.35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113.2672377</v>
      </c>
    </row>
    <row r="2157" spans="1:28" x14ac:dyDescent="0.2">
      <c r="A2157" s="8">
        <f>IFERROR(VLOOKUP(B2157,'[1]DADOS (OCULTAR)'!$Q$3:$S$135,3,0),"")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STEPHANIE SAYONARA PEREIRA BEZERRA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322205</v>
      </c>
      <c r="G2157" s="13">
        <f>IF('[1]TCE - ANEXO III - Preencher'!H2166="","",'[1]TCE - ANEXO III - Preencher'!H2166)</f>
        <v>45352</v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113.3372377</v>
      </c>
      <c r="L2157" s="15">
        <f>'[1]TCE - ANEXO III - Preencher'!M2166</f>
        <v>29.39</v>
      </c>
      <c r="M2157" s="15">
        <f t="shared" si="199"/>
        <v>83.947237700000002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1653.3100000000002</v>
      </c>
      <c r="Y2157" s="15">
        <f>'[1]TCE - ANEXO III - Preencher'!Z2166</f>
        <v>0</v>
      </c>
      <c r="Z2157" s="16">
        <f t="shared" si="203"/>
        <v>1653.3100000000002</v>
      </c>
      <c r="AA2157" s="17" t="str">
        <f>IF('[1]TCE - ANEXO III - Preencher'!AB2166="","",'[1]TCE - ANEXO III - Preencher'!AB2166)</f>
        <v>PL14434</v>
      </c>
      <c r="AB2157" s="15">
        <f t="shared" si="198"/>
        <v>1739.0772377000001</v>
      </c>
    </row>
    <row r="2158" spans="1:28" x14ac:dyDescent="0.2">
      <c r="A2158" s="8">
        <f>IFERROR(VLOOKUP(B2158,'[1]DADOS (OCULTAR)'!$Q$3:$S$135,3,0),"")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STHEFANNY EDUARDA DE ARAUJO JORDAO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322205</v>
      </c>
      <c r="G2158" s="13">
        <f>IF('[1]TCE - ANEXO III - Preencher'!H2167="","",'[1]TCE - ANEXO III - Preencher'!H2167)</f>
        <v>45352</v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113.3372377</v>
      </c>
      <c r="L2158" s="15">
        <f>'[1]TCE - ANEXO III - Preencher'!M2167</f>
        <v>27.43</v>
      </c>
      <c r="M2158" s="15">
        <f t="shared" si="199"/>
        <v>85.907237699999996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1653.3100000000002</v>
      </c>
      <c r="Y2158" s="15">
        <f>'[1]TCE - ANEXO III - Preencher'!Z2167</f>
        <v>0</v>
      </c>
      <c r="Z2158" s="16">
        <f t="shared" si="203"/>
        <v>1653.3100000000002</v>
      </c>
      <c r="AA2158" s="17" t="str">
        <f>IF('[1]TCE - ANEXO III - Preencher'!AB2167="","",'[1]TCE - ANEXO III - Preencher'!AB2167)</f>
        <v>PL14434</v>
      </c>
      <c r="AB2158" s="15">
        <f t="shared" si="198"/>
        <v>1741.0372377000001</v>
      </c>
    </row>
    <row r="2159" spans="1:28" x14ac:dyDescent="0.2">
      <c r="A2159" s="8">
        <f>IFERROR(VLOOKUP(B2159,'[1]DADOS (OCULTAR)'!$Q$3:$S$135,3,0),"")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SUELAINE INGRID DOS SANTOS SILVA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45352</v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113.3372377</v>
      </c>
      <c r="L2159" s="15">
        <f>'[1]TCE - ANEXO III - Preencher'!M2168</f>
        <v>29.39</v>
      </c>
      <c r="M2159" s="15">
        <f t="shared" si="199"/>
        <v>83.947237700000002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1653.3100000000002</v>
      </c>
      <c r="Y2159" s="15">
        <f>'[1]TCE - ANEXO III - Preencher'!Z2168</f>
        <v>0</v>
      </c>
      <c r="Z2159" s="16">
        <f t="shared" si="203"/>
        <v>1653.3100000000002</v>
      </c>
      <c r="AA2159" s="17" t="str">
        <f>IF('[1]TCE - ANEXO III - Preencher'!AB2168="","",'[1]TCE - ANEXO III - Preencher'!AB2168)</f>
        <v>PL14434</v>
      </c>
      <c r="AB2159" s="15">
        <f t="shared" si="198"/>
        <v>1739.0772377000001</v>
      </c>
    </row>
    <row r="2160" spans="1:28" x14ac:dyDescent="0.2">
      <c r="A2160" s="8">
        <f>IFERROR(VLOOKUP(B2160,'[1]DADOS (OCULTAR)'!$Q$3:$S$135,3,0),"")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SUELEIDE DE SOUZA SILVA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223405</v>
      </c>
      <c r="G2160" s="13">
        <f>IF('[1]TCE - ANEXO III - Preencher'!H2169="","",'[1]TCE - ANEXO III - Preencher'!H2169)</f>
        <v>45352</v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113.3372377</v>
      </c>
      <c r="L2160" s="15">
        <f>'[1]TCE - ANEXO III - Preencher'!M2169</f>
        <v>19.43</v>
      </c>
      <c r="M2160" s="15">
        <f t="shared" si="199"/>
        <v>93.907237699999996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95.727237699999989</v>
      </c>
    </row>
    <row r="2161" spans="1:28" x14ac:dyDescent="0.2">
      <c r="A2161" s="8">
        <f>IFERROR(VLOOKUP(B2161,'[1]DADOS (OCULTAR)'!$Q$3:$S$135,3,0),"")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SUELI ALVES DA SILVA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223505</v>
      </c>
      <c r="G2161" s="13">
        <f>IF('[1]TCE - ANEXO III - Preencher'!H2170="","",'[1]TCE - ANEXO III - Preencher'!H2170)</f>
        <v>45352</v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113.3372377</v>
      </c>
      <c r="L2161" s="15">
        <f>'[1]TCE - ANEXO III - Preencher'!M2170</f>
        <v>4.1100000000000003</v>
      </c>
      <c r="M2161" s="15">
        <f t="shared" si="199"/>
        <v>109.2272377</v>
      </c>
      <c r="N2161" s="15">
        <f>'[1]TCE - ANEXO III - Preencher'!O2170</f>
        <v>1.35</v>
      </c>
      <c r="O2161" s="15">
        <f>'[1]TCE - ANEXO III - Preencher'!P2170</f>
        <v>0</v>
      </c>
      <c r="P2161" s="16">
        <f t="shared" si="200"/>
        <v>1.35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972.42</v>
      </c>
      <c r="Y2161" s="15">
        <f>'[1]TCE - ANEXO III - Preencher'!Z2170</f>
        <v>0</v>
      </c>
      <c r="Z2161" s="16">
        <f t="shared" si="203"/>
        <v>972.42</v>
      </c>
      <c r="AA2161" s="17" t="str">
        <f>IF('[1]TCE - ANEXO III - Preencher'!AB2170="","",'[1]TCE - ANEXO III - Preencher'!AB2170)</f>
        <v>PL14434</v>
      </c>
      <c r="AB2161" s="15">
        <f t="shared" si="198"/>
        <v>1082.9972376999999</v>
      </c>
    </row>
    <row r="2162" spans="1:28" x14ac:dyDescent="0.2">
      <c r="A2162" s="8">
        <f>IFERROR(VLOOKUP(B2162,'[1]DADOS (OCULTAR)'!$Q$3:$S$135,3,0),"")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SUELI MARIA VASCONCELOS LEITE DA SILVA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45352</v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1653.3100000000002</v>
      </c>
      <c r="Y2162" s="15">
        <f>'[1]TCE - ANEXO III - Preencher'!Z2171</f>
        <v>0</v>
      </c>
      <c r="Z2162" s="16">
        <f t="shared" si="203"/>
        <v>1653.3100000000002</v>
      </c>
      <c r="AA2162" s="17" t="str">
        <f>IF('[1]TCE - ANEXO III - Preencher'!AB2171="","",'[1]TCE - ANEXO III - Preencher'!AB2171)</f>
        <v>PL14434</v>
      </c>
      <c r="AB2162" s="15">
        <f t="shared" si="198"/>
        <v>1655.13</v>
      </c>
    </row>
    <row r="2163" spans="1:28" x14ac:dyDescent="0.2">
      <c r="A2163" s="8">
        <f>IFERROR(VLOOKUP(B2163,'[1]DADOS (OCULTAR)'!$Q$3:$S$135,3,0),"")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SUELMA DE KASSIA DOS SANTOS SILVA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223505</v>
      </c>
      <c r="G2163" s="13">
        <f>IF('[1]TCE - ANEXO III - Preencher'!H2172="","",'[1]TCE - ANEXO III - Preencher'!H2172)</f>
        <v>45352</v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113.3372377</v>
      </c>
      <c r="L2163" s="15">
        <f>'[1]TCE - ANEXO III - Preencher'!M2172</f>
        <v>3.7</v>
      </c>
      <c r="M2163" s="15">
        <f t="shared" si="199"/>
        <v>109.6372377</v>
      </c>
      <c r="N2163" s="15">
        <f>'[1]TCE - ANEXO III - Preencher'!O2172</f>
        <v>1.35</v>
      </c>
      <c r="O2163" s="15">
        <f>'[1]TCE - ANEXO III - Preencher'!P2172</f>
        <v>0</v>
      </c>
      <c r="P2163" s="16">
        <f t="shared" si="200"/>
        <v>1.35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972.42</v>
      </c>
      <c r="Y2163" s="15">
        <f>'[1]TCE - ANEXO III - Preencher'!Z2172</f>
        <v>0</v>
      </c>
      <c r="Z2163" s="16">
        <f t="shared" si="203"/>
        <v>972.42</v>
      </c>
      <c r="AA2163" s="17" t="str">
        <f>IF('[1]TCE - ANEXO III - Preencher'!AB2172="","",'[1]TCE - ANEXO III - Preencher'!AB2172)</f>
        <v>PL14434</v>
      </c>
      <c r="AB2163" s="15">
        <f t="shared" si="198"/>
        <v>1083.4072377</v>
      </c>
    </row>
    <row r="2164" spans="1:28" x14ac:dyDescent="0.2">
      <c r="A2164" s="8">
        <f>IFERROR(VLOOKUP(B2164,'[1]DADOS (OCULTAR)'!$Q$3:$S$135,3,0),"")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SUZANDEYSE KALINE DA SILVA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45352</v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113.3372377</v>
      </c>
      <c r="L2164" s="15">
        <f>'[1]TCE - ANEXO III - Preencher'!M2173</f>
        <v>28.41</v>
      </c>
      <c r="M2164" s="15">
        <f t="shared" si="199"/>
        <v>84.927237700000006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1653.3100000000002</v>
      </c>
      <c r="Y2164" s="15">
        <f>'[1]TCE - ANEXO III - Preencher'!Z2173</f>
        <v>0</v>
      </c>
      <c r="Z2164" s="16">
        <f t="shared" si="203"/>
        <v>1653.3100000000002</v>
      </c>
      <c r="AA2164" s="17" t="str">
        <f>IF('[1]TCE - ANEXO III - Preencher'!AB2173="","",'[1]TCE - ANEXO III - Preencher'!AB2173)</f>
        <v>PL14434</v>
      </c>
      <c r="AB2164" s="15">
        <f t="shared" si="198"/>
        <v>1740.0572377000001</v>
      </c>
    </row>
    <row r="2165" spans="1:28" x14ac:dyDescent="0.2">
      <c r="A2165" s="8">
        <f>IFERROR(VLOOKUP(B2165,'[1]DADOS (OCULTAR)'!$Q$3:$S$135,3,0),"")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SUZETE SILVA DE LIMA NASCIMENTO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322205</v>
      </c>
      <c r="G2165" s="13">
        <f>IF('[1]TCE - ANEXO III - Preencher'!H2174="","",'[1]TCE - ANEXO III - Preencher'!H2174)</f>
        <v>45352</v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113.3372377</v>
      </c>
      <c r="L2165" s="15">
        <f>'[1]TCE - ANEXO III - Preencher'!M2174</f>
        <v>29.39</v>
      </c>
      <c r="M2165" s="15">
        <f t="shared" si="199"/>
        <v>83.947237700000002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1653.3100000000002</v>
      </c>
      <c r="Y2165" s="15">
        <f>'[1]TCE - ANEXO III - Preencher'!Z2174</f>
        <v>0</v>
      </c>
      <c r="Z2165" s="16">
        <f t="shared" si="203"/>
        <v>1653.3100000000002</v>
      </c>
      <c r="AA2165" s="17" t="str">
        <f>IF('[1]TCE - ANEXO III - Preencher'!AB2174="","",'[1]TCE - ANEXO III - Preencher'!AB2174)</f>
        <v>PL14434</v>
      </c>
      <c r="AB2165" s="15">
        <f t="shared" si="198"/>
        <v>1739.0772377000001</v>
      </c>
    </row>
    <row r="2166" spans="1:28" x14ac:dyDescent="0.2">
      <c r="A2166" s="8">
        <f>IFERROR(VLOOKUP(B2166,'[1]DADOS (OCULTAR)'!$Q$3:$S$135,3,0),"")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TACIANA CLECIA BARROS SILVA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322205</v>
      </c>
      <c r="G2166" s="13">
        <f>IF('[1]TCE - ANEXO III - Preencher'!H2175="","",'[1]TCE - ANEXO III - Preencher'!H2175)</f>
        <v>45352</v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113.3372377</v>
      </c>
      <c r="L2166" s="15">
        <f>'[1]TCE - ANEXO III - Preencher'!M2175</f>
        <v>29.39</v>
      </c>
      <c r="M2166" s="15">
        <f t="shared" si="199"/>
        <v>83.947237700000002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77.55</v>
      </c>
      <c r="U2166" s="15">
        <f>'[1]TCE - ANEXO III - Preencher'!V2175</f>
        <v>0</v>
      </c>
      <c r="V2166" s="16">
        <f t="shared" si="202"/>
        <v>77.55</v>
      </c>
      <c r="W2166" s="17" t="str">
        <f>IF('[1]TCE - ANEXO III - Preencher'!X2175="","",'[1]TCE - ANEXO III - Preencher'!X2175)</f>
        <v>AUX. CRECHE I</v>
      </c>
      <c r="X2166" s="15">
        <f>'[1]TCE - ANEXO III - Preencher'!Y2175</f>
        <v>1653.3100000000002</v>
      </c>
      <c r="Y2166" s="15">
        <f>'[1]TCE - ANEXO III - Preencher'!Z2175</f>
        <v>0</v>
      </c>
      <c r="Z2166" s="16">
        <f t="shared" si="203"/>
        <v>1653.3100000000002</v>
      </c>
      <c r="AA2166" s="17" t="str">
        <f>IF('[1]TCE - ANEXO III - Preencher'!AB2175="","",'[1]TCE - ANEXO III - Preencher'!AB2175)</f>
        <v>PL14434</v>
      </c>
      <c r="AB2166" s="15">
        <f t="shared" si="198"/>
        <v>1816.6272377000003</v>
      </c>
    </row>
    <row r="2167" spans="1:28" x14ac:dyDescent="0.2">
      <c r="A2167" s="8">
        <f>IFERROR(VLOOKUP(B2167,'[1]DADOS (OCULTAR)'!$Q$3:$S$135,3,0),"")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TACIANNE MARIA DE SOUSA SILVA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223505</v>
      </c>
      <c r="G2167" s="13">
        <f>IF('[1]TCE - ANEXO III - Preencher'!H2176="","",'[1]TCE - ANEXO III - Preencher'!H2176)</f>
        <v>45352</v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113.3372377</v>
      </c>
      <c r="L2167" s="15">
        <f>'[1]TCE - ANEXO III - Preencher'!M2176</f>
        <v>4.1100000000000003</v>
      </c>
      <c r="M2167" s="15">
        <f t="shared" si="199"/>
        <v>109.2272377</v>
      </c>
      <c r="N2167" s="15">
        <f>'[1]TCE - ANEXO III - Preencher'!O2176</f>
        <v>1.35</v>
      </c>
      <c r="O2167" s="15">
        <f>'[1]TCE - ANEXO III - Preencher'!P2176</f>
        <v>0</v>
      </c>
      <c r="P2167" s="16">
        <f t="shared" si="200"/>
        <v>1.35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972.42</v>
      </c>
      <c r="Y2167" s="15">
        <f>'[1]TCE - ANEXO III - Preencher'!Z2176</f>
        <v>0</v>
      </c>
      <c r="Z2167" s="16">
        <f t="shared" si="203"/>
        <v>972.42</v>
      </c>
      <c r="AA2167" s="17" t="str">
        <f>IF('[1]TCE - ANEXO III - Preencher'!AB2176="","",'[1]TCE - ANEXO III - Preencher'!AB2176)</f>
        <v>PL14434</v>
      </c>
      <c r="AB2167" s="15">
        <f t="shared" si="198"/>
        <v>1082.9972376999999</v>
      </c>
    </row>
    <row r="2168" spans="1:28" x14ac:dyDescent="0.2">
      <c r="A2168" s="8">
        <f>IFERROR(VLOOKUP(B2168,'[1]DADOS (OCULTAR)'!$Q$3:$S$135,3,0),"")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TACYANA DIDIER MERGULHAO UCHOA</v>
      </c>
      <c r="E2168" s="9" t="str">
        <f>IF('[1]TCE - ANEXO III - Preencher'!F2177="4 - Assistência Odontológica","2 - Outros Profissionais da Saúde",'[1]TCE - ANEXO III - Preencher'!F2177)</f>
        <v>1 - Médico</v>
      </c>
      <c r="F2168" s="12" t="str">
        <f>'[1]TCE - ANEXO III - Preencher'!G2177</f>
        <v>225125</v>
      </c>
      <c r="G2168" s="13">
        <f>IF('[1]TCE - ANEXO III - Preencher'!H2177="","",'[1]TCE - ANEXO III - Preencher'!H2177)</f>
        <v>45352</v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113.3372377</v>
      </c>
      <c r="L2168" s="15">
        <f>'[1]TCE - ANEXO III - Preencher'!M2177</f>
        <v>4.09</v>
      </c>
      <c r="M2168" s="15">
        <f t="shared" si="199"/>
        <v>109.2472377</v>
      </c>
      <c r="N2168" s="15">
        <f>'[1]TCE - ANEXO III - Preencher'!O2177</f>
        <v>5.77</v>
      </c>
      <c r="O2168" s="15">
        <f>'[1]TCE - ANEXO III - Preencher'!P2177</f>
        <v>1.23</v>
      </c>
      <c r="P2168" s="16">
        <f t="shared" si="200"/>
        <v>4.5399999999999991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113.78723769999999</v>
      </c>
    </row>
    <row r="2169" spans="1:28" x14ac:dyDescent="0.2">
      <c r="A2169" s="8">
        <f>IFERROR(VLOOKUP(B2169,'[1]DADOS (OCULTAR)'!$Q$3:$S$135,3,0),"")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TAHIS MIRELLI DA SILVA SANTOS DE PAULA</v>
      </c>
      <c r="E2169" s="9" t="str">
        <f>IF('[1]TCE - ANEXO III - Preencher'!F2178="4 - Assistência Odontológica","2 - Outros Profissionais da Saúde",'[1]TCE - ANEXO III - Preencher'!F2178)</f>
        <v>3 - Administrativo</v>
      </c>
      <c r="F2169" s="12" t="str">
        <f>'[1]TCE - ANEXO III - Preencher'!G2178</f>
        <v>411005</v>
      </c>
      <c r="G2169" s="13">
        <f>IF('[1]TCE - ANEXO III - Preencher'!H2178="","",'[1]TCE - ANEXO III - Preencher'!H2178)</f>
        <v>45352</v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113.3372377</v>
      </c>
      <c r="L2169" s="15">
        <f>'[1]TCE - ANEXO III - Preencher'!M2178</f>
        <v>29.32</v>
      </c>
      <c r="M2169" s="15">
        <f t="shared" si="199"/>
        <v>84.01723770000001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85.837237700000003</v>
      </c>
    </row>
    <row r="2170" spans="1:28" x14ac:dyDescent="0.2">
      <c r="A2170" s="8">
        <f>IFERROR(VLOOKUP(B2170,'[1]DADOS (OCULTAR)'!$Q$3:$S$135,3,0),"")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TAIS SILVA FERREIRA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223710</v>
      </c>
      <c r="G2170" s="13">
        <f>IF('[1]TCE - ANEXO III - Preencher'!H2179="","",'[1]TCE - ANEXO III - Preencher'!H2179)</f>
        <v>45352</v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1.82</v>
      </c>
    </row>
    <row r="2171" spans="1:28" x14ac:dyDescent="0.2">
      <c r="A2171" s="8">
        <f>IFERROR(VLOOKUP(B2171,'[1]DADOS (OCULTAR)'!$Q$3:$S$135,3,0),"")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TALITA ADONAI GOMES SILVA</v>
      </c>
      <c r="E2171" s="9" t="str">
        <f>IF('[1]TCE - ANEXO III - Preencher'!F2180="4 - Assistência Odontológica","2 - Outros Profissionais da Saúde",'[1]TCE - ANEXO III - Preencher'!F2180)</f>
        <v>3 - Administrativo</v>
      </c>
      <c r="F2171" s="12" t="str">
        <f>'[1]TCE - ANEXO III - Preencher'!G2180</f>
        <v>513430</v>
      </c>
      <c r="G2171" s="13">
        <f>IF('[1]TCE - ANEXO III - Preencher'!H2180="","",'[1]TCE - ANEXO III - Preencher'!H2180)</f>
        <v>45352</v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113.3372377</v>
      </c>
      <c r="L2171" s="15">
        <f>'[1]TCE - ANEXO III - Preencher'!M2180</f>
        <v>28.24</v>
      </c>
      <c r="M2171" s="15">
        <f t="shared" si="199"/>
        <v>85.097237700000008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80.95</v>
      </c>
      <c r="U2171" s="15">
        <f>'[1]TCE - ANEXO III - Preencher'!V2180</f>
        <v>0</v>
      </c>
      <c r="V2171" s="16">
        <f t="shared" si="202"/>
        <v>80.95</v>
      </c>
      <c r="W2171" s="17" t="str">
        <f>IF('[1]TCE - ANEXO III - Preencher'!X2180="","",'[1]TCE - ANEXO III - Preencher'!X2180)</f>
        <v>AUX. CRECHE I</v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167.8672377</v>
      </c>
    </row>
    <row r="2172" spans="1:28" x14ac:dyDescent="0.2">
      <c r="A2172" s="8">
        <f>IFERROR(VLOOKUP(B2172,'[1]DADOS (OCULTAR)'!$Q$3:$S$135,3,0),"")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TALITA CORREIA DO AMARAL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223505</v>
      </c>
      <c r="G2172" s="13">
        <f>IF('[1]TCE - ANEXO III - Preencher'!H2181="","",'[1]TCE - ANEXO III - Preencher'!H2181)</f>
        <v>45352</v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113.3372377</v>
      </c>
      <c r="L2172" s="15">
        <f>'[1]TCE - ANEXO III - Preencher'!M2181</f>
        <v>3.59</v>
      </c>
      <c r="M2172" s="15">
        <f t="shared" si="199"/>
        <v>109.7472377</v>
      </c>
      <c r="N2172" s="15">
        <f>'[1]TCE - ANEXO III - Preencher'!O2181</f>
        <v>1.35</v>
      </c>
      <c r="O2172" s="15">
        <f>'[1]TCE - ANEXO III - Preencher'!P2181</f>
        <v>0</v>
      </c>
      <c r="P2172" s="16">
        <f t="shared" si="200"/>
        <v>1.35</v>
      </c>
      <c r="Q2172" s="15">
        <f>'[1]TCE - ANEXO III - Preencher'!R2181</f>
        <v>201.6</v>
      </c>
      <c r="R2172" s="15">
        <f>'[1]TCE - ANEXO III - Preencher'!S2181</f>
        <v>154.01</v>
      </c>
      <c r="S2172" s="16">
        <f t="shared" si="201"/>
        <v>47.59</v>
      </c>
      <c r="T2172" s="15">
        <f>'[1]TCE - ANEXO III - Preencher'!U2181</f>
        <v>240.52</v>
      </c>
      <c r="U2172" s="15">
        <f>'[1]TCE - ANEXO III - Preencher'!V2181</f>
        <v>0</v>
      </c>
      <c r="V2172" s="16">
        <f t="shared" si="202"/>
        <v>240.52</v>
      </c>
      <c r="W2172" s="17" t="str">
        <f>IF('[1]TCE - ANEXO III - Preencher'!X2181="","",'[1]TCE - ANEXO III - Preencher'!X2181)</f>
        <v>AUX. CRECHE I, AUX.CRECHE II</v>
      </c>
      <c r="X2172" s="15">
        <f>'[1]TCE - ANEXO III - Preencher'!Y2181</f>
        <v>1130.8899999999999</v>
      </c>
      <c r="Y2172" s="15">
        <f>'[1]TCE - ANEXO III - Preencher'!Z2181</f>
        <v>0</v>
      </c>
      <c r="Z2172" s="16">
        <f t="shared" si="203"/>
        <v>1130.8899999999999</v>
      </c>
      <c r="AA2172" s="17" t="str">
        <f>IF('[1]TCE - ANEXO III - Preencher'!AB2181="","",'[1]TCE - ANEXO III - Preencher'!AB2181)</f>
        <v>PL14434</v>
      </c>
      <c r="AB2172" s="15">
        <f t="shared" si="198"/>
        <v>1530.0972376999998</v>
      </c>
    </row>
    <row r="2173" spans="1:28" x14ac:dyDescent="0.2">
      <c r="A2173" s="8">
        <f>IFERROR(VLOOKUP(B2173,'[1]DADOS (OCULTAR)'!$Q$3:$S$135,3,0),"")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TALITA OLIVEIRA DA SILVA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223505</v>
      </c>
      <c r="G2173" s="13">
        <f>IF('[1]TCE - ANEXO III - Preencher'!H2182="","",'[1]TCE - ANEXO III - Preencher'!H2182)</f>
        <v>45352</v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113.3372377</v>
      </c>
      <c r="L2173" s="15">
        <f>'[1]TCE - ANEXO III - Preencher'!M2182</f>
        <v>3.97</v>
      </c>
      <c r="M2173" s="15">
        <f t="shared" si="199"/>
        <v>109.3672377</v>
      </c>
      <c r="N2173" s="15">
        <f>'[1]TCE - ANEXO III - Preencher'!O2182</f>
        <v>1.35</v>
      </c>
      <c r="O2173" s="15">
        <f>'[1]TCE - ANEXO III - Preencher'!P2182</f>
        <v>0</v>
      </c>
      <c r="P2173" s="16">
        <f t="shared" si="200"/>
        <v>1.35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972.42</v>
      </c>
      <c r="Y2173" s="15">
        <f>'[1]TCE - ANEXO III - Preencher'!Z2182</f>
        <v>0</v>
      </c>
      <c r="Z2173" s="16">
        <f t="shared" si="203"/>
        <v>972.42</v>
      </c>
      <c r="AA2173" s="17" t="str">
        <f>IF('[1]TCE - ANEXO III - Preencher'!AB2182="","",'[1]TCE - ANEXO III - Preencher'!AB2182)</f>
        <v>PL14434</v>
      </c>
      <c r="AB2173" s="15">
        <f t="shared" si="198"/>
        <v>1083.1372377</v>
      </c>
    </row>
    <row r="2174" spans="1:28" x14ac:dyDescent="0.2">
      <c r="A2174" s="8">
        <f>IFERROR(VLOOKUP(B2174,'[1]DADOS (OCULTAR)'!$Q$3:$S$135,3,0),"")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TALYNNE PEREIRA MARQUES DA SILVA</v>
      </c>
      <c r="E2174" s="9" t="str">
        <f>IF('[1]TCE - ANEXO III - Preencher'!F2183="4 - Assistência Odontológica","2 - Outros Profissionais da Saúde",'[1]TCE - ANEXO III - Preencher'!F2183)</f>
        <v>3 - Administrativo</v>
      </c>
      <c r="F2174" s="12" t="str">
        <f>'[1]TCE - ANEXO III - Preencher'!G2183</f>
        <v>513430</v>
      </c>
      <c r="G2174" s="13">
        <f>IF('[1]TCE - ANEXO III - Preencher'!H2183="","",'[1]TCE - ANEXO III - Preencher'!H2183)</f>
        <v>45352</v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113.3372377</v>
      </c>
      <c r="L2174" s="15">
        <f>'[1]TCE - ANEXO III - Preencher'!M2183</f>
        <v>7.53</v>
      </c>
      <c r="M2174" s="15">
        <f t="shared" si="199"/>
        <v>105.8072377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107.62723769999999</v>
      </c>
    </row>
    <row r="2175" spans="1:28" x14ac:dyDescent="0.2">
      <c r="A2175" s="8">
        <f>IFERROR(VLOOKUP(B2175,'[1]DADOS (OCULTAR)'!$Q$3:$S$135,3,0),"")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TAMIRES DE FARIAS OLIVEIRA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223505</v>
      </c>
      <c r="G2175" s="13">
        <f>IF('[1]TCE - ANEXO III - Preencher'!H2184="","",'[1]TCE - ANEXO III - Preencher'!H2184)</f>
        <v>45352</v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113.3372377</v>
      </c>
      <c r="L2175" s="15">
        <f>'[1]TCE - ANEXO III - Preencher'!M2184</f>
        <v>4.1100000000000003</v>
      </c>
      <c r="M2175" s="15">
        <f t="shared" si="199"/>
        <v>109.2272377</v>
      </c>
      <c r="N2175" s="15">
        <f>'[1]TCE - ANEXO III - Preencher'!O2184</f>
        <v>1.35</v>
      </c>
      <c r="O2175" s="15">
        <f>'[1]TCE - ANEXO III - Preencher'!P2184</f>
        <v>0</v>
      </c>
      <c r="P2175" s="16">
        <f t="shared" si="200"/>
        <v>1.35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972.42</v>
      </c>
      <c r="Y2175" s="15">
        <f>'[1]TCE - ANEXO III - Preencher'!Z2184</f>
        <v>0</v>
      </c>
      <c r="Z2175" s="16">
        <f t="shared" si="203"/>
        <v>972.42</v>
      </c>
      <c r="AA2175" s="17" t="str">
        <f>IF('[1]TCE - ANEXO III - Preencher'!AB2184="","",'[1]TCE - ANEXO III - Preencher'!AB2184)</f>
        <v>PL14434</v>
      </c>
      <c r="AB2175" s="15">
        <f t="shared" si="198"/>
        <v>1082.9972376999999</v>
      </c>
    </row>
    <row r="2176" spans="1:28" x14ac:dyDescent="0.2">
      <c r="A2176" s="8">
        <f>IFERROR(VLOOKUP(B2176,'[1]DADOS (OCULTAR)'!$Q$3:$S$135,3,0),"")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TAMIRES MARIA DE ALMEIDA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45352</v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113.3372377</v>
      </c>
      <c r="L2176" s="15">
        <f>'[1]TCE - ANEXO III - Preencher'!M2185</f>
        <v>27.43</v>
      </c>
      <c r="M2176" s="15">
        <f t="shared" si="199"/>
        <v>85.907237699999996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1653.3100000000002</v>
      </c>
      <c r="Y2176" s="15">
        <f>'[1]TCE - ANEXO III - Preencher'!Z2185</f>
        <v>0</v>
      </c>
      <c r="Z2176" s="16">
        <f t="shared" si="203"/>
        <v>1653.3100000000002</v>
      </c>
      <c r="AA2176" s="17" t="str">
        <f>IF('[1]TCE - ANEXO III - Preencher'!AB2185="","",'[1]TCE - ANEXO III - Preencher'!AB2185)</f>
        <v>PL14434</v>
      </c>
      <c r="AB2176" s="15">
        <f t="shared" si="198"/>
        <v>1741.0372377000001</v>
      </c>
    </row>
    <row r="2177" spans="1:28" x14ac:dyDescent="0.2">
      <c r="A2177" s="8">
        <f>IFERROR(VLOOKUP(B2177,'[1]DADOS (OCULTAR)'!$Q$3:$S$135,3,0),"")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TAMIRES TAVARES SOARES DE ALMEIDA CALADO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223605</v>
      </c>
      <c r="G2177" s="13">
        <f>IF('[1]TCE - ANEXO III - Preencher'!H2186="","",'[1]TCE - ANEXO III - Preencher'!H2186)</f>
        <v>45352</v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113.3372377</v>
      </c>
      <c r="L2177" s="15">
        <f>'[1]TCE - ANEXO III - Preencher'!M2186</f>
        <v>3.54</v>
      </c>
      <c r="M2177" s="15">
        <f t="shared" si="199"/>
        <v>109.7972377</v>
      </c>
      <c r="N2177" s="15">
        <f>'[1]TCE - ANEXO III - Preencher'!O2186</f>
        <v>1.35</v>
      </c>
      <c r="O2177" s="15">
        <f>'[1]TCE - ANEXO III - Preencher'!P2186</f>
        <v>0</v>
      </c>
      <c r="P2177" s="16">
        <f t="shared" si="200"/>
        <v>1.35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111.14723769999999</v>
      </c>
    </row>
    <row r="2178" spans="1:28" x14ac:dyDescent="0.2">
      <c r="A2178" s="8">
        <f>IFERROR(VLOOKUP(B2178,'[1]DADOS (OCULTAR)'!$Q$3:$S$135,3,0),"")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TAMIRYS NATIELE DA SILVA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322205</v>
      </c>
      <c r="G2178" s="13">
        <f>IF('[1]TCE - ANEXO III - Preencher'!H2187="","",'[1]TCE - ANEXO III - Preencher'!H2187)</f>
        <v>45352</v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307.2</v>
      </c>
      <c r="R2178" s="15">
        <f>'[1]TCE - ANEXO III - Preencher'!S2187</f>
        <v>88.17</v>
      </c>
      <c r="S2178" s="16">
        <f t="shared" si="201"/>
        <v>219.02999999999997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1653.3100000000002</v>
      </c>
      <c r="Y2178" s="15">
        <f>'[1]TCE - ANEXO III - Preencher'!Z2187</f>
        <v>0</v>
      </c>
      <c r="Z2178" s="16">
        <f t="shared" si="203"/>
        <v>1653.3100000000002</v>
      </c>
      <c r="AA2178" s="17" t="str">
        <f>IF('[1]TCE - ANEXO III - Preencher'!AB2187="","",'[1]TCE - ANEXO III - Preencher'!AB2187)</f>
        <v>PL14434</v>
      </c>
      <c r="AB2178" s="15">
        <f t="shared" si="198"/>
        <v>1874.16</v>
      </c>
    </row>
    <row r="2179" spans="1:28" x14ac:dyDescent="0.2">
      <c r="A2179" s="8">
        <f>IFERROR(VLOOKUP(B2179,'[1]DADOS (OCULTAR)'!$Q$3:$S$135,3,0),"")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TAMMARA DE SOUZA FORTUNATO SALES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45352</v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1.82</v>
      </c>
    </row>
    <row r="2180" spans="1:28" x14ac:dyDescent="0.2">
      <c r="A2180" s="8">
        <f>IFERROR(VLOOKUP(B2180,'[1]DADOS (OCULTAR)'!$Q$3:$S$135,3,0),"")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TANAGRA MARIA DOS SANTOS</v>
      </c>
      <c r="E2180" s="9" t="str">
        <f>IF('[1]TCE - ANEXO III - Preencher'!F2189="4 - Assistência Odontológica","2 - Outros Profissionais da Saúde",'[1]TCE - ANEXO III - Preencher'!F2189)</f>
        <v>3 - Administrativo</v>
      </c>
      <c r="F2180" s="12" t="str">
        <f>'[1]TCE - ANEXO III - Preencher'!G2189</f>
        <v>513430</v>
      </c>
      <c r="G2180" s="13">
        <f>IF('[1]TCE - ANEXO III - Preencher'!H2189="","",'[1]TCE - ANEXO III - Preencher'!H2189)</f>
        <v>45352</v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1.82</v>
      </c>
    </row>
    <row r="2181" spans="1:28" x14ac:dyDescent="0.2">
      <c r="A2181" s="8">
        <f>IFERROR(VLOOKUP(B2181,'[1]DADOS (OCULTAR)'!$Q$3:$S$135,3,0),"")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TASSIO HENRIQUE NASCIMENTO NEVES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223605</v>
      </c>
      <c r="G2181" s="13">
        <f>IF('[1]TCE - ANEXO III - Preencher'!H2190="","",'[1]TCE - ANEXO III - Preencher'!H2190)</f>
        <v>45352</v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113.3372377</v>
      </c>
      <c r="L2181" s="15">
        <f>'[1]TCE - ANEXO III - Preencher'!M2190</f>
        <v>3.54</v>
      </c>
      <c r="M2181" s="15">
        <f t="shared" si="205"/>
        <v>109.7972377</v>
      </c>
      <c r="N2181" s="15">
        <f>'[1]TCE - ANEXO III - Preencher'!O2190</f>
        <v>1.35</v>
      </c>
      <c r="O2181" s="15">
        <f>'[1]TCE - ANEXO III - Preencher'!P2190</f>
        <v>0</v>
      </c>
      <c r="P2181" s="16">
        <f t="shared" si="206"/>
        <v>1.35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111.14723769999999</v>
      </c>
    </row>
    <row r="2182" spans="1:28" x14ac:dyDescent="0.2">
      <c r="A2182" s="8">
        <f>IFERROR(VLOOKUP(B2182,'[1]DADOS (OCULTAR)'!$Q$3:$S$135,3,0),"")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TATHIANY JADI DA SILVA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322205</v>
      </c>
      <c r="G2182" s="13">
        <f>IF('[1]TCE - ANEXO III - Preencher'!H2191="","",'[1]TCE - ANEXO III - Preencher'!H2191)</f>
        <v>45352</v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113.3372377</v>
      </c>
      <c r="L2182" s="15">
        <f>'[1]TCE - ANEXO III - Preencher'!M2191</f>
        <v>29.39</v>
      </c>
      <c r="M2182" s="15">
        <f t="shared" si="205"/>
        <v>83.947237700000002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1653.3100000000002</v>
      </c>
      <c r="Y2182" s="15">
        <f>'[1]TCE - ANEXO III - Preencher'!Z2191</f>
        <v>0</v>
      </c>
      <c r="Z2182" s="16">
        <f t="shared" si="209"/>
        <v>1653.3100000000002</v>
      </c>
      <c r="AA2182" s="17" t="str">
        <f>IF('[1]TCE - ANEXO III - Preencher'!AB2191="","",'[1]TCE - ANEXO III - Preencher'!AB2191)</f>
        <v>PL14434</v>
      </c>
      <c r="AB2182" s="15">
        <f t="shared" si="204"/>
        <v>1739.0772377000001</v>
      </c>
    </row>
    <row r="2183" spans="1:28" x14ac:dyDescent="0.2">
      <c r="A2183" s="8">
        <f>IFERROR(VLOOKUP(B2183,'[1]DADOS (OCULTAR)'!$Q$3:$S$135,3,0),"")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TATIANE BERNARDO SOUZA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322205</v>
      </c>
      <c r="G2183" s="13">
        <f>IF('[1]TCE - ANEXO III - Preencher'!H2192="","",'[1]TCE - ANEXO III - Preencher'!H2192)</f>
        <v>45352</v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113.3372377</v>
      </c>
      <c r="L2183" s="15">
        <f>'[1]TCE - ANEXO III - Preencher'!M2192</f>
        <v>28.41</v>
      </c>
      <c r="M2183" s="15">
        <f t="shared" si="205"/>
        <v>84.927237700000006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1653.3100000000002</v>
      </c>
      <c r="Y2183" s="15">
        <f>'[1]TCE - ANEXO III - Preencher'!Z2192</f>
        <v>0</v>
      </c>
      <c r="Z2183" s="16">
        <f t="shared" si="209"/>
        <v>1653.3100000000002</v>
      </c>
      <c r="AA2183" s="17" t="str">
        <f>IF('[1]TCE - ANEXO III - Preencher'!AB2192="","",'[1]TCE - ANEXO III - Preencher'!AB2192)</f>
        <v>PL14434</v>
      </c>
      <c r="AB2183" s="15">
        <f t="shared" si="204"/>
        <v>1740.0572377000001</v>
      </c>
    </row>
    <row r="2184" spans="1:28" x14ac:dyDescent="0.2">
      <c r="A2184" s="8">
        <f>IFERROR(VLOOKUP(B2184,'[1]DADOS (OCULTAR)'!$Q$3:$S$135,3,0),"")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TATIANE KILMA DA SILVA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322205</v>
      </c>
      <c r="G2184" s="13">
        <f>IF('[1]TCE - ANEXO III - Preencher'!H2193="","",'[1]TCE - ANEXO III - Preencher'!H2193)</f>
        <v>45352</v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1653.3100000000002</v>
      </c>
      <c r="Y2184" s="15">
        <f>'[1]TCE - ANEXO III - Preencher'!Z2193</f>
        <v>0</v>
      </c>
      <c r="Z2184" s="16">
        <f t="shared" si="209"/>
        <v>1653.3100000000002</v>
      </c>
      <c r="AA2184" s="17" t="str">
        <f>IF('[1]TCE - ANEXO III - Preencher'!AB2193="","",'[1]TCE - ANEXO III - Preencher'!AB2193)</f>
        <v>PL14434</v>
      </c>
      <c r="AB2184" s="15">
        <f t="shared" si="204"/>
        <v>1655.13</v>
      </c>
    </row>
    <row r="2185" spans="1:28" x14ac:dyDescent="0.2">
      <c r="A2185" s="8">
        <f>IFERROR(VLOOKUP(B2185,'[1]DADOS (OCULTAR)'!$Q$3:$S$135,3,0),"")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TATIANE SIMONICA DA SILVA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223505</v>
      </c>
      <c r="G2185" s="13">
        <f>IF('[1]TCE - ANEXO III - Preencher'!H2194="","",'[1]TCE - ANEXO III - Preencher'!H2194)</f>
        <v>45352</v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113.3372377</v>
      </c>
      <c r="L2185" s="15">
        <f>'[1]TCE - ANEXO III - Preencher'!M2194</f>
        <v>0.82</v>
      </c>
      <c r="M2185" s="15">
        <f t="shared" si="205"/>
        <v>112.51723770000001</v>
      </c>
      <c r="N2185" s="15">
        <f>'[1]TCE - ANEXO III - Preencher'!O2194</f>
        <v>1.35</v>
      </c>
      <c r="O2185" s="15">
        <f>'[1]TCE - ANEXO III - Preencher'!P2194</f>
        <v>0</v>
      </c>
      <c r="P2185" s="16">
        <f t="shared" si="206"/>
        <v>1.35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120.26</v>
      </c>
      <c r="U2185" s="15">
        <f>'[1]TCE - ANEXO III - Preencher'!V2194</f>
        <v>0</v>
      </c>
      <c r="V2185" s="16">
        <f t="shared" si="208"/>
        <v>120.26</v>
      </c>
      <c r="W2185" s="17" t="str">
        <f>IF('[1]TCE - ANEXO III - Preencher'!X2194="","",'[1]TCE - ANEXO III - Preencher'!X2194)</f>
        <v>AUX. CRECHE I</v>
      </c>
      <c r="X2185" s="15">
        <f>'[1]TCE - ANEXO III - Preencher'!Y2194</f>
        <v>972.42</v>
      </c>
      <c r="Y2185" s="15">
        <f>'[1]TCE - ANEXO III - Preencher'!Z2194</f>
        <v>0</v>
      </c>
      <c r="Z2185" s="16">
        <f t="shared" si="209"/>
        <v>972.42</v>
      </c>
      <c r="AA2185" s="17" t="str">
        <f>IF('[1]TCE - ANEXO III - Preencher'!AB2194="","",'[1]TCE - ANEXO III - Preencher'!AB2194)</f>
        <v>PL14434</v>
      </c>
      <c r="AB2185" s="15">
        <f t="shared" si="204"/>
        <v>1206.5472377000001</v>
      </c>
    </row>
    <row r="2186" spans="1:28" x14ac:dyDescent="0.2">
      <c r="A2186" s="8">
        <f>IFERROR(VLOOKUP(B2186,'[1]DADOS (OCULTAR)'!$Q$3:$S$135,3,0),"")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TATIANNE DA COSTA SABINO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223505</v>
      </c>
      <c r="G2186" s="13">
        <f>IF('[1]TCE - ANEXO III - Preencher'!H2195="","",'[1]TCE - ANEXO III - Preencher'!H2195)</f>
        <v>45352</v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1.35</v>
      </c>
      <c r="O2186" s="15">
        <f>'[1]TCE - ANEXO III - Preencher'!P2195</f>
        <v>0</v>
      </c>
      <c r="P2186" s="16">
        <f t="shared" si="206"/>
        <v>1.35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972.42</v>
      </c>
      <c r="Y2186" s="15">
        <f>'[1]TCE - ANEXO III - Preencher'!Z2195</f>
        <v>0</v>
      </c>
      <c r="Z2186" s="16">
        <f t="shared" si="209"/>
        <v>972.42</v>
      </c>
      <c r="AA2186" s="17" t="str">
        <f>IF('[1]TCE - ANEXO III - Preencher'!AB2195="","",'[1]TCE - ANEXO III - Preencher'!AB2195)</f>
        <v>PL14434</v>
      </c>
      <c r="AB2186" s="15">
        <f t="shared" si="204"/>
        <v>973.77</v>
      </c>
    </row>
    <row r="2187" spans="1:28" x14ac:dyDescent="0.2">
      <c r="A2187" s="8">
        <f>IFERROR(VLOOKUP(B2187,'[1]DADOS (OCULTAR)'!$Q$3:$S$135,3,0),"")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TATYANA TABOSA DE AZEVEDO BRAZ</v>
      </c>
      <c r="E2187" s="9" t="str">
        <f>IF('[1]TCE - ANEXO III - Preencher'!F2196="4 - Assistência Odontológica","2 - Outros Profissionais da Saúde",'[1]TCE - ANEXO III - Preencher'!F2196)</f>
        <v>1 - Médico</v>
      </c>
      <c r="F2187" s="12" t="str">
        <f>'[1]TCE - ANEXO III - Preencher'!G2196</f>
        <v>225125</v>
      </c>
      <c r="G2187" s="13">
        <f>IF('[1]TCE - ANEXO III - Preencher'!H2196="","",'[1]TCE - ANEXO III - Preencher'!H2196)</f>
        <v>45352</v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113.3372377</v>
      </c>
      <c r="L2187" s="15">
        <f>'[1]TCE - ANEXO III - Preencher'!M2196</f>
        <v>4.24</v>
      </c>
      <c r="M2187" s="15">
        <f t="shared" si="205"/>
        <v>109.09723770000001</v>
      </c>
      <c r="N2187" s="15">
        <f>'[1]TCE - ANEXO III - Preencher'!O2196</f>
        <v>5.77</v>
      </c>
      <c r="O2187" s="15">
        <f>'[1]TCE - ANEXO III - Preencher'!P2196</f>
        <v>1.23</v>
      </c>
      <c r="P2187" s="16">
        <f t="shared" si="206"/>
        <v>4.5399999999999991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113.63723770000001</v>
      </c>
    </row>
    <row r="2188" spans="1:28" x14ac:dyDescent="0.2">
      <c r="A2188" s="8">
        <f>IFERROR(VLOOKUP(B2188,'[1]DADOS (OCULTAR)'!$Q$3:$S$135,3,0),"")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TAYLANNY RAYANNY MATOS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223605</v>
      </c>
      <c r="G2188" s="13">
        <f>IF('[1]TCE - ANEXO III - Preencher'!H2197="","",'[1]TCE - ANEXO III - Preencher'!H2197)</f>
        <v>45352</v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113.3372377</v>
      </c>
      <c r="L2188" s="15">
        <f>'[1]TCE - ANEXO III - Preencher'!M2197</f>
        <v>2.73</v>
      </c>
      <c r="M2188" s="15">
        <f t="shared" si="205"/>
        <v>110.6072377</v>
      </c>
      <c r="N2188" s="15">
        <f>'[1]TCE - ANEXO III - Preencher'!O2197</f>
        <v>1.35</v>
      </c>
      <c r="O2188" s="15">
        <f>'[1]TCE - ANEXO III - Preencher'!P2197</f>
        <v>0</v>
      </c>
      <c r="P2188" s="16">
        <f t="shared" si="206"/>
        <v>1.35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111.95723769999999</v>
      </c>
    </row>
    <row r="2189" spans="1:28" x14ac:dyDescent="0.2">
      <c r="A2189" s="8">
        <f>IFERROR(VLOOKUP(B2189,'[1]DADOS (OCULTAR)'!$Q$3:$S$135,3,0),"")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TAYNA DE LIMA LINS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45352</v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113.3372377</v>
      </c>
      <c r="L2189" s="15">
        <f>'[1]TCE - ANEXO III - Preencher'!M2198</f>
        <v>29.39</v>
      </c>
      <c r="M2189" s="15">
        <f t="shared" si="205"/>
        <v>83.947237700000002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77.55</v>
      </c>
      <c r="U2189" s="15">
        <f>'[1]TCE - ANEXO III - Preencher'!V2198</f>
        <v>0</v>
      </c>
      <c r="V2189" s="16">
        <f t="shared" si="208"/>
        <v>77.55</v>
      </c>
      <c r="W2189" s="17" t="str">
        <f>IF('[1]TCE - ANEXO III - Preencher'!X2198="","",'[1]TCE - ANEXO III - Preencher'!X2198)</f>
        <v>AUX. CRECHE I</v>
      </c>
      <c r="X2189" s="15">
        <f>'[1]TCE - ANEXO III - Preencher'!Y2198</f>
        <v>1653.3100000000002</v>
      </c>
      <c r="Y2189" s="15">
        <f>'[1]TCE - ANEXO III - Preencher'!Z2198</f>
        <v>0</v>
      </c>
      <c r="Z2189" s="16">
        <f t="shared" si="209"/>
        <v>1653.3100000000002</v>
      </c>
      <c r="AA2189" s="17" t="str">
        <f>IF('[1]TCE - ANEXO III - Preencher'!AB2198="","",'[1]TCE - ANEXO III - Preencher'!AB2198)</f>
        <v>PL14434</v>
      </c>
      <c r="AB2189" s="15">
        <f t="shared" si="204"/>
        <v>1816.6272377000003</v>
      </c>
    </row>
    <row r="2190" spans="1:28" x14ac:dyDescent="0.2">
      <c r="A2190" s="8">
        <f>IFERROR(VLOOKUP(B2190,'[1]DADOS (OCULTAR)'!$Q$3:$S$135,3,0),"")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TEREZINHA APARECIDA DA SILVA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322205</v>
      </c>
      <c r="G2190" s="13">
        <f>IF('[1]TCE - ANEXO III - Preencher'!H2199="","",'[1]TCE - ANEXO III - Preencher'!H2199)</f>
        <v>45352</v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113.3372377</v>
      </c>
      <c r="L2190" s="15">
        <f>'[1]TCE - ANEXO III - Preencher'!M2199</f>
        <v>28.41</v>
      </c>
      <c r="M2190" s="15">
        <f t="shared" si="205"/>
        <v>84.927237700000006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77.55</v>
      </c>
      <c r="U2190" s="15">
        <f>'[1]TCE - ANEXO III - Preencher'!V2199</f>
        <v>0</v>
      </c>
      <c r="V2190" s="16">
        <f t="shared" si="208"/>
        <v>77.55</v>
      </c>
      <c r="W2190" s="17" t="str">
        <f>IF('[1]TCE - ANEXO III - Preencher'!X2199="","",'[1]TCE - ANEXO III - Preencher'!X2199)</f>
        <v>AUX. CRECHE I</v>
      </c>
      <c r="X2190" s="15">
        <f>'[1]TCE - ANEXO III - Preencher'!Y2199</f>
        <v>1653.3100000000002</v>
      </c>
      <c r="Y2190" s="15">
        <f>'[1]TCE - ANEXO III - Preencher'!Z2199</f>
        <v>0</v>
      </c>
      <c r="Z2190" s="16">
        <f t="shared" si="209"/>
        <v>1653.3100000000002</v>
      </c>
      <c r="AA2190" s="17" t="str">
        <f>IF('[1]TCE - ANEXO III - Preencher'!AB2199="","",'[1]TCE - ANEXO III - Preencher'!AB2199)</f>
        <v>PL14434</v>
      </c>
      <c r="AB2190" s="15">
        <f t="shared" si="204"/>
        <v>1817.6072377</v>
      </c>
    </row>
    <row r="2191" spans="1:28" x14ac:dyDescent="0.2">
      <c r="A2191" s="8">
        <f>IFERROR(VLOOKUP(B2191,'[1]DADOS (OCULTAR)'!$Q$3:$S$135,3,0),"")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TEREZINHA DE ARAUJO SILVA</v>
      </c>
      <c r="E2191" s="9" t="str">
        <f>IF('[1]TCE - ANEXO III - Preencher'!F2200="4 - Assistência Odontológica","2 - Outros Profissionais da Saúde",'[1]TCE - ANEXO III - Preencher'!F2200)</f>
        <v>3 - Administrativo</v>
      </c>
      <c r="F2191" s="12" t="str">
        <f>'[1]TCE - ANEXO III - Preencher'!G2200</f>
        <v>763305</v>
      </c>
      <c r="G2191" s="13">
        <f>IF('[1]TCE - ANEXO III - Preencher'!H2200="","",'[1]TCE - ANEXO III - Preencher'!H2200)</f>
        <v>45352</v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1.82</v>
      </c>
    </row>
    <row r="2192" spans="1:28" x14ac:dyDescent="0.2">
      <c r="A2192" s="8">
        <f>IFERROR(VLOOKUP(B2192,'[1]DADOS (OCULTAR)'!$Q$3:$S$135,3,0),"")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THACIANA MENDES DE ANDRADE LIMA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322205</v>
      </c>
      <c r="G2192" s="13">
        <f>IF('[1]TCE - ANEXO III - Preencher'!H2201="","",'[1]TCE - ANEXO III - Preencher'!H2201)</f>
        <v>45352</v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113.3372377</v>
      </c>
      <c r="L2192" s="15">
        <f>'[1]TCE - ANEXO III - Preencher'!M2201</f>
        <v>29.39</v>
      </c>
      <c r="M2192" s="15">
        <f t="shared" si="205"/>
        <v>83.947237700000002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77.55</v>
      </c>
      <c r="U2192" s="15">
        <f>'[1]TCE - ANEXO III - Preencher'!V2201</f>
        <v>0</v>
      </c>
      <c r="V2192" s="16">
        <f t="shared" si="208"/>
        <v>77.55</v>
      </c>
      <c r="W2192" s="17" t="str">
        <f>IF('[1]TCE - ANEXO III - Preencher'!X2201="","",'[1]TCE - ANEXO III - Preencher'!X2201)</f>
        <v>AUX. CRECHE I</v>
      </c>
      <c r="X2192" s="15">
        <f>'[1]TCE - ANEXO III - Preencher'!Y2201</f>
        <v>1653.3100000000002</v>
      </c>
      <c r="Y2192" s="15">
        <f>'[1]TCE - ANEXO III - Preencher'!Z2201</f>
        <v>0</v>
      </c>
      <c r="Z2192" s="16">
        <f t="shared" si="209"/>
        <v>1653.3100000000002</v>
      </c>
      <c r="AA2192" s="17" t="str">
        <f>IF('[1]TCE - ANEXO III - Preencher'!AB2201="","",'[1]TCE - ANEXO III - Preencher'!AB2201)</f>
        <v>PL14434</v>
      </c>
      <c r="AB2192" s="15">
        <f t="shared" si="204"/>
        <v>1816.6272377000003</v>
      </c>
    </row>
    <row r="2193" spans="1:28" x14ac:dyDescent="0.2">
      <c r="A2193" s="8">
        <f>IFERROR(VLOOKUP(B2193,'[1]DADOS (OCULTAR)'!$Q$3:$S$135,3,0),"")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THADYSON EDINALDO DE VASCONCELOS NUNES</v>
      </c>
      <c r="E2193" s="9" t="str">
        <f>IF('[1]TCE - ANEXO III - Preencher'!F2202="4 - Assistência Odontológica","2 - Outros Profissionais da Saúde",'[1]TCE - ANEXO III - Preencher'!F2202)</f>
        <v>2 - Outros Profissionais da Saúde</v>
      </c>
      <c r="F2193" s="12" t="str">
        <f>'[1]TCE - ANEXO III - Preencher'!G2202</f>
        <v>322205</v>
      </c>
      <c r="G2193" s="13">
        <f>IF('[1]TCE - ANEXO III - Preencher'!H2202="","",'[1]TCE - ANEXO III - Preencher'!H2202)</f>
        <v>45352</v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113.3372377</v>
      </c>
      <c r="L2193" s="15">
        <f>'[1]TCE - ANEXO III - Preencher'!M2202</f>
        <v>28.41</v>
      </c>
      <c r="M2193" s="15">
        <f t="shared" si="205"/>
        <v>84.927237700000006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1653.3100000000002</v>
      </c>
      <c r="Y2193" s="15">
        <f>'[1]TCE - ANEXO III - Preencher'!Z2202</f>
        <v>0</v>
      </c>
      <c r="Z2193" s="16">
        <f t="shared" si="209"/>
        <v>1653.3100000000002</v>
      </c>
      <c r="AA2193" s="17" t="str">
        <f>IF('[1]TCE - ANEXO III - Preencher'!AB2202="","",'[1]TCE - ANEXO III - Preencher'!AB2202)</f>
        <v>PL14434</v>
      </c>
      <c r="AB2193" s="15">
        <f t="shared" si="204"/>
        <v>1740.0572377000001</v>
      </c>
    </row>
    <row r="2194" spans="1:28" x14ac:dyDescent="0.2">
      <c r="A2194" s="8">
        <f>IFERROR(VLOOKUP(B2194,'[1]DADOS (OCULTAR)'!$Q$3:$S$135,3,0),"")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THAINARA SILVESTRE DA SILVA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322205</v>
      </c>
      <c r="G2194" s="13">
        <f>IF('[1]TCE - ANEXO III - Preencher'!H2203="","",'[1]TCE - ANEXO III - Preencher'!H2203)</f>
        <v>45352</v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113.3372377</v>
      </c>
      <c r="L2194" s="15">
        <f>'[1]TCE - ANEXO III - Preencher'!M2203</f>
        <v>29.39</v>
      </c>
      <c r="M2194" s="15">
        <f t="shared" si="205"/>
        <v>83.947237700000002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153.6</v>
      </c>
      <c r="R2194" s="15">
        <f>'[1]TCE - ANEXO III - Preencher'!S2203</f>
        <v>88.17</v>
      </c>
      <c r="S2194" s="16">
        <f t="shared" si="207"/>
        <v>65.429999999999993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1653.3100000000002</v>
      </c>
      <c r="Y2194" s="15">
        <f>'[1]TCE - ANEXO III - Preencher'!Z2203</f>
        <v>0</v>
      </c>
      <c r="Z2194" s="16">
        <f t="shared" si="209"/>
        <v>1653.3100000000002</v>
      </c>
      <c r="AA2194" s="17" t="str">
        <f>IF('[1]TCE - ANEXO III - Preencher'!AB2203="","",'[1]TCE - ANEXO III - Preencher'!AB2203)</f>
        <v>PL14434</v>
      </c>
      <c r="AB2194" s="15">
        <f t="shared" si="204"/>
        <v>1804.5072377000001</v>
      </c>
    </row>
    <row r="2195" spans="1:28" x14ac:dyDescent="0.2">
      <c r="A2195" s="8">
        <f>IFERROR(VLOOKUP(B2195,'[1]DADOS (OCULTAR)'!$Q$3:$S$135,3,0),"")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THAIS DA SILVA LIRA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322205</v>
      </c>
      <c r="G2195" s="13">
        <f>IF('[1]TCE - ANEXO III - Preencher'!H2204="","",'[1]TCE - ANEXO III - Preencher'!H2204)</f>
        <v>45352</v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113.3372377</v>
      </c>
      <c r="L2195" s="15">
        <f>'[1]TCE - ANEXO III - Preencher'!M2204</f>
        <v>26.45</v>
      </c>
      <c r="M2195" s="15">
        <f t="shared" si="205"/>
        <v>86.8872377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1653.3100000000002</v>
      </c>
      <c r="Y2195" s="15">
        <f>'[1]TCE - ANEXO III - Preencher'!Z2204</f>
        <v>0</v>
      </c>
      <c r="Z2195" s="16">
        <f t="shared" si="209"/>
        <v>1653.3100000000002</v>
      </c>
      <c r="AA2195" s="17" t="str">
        <f>IF('[1]TCE - ANEXO III - Preencher'!AB2204="","",'[1]TCE - ANEXO III - Preencher'!AB2204)</f>
        <v>PL14434</v>
      </c>
      <c r="AB2195" s="15">
        <f t="shared" si="204"/>
        <v>1742.0172377000001</v>
      </c>
    </row>
    <row r="2196" spans="1:28" x14ac:dyDescent="0.2">
      <c r="A2196" s="8">
        <f>IFERROR(VLOOKUP(B2196,'[1]DADOS (OCULTAR)'!$Q$3:$S$135,3,0),"")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THAIS RAIANE FELIX DE OLIVEIRA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223505</v>
      </c>
      <c r="G2196" s="13">
        <f>IF('[1]TCE - ANEXO III - Preencher'!H2205="","",'[1]TCE - ANEXO III - Preencher'!H2205)</f>
        <v>45352</v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113.3372377</v>
      </c>
      <c r="L2196" s="15">
        <f>'[1]TCE - ANEXO III - Preencher'!M2205</f>
        <v>4.1100000000000003</v>
      </c>
      <c r="M2196" s="15">
        <f t="shared" si="205"/>
        <v>109.2272377</v>
      </c>
      <c r="N2196" s="15">
        <f>'[1]TCE - ANEXO III - Preencher'!O2205</f>
        <v>1.35</v>
      </c>
      <c r="O2196" s="15">
        <f>'[1]TCE - ANEXO III - Preencher'!P2205</f>
        <v>0</v>
      </c>
      <c r="P2196" s="16">
        <f t="shared" si="206"/>
        <v>1.35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120.26</v>
      </c>
      <c r="U2196" s="15">
        <f>'[1]TCE - ANEXO III - Preencher'!V2205</f>
        <v>0</v>
      </c>
      <c r="V2196" s="16">
        <f t="shared" si="208"/>
        <v>120.26</v>
      </c>
      <c r="W2196" s="17" t="str">
        <f>IF('[1]TCE - ANEXO III - Preencher'!X2205="","",'[1]TCE - ANEXO III - Preencher'!X2205)</f>
        <v>AUX. CRECHE I</v>
      </c>
      <c r="X2196" s="15">
        <f>'[1]TCE - ANEXO III - Preencher'!Y2205</f>
        <v>972.42</v>
      </c>
      <c r="Y2196" s="15">
        <f>'[1]TCE - ANEXO III - Preencher'!Z2205</f>
        <v>0</v>
      </c>
      <c r="Z2196" s="16">
        <f t="shared" si="209"/>
        <v>972.42</v>
      </c>
      <c r="AA2196" s="17" t="str">
        <f>IF('[1]TCE - ANEXO III - Preencher'!AB2205="","",'[1]TCE - ANEXO III - Preencher'!AB2205)</f>
        <v>PL14434</v>
      </c>
      <c r="AB2196" s="15">
        <f t="shared" si="204"/>
        <v>1203.2572376999999</v>
      </c>
    </row>
    <row r="2197" spans="1:28" x14ac:dyDescent="0.2">
      <c r="A2197" s="8">
        <f>IFERROR(VLOOKUP(B2197,'[1]DADOS (OCULTAR)'!$Q$3:$S$135,3,0),"")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THAIS STERFFANNY SILVA CORDEIRO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223505</v>
      </c>
      <c r="G2197" s="13">
        <f>IF('[1]TCE - ANEXO III - Preencher'!H2206="","",'[1]TCE - ANEXO III - Preencher'!H2206)</f>
        <v>45352</v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113.3372377</v>
      </c>
      <c r="L2197" s="15">
        <f>'[1]TCE - ANEXO III - Preencher'!M2206</f>
        <v>4.1100000000000003</v>
      </c>
      <c r="M2197" s="15">
        <f t="shared" si="205"/>
        <v>109.2272377</v>
      </c>
      <c r="N2197" s="15">
        <f>'[1]TCE - ANEXO III - Preencher'!O2206</f>
        <v>1.35</v>
      </c>
      <c r="O2197" s="15">
        <f>'[1]TCE - ANEXO III - Preencher'!P2206</f>
        <v>0</v>
      </c>
      <c r="P2197" s="16">
        <f t="shared" si="206"/>
        <v>1.35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972.42</v>
      </c>
      <c r="Y2197" s="15">
        <f>'[1]TCE - ANEXO III - Preencher'!Z2206</f>
        <v>0</v>
      </c>
      <c r="Z2197" s="16">
        <f t="shared" si="209"/>
        <v>972.42</v>
      </c>
      <c r="AA2197" s="17" t="str">
        <f>IF('[1]TCE - ANEXO III - Preencher'!AB2206="","",'[1]TCE - ANEXO III - Preencher'!AB2206)</f>
        <v>PL14434</v>
      </c>
      <c r="AB2197" s="15">
        <f t="shared" si="204"/>
        <v>1082.9972376999999</v>
      </c>
    </row>
    <row r="2198" spans="1:28" x14ac:dyDescent="0.2">
      <c r="A2198" s="8">
        <f>IFERROR(VLOOKUP(B2198,'[1]DADOS (OCULTAR)'!$Q$3:$S$135,3,0),"")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THAIS VIRGINIA SOUZA DA SILVA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223505</v>
      </c>
      <c r="G2198" s="13">
        <f>IF('[1]TCE - ANEXO III - Preencher'!H2207="","",'[1]TCE - ANEXO III - Preencher'!H2207)</f>
        <v>45352</v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113.3372377</v>
      </c>
      <c r="L2198" s="15">
        <f>'[1]TCE - ANEXO III - Preencher'!M2207</f>
        <v>4.1100000000000003</v>
      </c>
      <c r="M2198" s="15">
        <f t="shared" si="205"/>
        <v>109.2272377</v>
      </c>
      <c r="N2198" s="15">
        <f>'[1]TCE - ANEXO III - Preencher'!O2207</f>
        <v>1.35</v>
      </c>
      <c r="O2198" s="15">
        <f>'[1]TCE - ANEXO III - Preencher'!P2207</f>
        <v>0</v>
      </c>
      <c r="P2198" s="16">
        <f t="shared" si="206"/>
        <v>1.35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972.42</v>
      </c>
      <c r="Y2198" s="15">
        <f>'[1]TCE - ANEXO III - Preencher'!Z2207</f>
        <v>0</v>
      </c>
      <c r="Z2198" s="16">
        <f t="shared" si="209"/>
        <v>972.42</v>
      </c>
      <c r="AA2198" s="17" t="str">
        <f>IF('[1]TCE - ANEXO III - Preencher'!AB2207="","",'[1]TCE - ANEXO III - Preencher'!AB2207)</f>
        <v>PL14434</v>
      </c>
      <c r="AB2198" s="15">
        <f t="shared" si="204"/>
        <v>1082.9972376999999</v>
      </c>
    </row>
    <row r="2199" spans="1:28" x14ac:dyDescent="0.2">
      <c r="A2199" s="8">
        <f>IFERROR(VLOOKUP(B2199,'[1]DADOS (OCULTAR)'!$Q$3:$S$135,3,0),"")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THALYTA MONIQUE DE VASCONCELOS MARQUES</v>
      </c>
      <c r="E2199" s="9" t="str">
        <f>IF('[1]TCE - ANEXO III - Preencher'!F2208="4 - Assistência Odontológica","2 - Outros Profissionais da Saúde",'[1]TCE - ANEXO III - Preencher'!F2208)</f>
        <v>3 - Administrativo</v>
      </c>
      <c r="F2199" s="12" t="str">
        <f>'[1]TCE - ANEXO III - Preencher'!G2208</f>
        <v>517410</v>
      </c>
      <c r="G2199" s="13">
        <f>IF('[1]TCE - ANEXO III - Preencher'!H2208="","",'[1]TCE - ANEXO III - Preencher'!H2208)</f>
        <v>45352</v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113.3372377</v>
      </c>
      <c r="L2199" s="15">
        <f>'[1]TCE - ANEXO III - Preencher'!M2208</f>
        <v>26.36</v>
      </c>
      <c r="M2199" s="15">
        <f t="shared" si="205"/>
        <v>86.977237700000003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88.797237699999997</v>
      </c>
    </row>
    <row r="2200" spans="1:28" x14ac:dyDescent="0.2">
      <c r="A2200" s="8">
        <f>IFERROR(VLOOKUP(B2200,'[1]DADOS (OCULTAR)'!$Q$3:$S$135,3,0),"")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THAMIRES MORGNA ALEXANDRE DE LIMA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223505</v>
      </c>
      <c r="G2200" s="13">
        <f>IF('[1]TCE - ANEXO III - Preencher'!H2209="","",'[1]TCE - ANEXO III - Preencher'!H2209)</f>
        <v>45352</v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113.3372377</v>
      </c>
      <c r="L2200" s="15">
        <f>'[1]TCE - ANEXO III - Preencher'!M2209</f>
        <v>4.1100000000000003</v>
      </c>
      <c r="M2200" s="15">
        <f t="shared" si="205"/>
        <v>109.2272377</v>
      </c>
      <c r="N2200" s="15">
        <f>'[1]TCE - ANEXO III - Preencher'!O2209</f>
        <v>1.35</v>
      </c>
      <c r="O2200" s="15">
        <f>'[1]TCE - ANEXO III - Preencher'!P2209</f>
        <v>0</v>
      </c>
      <c r="P2200" s="16">
        <f t="shared" si="206"/>
        <v>1.35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972.42</v>
      </c>
      <c r="Y2200" s="15">
        <f>'[1]TCE - ANEXO III - Preencher'!Z2209</f>
        <v>0</v>
      </c>
      <c r="Z2200" s="16">
        <f t="shared" si="209"/>
        <v>972.42</v>
      </c>
      <c r="AA2200" s="17" t="str">
        <f>IF('[1]TCE - ANEXO III - Preencher'!AB2209="","",'[1]TCE - ANEXO III - Preencher'!AB2209)</f>
        <v>PL14434</v>
      </c>
      <c r="AB2200" s="15">
        <f t="shared" si="204"/>
        <v>1082.9972376999999</v>
      </c>
    </row>
    <row r="2201" spans="1:28" x14ac:dyDescent="0.2">
      <c r="A2201" s="8">
        <f>IFERROR(VLOOKUP(B2201,'[1]DADOS (OCULTAR)'!$Q$3:$S$135,3,0),"")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THAMIRES RECIELY MOURA SILVA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521130</v>
      </c>
      <c r="G2201" s="13">
        <f>IF('[1]TCE - ANEXO III - Preencher'!H2210="","",'[1]TCE - ANEXO III - Preencher'!H2210)</f>
        <v>45352</v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113.3372377</v>
      </c>
      <c r="L2201" s="15">
        <f>'[1]TCE - ANEXO III - Preencher'!M2210</f>
        <v>12.24</v>
      </c>
      <c r="M2201" s="15">
        <f t="shared" si="205"/>
        <v>101.09723770000001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102.9172377</v>
      </c>
    </row>
    <row r="2202" spans="1:28" x14ac:dyDescent="0.2">
      <c r="A2202" s="8">
        <f>IFERROR(VLOOKUP(B2202,'[1]DADOS (OCULTAR)'!$Q$3:$S$135,3,0),"")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THASSIO THADDEUS OLIVEIRA ALVES</v>
      </c>
      <c r="E2202" s="9" t="str">
        <f>IF('[1]TCE - ANEXO III - Preencher'!F2211="4 - Assistência Odontológica","2 - Outros Profissionais da Saúde",'[1]TCE - ANEXO III - Preencher'!F2211)</f>
        <v>3 - Administrativo</v>
      </c>
      <c r="F2202" s="12" t="str">
        <f>'[1]TCE - ANEXO III - Preencher'!G2211</f>
        <v>517410</v>
      </c>
      <c r="G2202" s="13">
        <f>IF('[1]TCE - ANEXO III - Preencher'!H2211="","",'[1]TCE - ANEXO III - Preencher'!H2211)</f>
        <v>45352</v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153.6</v>
      </c>
      <c r="R2202" s="15">
        <f>'[1]TCE - ANEXO III - Preencher'!S2211</f>
        <v>84.72</v>
      </c>
      <c r="S2202" s="16">
        <f t="shared" si="207"/>
        <v>68.88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70.699999999999989</v>
      </c>
    </row>
    <row r="2203" spans="1:28" x14ac:dyDescent="0.2">
      <c r="A2203" s="8">
        <f>IFERROR(VLOOKUP(B2203,'[1]DADOS (OCULTAR)'!$Q$3:$S$135,3,0),"")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THATIANNY PRISCILLA LOPES DE MELO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223505</v>
      </c>
      <c r="G2203" s="13">
        <f>IF('[1]TCE - ANEXO III - Preencher'!H2212="","",'[1]TCE - ANEXO III - Preencher'!H2212)</f>
        <v>45352</v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113.3372377</v>
      </c>
      <c r="L2203" s="15">
        <f>'[1]TCE - ANEXO III - Preencher'!M2212</f>
        <v>4.1100000000000003</v>
      </c>
      <c r="M2203" s="15">
        <f t="shared" si="205"/>
        <v>109.2272377</v>
      </c>
      <c r="N2203" s="15">
        <f>'[1]TCE - ANEXO III - Preencher'!O2212</f>
        <v>1.35</v>
      </c>
      <c r="O2203" s="15">
        <f>'[1]TCE - ANEXO III - Preencher'!P2212</f>
        <v>0</v>
      </c>
      <c r="P2203" s="16">
        <f t="shared" si="206"/>
        <v>1.35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972.42</v>
      </c>
      <c r="Y2203" s="15">
        <f>'[1]TCE - ANEXO III - Preencher'!Z2212</f>
        <v>0</v>
      </c>
      <c r="Z2203" s="16">
        <f t="shared" si="209"/>
        <v>972.42</v>
      </c>
      <c r="AA2203" s="17" t="str">
        <f>IF('[1]TCE - ANEXO III - Preencher'!AB2212="","",'[1]TCE - ANEXO III - Preencher'!AB2212)</f>
        <v>PL14434</v>
      </c>
      <c r="AB2203" s="15">
        <f t="shared" si="204"/>
        <v>1082.9972376999999</v>
      </c>
    </row>
    <row r="2204" spans="1:28" x14ac:dyDescent="0.2">
      <c r="A2204" s="8">
        <f>IFERROR(VLOOKUP(B2204,'[1]DADOS (OCULTAR)'!$Q$3:$S$135,3,0),"")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THAYANE YONARA SILVA PONTES GOIS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223505</v>
      </c>
      <c r="G2204" s="13">
        <f>IF('[1]TCE - ANEXO III - Preencher'!H2213="","",'[1]TCE - ANEXO III - Preencher'!H2213)</f>
        <v>45352</v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113.3372377</v>
      </c>
      <c r="L2204" s="15">
        <f>'[1]TCE - ANEXO III - Preencher'!M2213</f>
        <v>0.27</v>
      </c>
      <c r="M2204" s="15">
        <f t="shared" si="205"/>
        <v>113.06723770000001</v>
      </c>
      <c r="N2204" s="15">
        <f>'[1]TCE - ANEXO III - Preencher'!O2213</f>
        <v>1.35</v>
      </c>
      <c r="O2204" s="15">
        <f>'[1]TCE - ANEXO III - Preencher'!P2213</f>
        <v>0</v>
      </c>
      <c r="P2204" s="16">
        <f t="shared" si="206"/>
        <v>1.35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972.42</v>
      </c>
      <c r="Y2204" s="15">
        <f>'[1]TCE - ANEXO III - Preencher'!Z2213</f>
        <v>0</v>
      </c>
      <c r="Z2204" s="16">
        <f t="shared" si="209"/>
        <v>972.42</v>
      </c>
      <c r="AA2204" s="17" t="str">
        <f>IF('[1]TCE - ANEXO III - Preencher'!AB2213="","",'[1]TCE - ANEXO III - Preencher'!AB2213)</f>
        <v>PL14434</v>
      </c>
      <c r="AB2204" s="15">
        <f t="shared" si="204"/>
        <v>1086.8372377000001</v>
      </c>
    </row>
    <row r="2205" spans="1:28" x14ac:dyDescent="0.2">
      <c r="A2205" s="8">
        <f>IFERROR(VLOOKUP(B2205,'[1]DADOS (OCULTAR)'!$Q$3:$S$135,3,0),"")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THAYNA DA SILVA GOMES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322205</v>
      </c>
      <c r="G2205" s="13">
        <f>IF('[1]TCE - ANEXO III - Preencher'!H2214="","",'[1]TCE - ANEXO III - Preencher'!H2214)</f>
        <v>45352</v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113.3372377</v>
      </c>
      <c r="L2205" s="15">
        <f>'[1]TCE - ANEXO III - Preencher'!M2214</f>
        <v>15.67</v>
      </c>
      <c r="M2205" s="15">
        <f t="shared" si="205"/>
        <v>97.667237700000001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77.55</v>
      </c>
      <c r="U2205" s="15">
        <f>'[1]TCE - ANEXO III - Preencher'!V2214</f>
        <v>0</v>
      </c>
      <c r="V2205" s="16">
        <f t="shared" si="208"/>
        <v>77.55</v>
      </c>
      <c r="W2205" s="17" t="str">
        <f>IF('[1]TCE - ANEXO III - Preencher'!X2214="","",'[1]TCE - ANEXO III - Preencher'!X2214)</f>
        <v>AUX. CRECHE I</v>
      </c>
      <c r="X2205" s="15">
        <f>'[1]TCE - ANEXO III - Preencher'!Y2214</f>
        <v>1653.3100000000002</v>
      </c>
      <c r="Y2205" s="15">
        <f>'[1]TCE - ANEXO III - Preencher'!Z2214</f>
        <v>0</v>
      </c>
      <c r="Z2205" s="16">
        <f t="shared" si="209"/>
        <v>1653.3100000000002</v>
      </c>
      <c r="AA2205" s="17" t="str">
        <f>IF('[1]TCE - ANEXO III - Preencher'!AB2214="","",'[1]TCE - ANEXO III - Preencher'!AB2214)</f>
        <v>PL14434</v>
      </c>
      <c r="AB2205" s="15">
        <f t="shared" si="204"/>
        <v>1830.3472377000003</v>
      </c>
    </row>
    <row r="2206" spans="1:28" x14ac:dyDescent="0.2">
      <c r="A2206" s="8">
        <f>IFERROR(VLOOKUP(B2206,'[1]DADOS (OCULTAR)'!$Q$3:$S$135,3,0),"")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THAYNA VANESSA DOS SANTOS NEVES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322205</v>
      </c>
      <c r="G2206" s="13">
        <f>IF('[1]TCE - ANEXO III - Preencher'!H2215="","",'[1]TCE - ANEXO III - Preencher'!H2215)</f>
        <v>45352</v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1653.3100000000002</v>
      </c>
      <c r="Y2206" s="15">
        <f>'[1]TCE - ANEXO III - Preencher'!Z2215</f>
        <v>0</v>
      </c>
      <c r="Z2206" s="16">
        <f t="shared" si="209"/>
        <v>1653.3100000000002</v>
      </c>
      <c r="AA2206" s="17" t="str">
        <f>IF('[1]TCE - ANEXO III - Preencher'!AB2215="","",'[1]TCE - ANEXO III - Preencher'!AB2215)</f>
        <v>PL14434</v>
      </c>
      <c r="AB2206" s="15">
        <f t="shared" si="204"/>
        <v>1655.13</v>
      </c>
    </row>
    <row r="2207" spans="1:28" x14ac:dyDescent="0.2">
      <c r="A2207" s="8">
        <f>IFERROR(VLOOKUP(B2207,'[1]DADOS (OCULTAR)'!$Q$3:$S$135,3,0),"")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THAYSA MONTEIRO SOBREIRA</v>
      </c>
      <c r="E2207" s="9" t="str">
        <f>IF('[1]TCE - ANEXO III - Preencher'!F2216="4 - Assistência Odontológica","2 - Outros Profissionais da Saúde",'[1]TCE - ANEXO III - Preencher'!F2216)</f>
        <v>1 - Médico</v>
      </c>
      <c r="F2207" s="12" t="str">
        <f>'[1]TCE - ANEXO III - Preencher'!G2216</f>
        <v>225170</v>
      </c>
      <c r="G2207" s="13">
        <f>IF('[1]TCE - ANEXO III - Preencher'!H2216="","",'[1]TCE - ANEXO III - Preencher'!H2216)</f>
        <v>45352</v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113.3372377</v>
      </c>
      <c r="L2207" s="15">
        <f>'[1]TCE - ANEXO III - Preencher'!M2216</f>
        <v>4.24</v>
      </c>
      <c r="M2207" s="15">
        <f t="shared" si="205"/>
        <v>109.09723770000001</v>
      </c>
      <c r="N2207" s="15">
        <f>'[1]TCE - ANEXO III - Preencher'!O2216</f>
        <v>5.77</v>
      </c>
      <c r="O2207" s="15">
        <f>'[1]TCE - ANEXO III - Preencher'!P2216</f>
        <v>1.23</v>
      </c>
      <c r="P2207" s="16">
        <f t="shared" si="206"/>
        <v>4.5399999999999991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113.63723770000001</v>
      </c>
    </row>
    <row r="2208" spans="1:28" x14ac:dyDescent="0.2">
      <c r="A2208" s="8">
        <f>IFERROR(VLOOKUP(B2208,'[1]DADOS (OCULTAR)'!$Q$3:$S$135,3,0),"")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THAYSE ALANNE BEZERRA DA SILVA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223605</v>
      </c>
      <c r="G2208" s="13">
        <f>IF('[1]TCE - ANEXO III - Preencher'!H2217="","",'[1]TCE - ANEXO III - Preencher'!H2217)</f>
        <v>45352</v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113.3372377</v>
      </c>
      <c r="L2208" s="15">
        <f>'[1]TCE - ANEXO III - Preencher'!M2217</f>
        <v>3.54</v>
      </c>
      <c r="M2208" s="15">
        <f t="shared" si="205"/>
        <v>109.7972377</v>
      </c>
      <c r="N2208" s="15">
        <f>'[1]TCE - ANEXO III - Preencher'!O2217</f>
        <v>1.35</v>
      </c>
      <c r="O2208" s="15">
        <f>'[1]TCE - ANEXO III - Preencher'!P2217</f>
        <v>0</v>
      </c>
      <c r="P2208" s="16">
        <f t="shared" si="206"/>
        <v>1.35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111.14723769999999</v>
      </c>
    </row>
    <row r="2209" spans="1:28" x14ac:dyDescent="0.2">
      <c r="A2209" s="8">
        <f>IFERROR(VLOOKUP(B2209,'[1]DADOS (OCULTAR)'!$Q$3:$S$135,3,0),"")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THIAGO FONTENELE MARQUES</v>
      </c>
      <c r="E2209" s="9" t="str">
        <f>IF('[1]TCE - ANEXO III - Preencher'!F2218="4 - Assistência Odontológica","2 - Outros Profissionais da Saúde",'[1]TCE - ANEXO III - Preencher'!F2218)</f>
        <v>1 - Médico</v>
      </c>
      <c r="F2209" s="12" t="str">
        <f>'[1]TCE - ANEXO III - Preencher'!G2218</f>
        <v>225120</v>
      </c>
      <c r="G2209" s="13">
        <f>IF('[1]TCE - ANEXO III - Preencher'!H2218="","",'[1]TCE - ANEXO III - Preencher'!H2218)</f>
        <v>45352</v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113.3372377</v>
      </c>
      <c r="L2209" s="15">
        <f>'[1]TCE - ANEXO III - Preencher'!M2218</f>
        <v>4.24</v>
      </c>
      <c r="M2209" s="15">
        <f t="shared" si="205"/>
        <v>109.09723770000001</v>
      </c>
      <c r="N2209" s="15">
        <f>'[1]TCE - ANEXO III - Preencher'!O2218</f>
        <v>5.77</v>
      </c>
      <c r="O2209" s="15">
        <f>'[1]TCE - ANEXO III - Preencher'!P2218</f>
        <v>1.23</v>
      </c>
      <c r="P2209" s="16">
        <f t="shared" si="206"/>
        <v>4.5399999999999991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113.63723770000001</v>
      </c>
    </row>
    <row r="2210" spans="1:28" x14ac:dyDescent="0.2">
      <c r="A2210" s="8">
        <f>IFERROR(VLOOKUP(B2210,'[1]DADOS (OCULTAR)'!$Q$3:$S$135,3,0),"")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THIAGO HENRIQUE CARVALHO FIGUEIREDO</v>
      </c>
      <c r="E2210" s="9" t="str">
        <f>IF('[1]TCE - ANEXO III - Preencher'!F2219="4 - Assistência Odontológica","2 - Outros Profissionais da Saúde",'[1]TCE - ANEXO III - Preencher'!F2219)</f>
        <v>1 - Médico</v>
      </c>
      <c r="F2210" s="12" t="str">
        <f>'[1]TCE - ANEXO III - Preencher'!G2219</f>
        <v>225225</v>
      </c>
      <c r="G2210" s="13">
        <f>IF('[1]TCE - ANEXO III - Preencher'!H2219="","",'[1]TCE - ANEXO III - Preencher'!H2219)</f>
        <v>45352</v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113.3372377</v>
      </c>
      <c r="L2210" s="15">
        <f>'[1]TCE - ANEXO III - Preencher'!M2219</f>
        <v>4.24</v>
      </c>
      <c r="M2210" s="15">
        <f t="shared" si="205"/>
        <v>109.09723770000001</v>
      </c>
      <c r="N2210" s="15">
        <f>'[1]TCE - ANEXO III - Preencher'!O2219</f>
        <v>5.77</v>
      </c>
      <c r="O2210" s="15">
        <f>'[1]TCE - ANEXO III - Preencher'!P2219</f>
        <v>1.23</v>
      </c>
      <c r="P2210" s="16">
        <f t="shared" si="206"/>
        <v>4.5399999999999991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113.63723770000001</v>
      </c>
    </row>
    <row r="2211" spans="1:28" x14ac:dyDescent="0.2">
      <c r="A2211" s="8">
        <f>IFERROR(VLOOKUP(B2211,'[1]DADOS (OCULTAR)'!$Q$3:$S$135,3,0),"")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THIAGO HENRIQUE DA SILVA RAMOS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223605</v>
      </c>
      <c r="G2211" s="13">
        <f>IF('[1]TCE - ANEXO III - Preencher'!H2220="","",'[1]TCE - ANEXO III - Preencher'!H2220)</f>
        <v>45352</v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113.3372377</v>
      </c>
      <c r="L2211" s="15">
        <f>'[1]TCE - ANEXO III - Preencher'!M2220</f>
        <v>0.24</v>
      </c>
      <c r="M2211" s="15">
        <f t="shared" si="205"/>
        <v>113.09723770000001</v>
      </c>
      <c r="N2211" s="15">
        <f>'[1]TCE - ANEXO III - Preencher'!O2220</f>
        <v>1.35</v>
      </c>
      <c r="O2211" s="15">
        <f>'[1]TCE - ANEXO III - Preencher'!P2220</f>
        <v>0</v>
      </c>
      <c r="P2211" s="16">
        <f t="shared" si="206"/>
        <v>1.35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114.4472377</v>
      </c>
    </row>
    <row r="2212" spans="1:28" x14ac:dyDescent="0.2">
      <c r="A2212" s="8">
        <f>IFERROR(VLOOKUP(B2212,'[1]DADOS (OCULTAR)'!$Q$3:$S$135,3,0),"")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THIAGO HENRIQUE SIQUEIRA AUGUSTO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45352</v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113.3372377</v>
      </c>
      <c r="L2212" s="15">
        <f>'[1]TCE - ANEXO III - Preencher'!M2221</f>
        <v>29.39</v>
      </c>
      <c r="M2212" s="15">
        <f t="shared" si="205"/>
        <v>83.947237700000002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1653.3100000000002</v>
      </c>
      <c r="Y2212" s="15">
        <f>'[1]TCE - ANEXO III - Preencher'!Z2221</f>
        <v>0</v>
      </c>
      <c r="Z2212" s="16">
        <f t="shared" si="209"/>
        <v>1653.3100000000002</v>
      </c>
      <c r="AA2212" s="17" t="str">
        <f>IF('[1]TCE - ANEXO III - Preencher'!AB2221="","",'[1]TCE - ANEXO III - Preencher'!AB2221)</f>
        <v>PL14434</v>
      </c>
      <c r="AB2212" s="15">
        <f t="shared" si="204"/>
        <v>1739.0772377000001</v>
      </c>
    </row>
    <row r="2213" spans="1:28" x14ac:dyDescent="0.2">
      <c r="A2213" s="8">
        <f>IFERROR(VLOOKUP(B2213,'[1]DADOS (OCULTAR)'!$Q$3:$S$135,3,0),"")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THIAGO LUIS DA SILVA ALMEIDA</v>
      </c>
      <c r="E2213" s="9" t="str">
        <f>IF('[1]TCE - ANEXO III - Preencher'!F2222="4 - Assistência Odontológica","2 - Outros Profissionais da Saúde",'[1]TCE - ANEXO III - Preencher'!F2222)</f>
        <v>3 - Administrativo</v>
      </c>
      <c r="F2213" s="12" t="str">
        <f>'[1]TCE - ANEXO III - Preencher'!G2222</f>
        <v>212410</v>
      </c>
      <c r="G2213" s="13">
        <f>IF('[1]TCE - ANEXO III - Preencher'!H2222="","",'[1]TCE - ANEXO III - Preencher'!H2222)</f>
        <v>45352</v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113.3372377</v>
      </c>
      <c r="L2213" s="15">
        <f>'[1]TCE - ANEXO III - Preencher'!M2222</f>
        <v>41.65</v>
      </c>
      <c r="M2213" s="15">
        <f t="shared" si="205"/>
        <v>71.687237699999997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73.50723769999999</v>
      </c>
    </row>
    <row r="2214" spans="1:28" x14ac:dyDescent="0.2">
      <c r="A2214" s="8">
        <f>IFERROR(VLOOKUP(B2214,'[1]DADOS (OCULTAR)'!$Q$3:$S$135,3,0),"")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THIAGO MARQUES DE QUEIROZ</v>
      </c>
      <c r="E2214" s="9" t="str">
        <f>IF('[1]TCE - ANEXO III - Preencher'!F2223="4 - Assistência Odontológica","2 - Outros Profissionais da Saúde",'[1]TCE - ANEXO III - Preencher'!F2223)</f>
        <v>3 - Administrativo</v>
      </c>
      <c r="F2214" s="12" t="str">
        <f>'[1]TCE - ANEXO III - Preencher'!G2223</f>
        <v>410105</v>
      </c>
      <c r="G2214" s="13">
        <f>IF('[1]TCE - ANEXO III - Preencher'!H2223="","",'[1]TCE - ANEXO III - Preencher'!H2223)</f>
        <v>45352</v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113.3372377</v>
      </c>
      <c r="L2214" s="15">
        <f>'[1]TCE - ANEXO III - Preencher'!M2223</f>
        <v>28.35</v>
      </c>
      <c r="M2214" s="15">
        <f t="shared" si="205"/>
        <v>84.987237700000009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86.807237700000002</v>
      </c>
    </row>
    <row r="2215" spans="1:28" x14ac:dyDescent="0.2">
      <c r="A2215" s="8">
        <f>IFERROR(VLOOKUP(B2215,'[1]DADOS (OCULTAR)'!$Q$3:$S$135,3,0),"")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THIAGO SIQUEIRA LEITE</v>
      </c>
      <c r="E2215" s="9" t="str">
        <f>IF('[1]TCE - ANEXO III - Preencher'!F2224="4 - Assistência Odontológica","2 - Outros Profissionais da Saúde",'[1]TCE - ANEXO III - Preencher'!F2224)</f>
        <v>1 - Médico</v>
      </c>
      <c r="F2215" s="12" t="str">
        <f>'[1]TCE - ANEXO III - Preencher'!G2224</f>
        <v>225285</v>
      </c>
      <c r="G2215" s="13">
        <f>IF('[1]TCE - ANEXO III - Preencher'!H2224="","",'[1]TCE - ANEXO III - Preencher'!H2224)</f>
        <v>45352</v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113.3372377</v>
      </c>
      <c r="L2215" s="15">
        <f>'[1]TCE - ANEXO III - Preencher'!M2224</f>
        <v>4.24</v>
      </c>
      <c r="M2215" s="15">
        <f t="shared" si="205"/>
        <v>109.09723770000001</v>
      </c>
      <c r="N2215" s="15">
        <f>'[1]TCE - ANEXO III - Preencher'!O2224</f>
        <v>5.77</v>
      </c>
      <c r="O2215" s="15">
        <f>'[1]TCE - ANEXO III - Preencher'!P2224</f>
        <v>1.23</v>
      </c>
      <c r="P2215" s="16">
        <f t="shared" si="206"/>
        <v>4.5399999999999991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113.63723770000001</v>
      </c>
    </row>
    <row r="2216" spans="1:28" x14ac:dyDescent="0.2">
      <c r="A2216" s="8">
        <f>IFERROR(VLOOKUP(B2216,'[1]DADOS (OCULTAR)'!$Q$3:$S$135,3,0),"")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THOMAZ HALLAN DE ANDRADE F DA SILVA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223505</v>
      </c>
      <c r="G2216" s="13">
        <f>IF('[1]TCE - ANEXO III - Preencher'!H2225="","",'[1]TCE - ANEXO III - Preencher'!H2225)</f>
        <v>45352</v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113.3372377</v>
      </c>
      <c r="L2216" s="15">
        <f>'[1]TCE - ANEXO III - Preencher'!M2225</f>
        <v>4.1100000000000003</v>
      </c>
      <c r="M2216" s="15">
        <f t="shared" si="205"/>
        <v>109.2272377</v>
      </c>
      <c r="N2216" s="15">
        <f>'[1]TCE - ANEXO III - Preencher'!O2225</f>
        <v>1.35</v>
      </c>
      <c r="O2216" s="15">
        <f>'[1]TCE - ANEXO III - Preencher'!P2225</f>
        <v>0</v>
      </c>
      <c r="P2216" s="16">
        <f t="shared" si="206"/>
        <v>1.35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972.42</v>
      </c>
      <c r="Y2216" s="15">
        <f>'[1]TCE - ANEXO III - Preencher'!Z2225</f>
        <v>0</v>
      </c>
      <c r="Z2216" s="16">
        <f t="shared" si="209"/>
        <v>972.42</v>
      </c>
      <c r="AA2216" s="17" t="str">
        <f>IF('[1]TCE - ANEXO III - Preencher'!AB2225="","",'[1]TCE - ANEXO III - Preencher'!AB2225)</f>
        <v>PL14434</v>
      </c>
      <c r="AB2216" s="15">
        <f t="shared" si="204"/>
        <v>1082.9972376999999</v>
      </c>
    </row>
    <row r="2217" spans="1:28" x14ac:dyDescent="0.2">
      <c r="A2217" s="8">
        <f>IFERROR(VLOOKUP(B2217,'[1]DADOS (OCULTAR)'!$Q$3:$S$135,3,0),"")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THYAGO ALEXANDRINO TORRES LEMOS</v>
      </c>
      <c r="E2217" s="9" t="str">
        <f>IF('[1]TCE - ANEXO III - Preencher'!F2226="4 - Assistência Odontológica","2 - Outros Profissionais da Saúde",'[1]TCE - ANEXO III - Preencher'!F2226)</f>
        <v>1 - Médico</v>
      </c>
      <c r="F2217" s="12" t="str">
        <f>'[1]TCE - ANEXO III - Preencher'!G2226</f>
        <v>225225</v>
      </c>
      <c r="G2217" s="13">
        <f>IF('[1]TCE - ANEXO III - Preencher'!H2226="","",'[1]TCE - ANEXO III - Preencher'!H2226)</f>
        <v>45352</v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113.3372377</v>
      </c>
      <c r="L2217" s="15">
        <f>'[1]TCE - ANEXO III - Preencher'!M2226</f>
        <v>4.24</v>
      </c>
      <c r="M2217" s="15">
        <f t="shared" si="205"/>
        <v>109.09723770000001</v>
      </c>
      <c r="N2217" s="15">
        <f>'[1]TCE - ANEXO III - Preencher'!O2226</f>
        <v>5.77</v>
      </c>
      <c r="O2217" s="15">
        <f>'[1]TCE - ANEXO III - Preencher'!P2226</f>
        <v>1.23</v>
      </c>
      <c r="P2217" s="16">
        <f t="shared" si="206"/>
        <v>4.5399999999999991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113.63723770000001</v>
      </c>
    </row>
    <row r="2218" spans="1:28" x14ac:dyDescent="0.2">
      <c r="A2218" s="8">
        <f>IFERROR(VLOOKUP(B2218,'[1]DADOS (OCULTAR)'!$Q$3:$S$135,3,0),"")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TIAGO DE OLIVEIRA MOREIRA</v>
      </c>
      <c r="E2218" s="9" t="str">
        <f>IF('[1]TCE - ANEXO III - Preencher'!F2227="4 - Assistência Odontológica","2 - Outros Profissionais da Saúde",'[1]TCE - ANEXO III - Preencher'!F2227)</f>
        <v>3 - Administrativo</v>
      </c>
      <c r="F2218" s="12" t="str">
        <f>'[1]TCE - ANEXO III - Preencher'!G2227</f>
        <v>212410</v>
      </c>
      <c r="G2218" s="13">
        <f>IF('[1]TCE - ANEXO III - Preencher'!H2227="","",'[1]TCE - ANEXO III - Preencher'!H2227)</f>
        <v>45352</v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113.3372377</v>
      </c>
      <c r="L2218" s="15">
        <f>'[1]TCE - ANEXO III - Preencher'!M2227</f>
        <v>41.65</v>
      </c>
      <c r="M2218" s="15">
        <f t="shared" si="205"/>
        <v>71.687237699999997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73.50723769999999</v>
      </c>
    </row>
    <row r="2219" spans="1:28" x14ac:dyDescent="0.2">
      <c r="A2219" s="8">
        <f>IFERROR(VLOOKUP(B2219,'[1]DADOS (OCULTAR)'!$Q$3:$S$135,3,0),"")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TIAGO GOMES DE LIMA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322205</v>
      </c>
      <c r="G2219" s="13">
        <f>IF('[1]TCE - ANEXO III - Preencher'!H2228="","",'[1]TCE - ANEXO III - Preencher'!H2228)</f>
        <v>45352</v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1653.3100000000002</v>
      </c>
      <c r="Y2219" s="15">
        <f>'[1]TCE - ANEXO III - Preencher'!Z2228</f>
        <v>0</v>
      </c>
      <c r="Z2219" s="16">
        <f t="shared" si="209"/>
        <v>1653.3100000000002</v>
      </c>
      <c r="AA2219" s="17" t="str">
        <f>IF('[1]TCE - ANEXO III - Preencher'!AB2228="","",'[1]TCE - ANEXO III - Preencher'!AB2228)</f>
        <v>PL14434</v>
      </c>
      <c r="AB2219" s="15">
        <f t="shared" si="204"/>
        <v>1655.13</v>
      </c>
    </row>
    <row r="2220" spans="1:28" x14ac:dyDescent="0.2">
      <c r="A2220" s="8">
        <f>IFERROR(VLOOKUP(B2220,'[1]DADOS (OCULTAR)'!$Q$3:$S$135,3,0),"")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TIAGO VIEIRA SEPPE DE CALAIS</v>
      </c>
      <c r="E2220" s="9" t="str">
        <f>IF('[1]TCE - ANEXO III - Preencher'!F2229="4 - Assistência Odontológica","2 - Outros Profissionais da Saúde",'[1]TCE - ANEXO III - Preencher'!F2229)</f>
        <v>1 - Médico</v>
      </c>
      <c r="F2220" s="12" t="str">
        <f>'[1]TCE - ANEXO III - Preencher'!G2229</f>
        <v>225125</v>
      </c>
      <c r="G2220" s="13">
        <f>IF('[1]TCE - ANEXO III - Preencher'!H2229="","",'[1]TCE - ANEXO III - Preencher'!H2229)</f>
        <v>45352</v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113.3372377</v>
      </c>
      <c r="L2220" s="15">
        <f>'[1]TCE - ANEXO III - Preencher'!M2229</f>
        <v>4.24</v>
      </c>
      <c r="M2220" s="15">
        <f t="shared" si="205"/>
        <v>109.09723770000001</v>
      </c>
      <c r="N2220" s="15">
        <f>'[1]TCE - ANEXO III - Preencher'!O2229</f>
        <v>5.77</v>
      </c>
      <c r="O2220" s="15">
        <f>'[1]TCE - ANEXO III - Preencher'!P2229</f>
        <v>1.23</v>
      </c>
      <c r="P2220" s="16">
        <f t="shared" si="206"/>
        <v>4.5399999999999991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113.63723770000001</v>
      </c>
    </row>
    <row r="2221" spans="1:28" x14ac:dyDescent="0.2">
      <c r="A2221" s="8">
        <f>IFERROR(VLOOKUP(B2221,'[1]DADOS (OCULTAR)'!$Q$3:$S$135,3,0),"")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TIRZAH MARIA PEREIRA ROCHA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223505</v>
      </c>
      <c r="G2221" s="13">
        <f>IF('[1]TCE - ANEXO III - Preencher'!H2230="","",'[1]TCE - ANEXO III - Preencher'!H2230)</f>
        <v>45352</v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113.3372377</v>
      </c>
      <c r="L2221" s="15">
        <f>'[1]TCE - ANEXO III - Preencher'!M2230</f>
        <v>4.1100000000000003</v>
      </c>
      <c r="M2221" s="15">
        <f t="shared" si="205"/>
        <v>109.2272377</v>
      </c>
      <c r="N2221" s="15">
        <f>'[1]TCE - ANEXO III - Preencher'!O2230</f>
        <v>1.35</v>
      </c>
      <c r="O2221" s="15">
        <f>'[1]TCE - ANEXO III - Preencher'!P2230</f>
        <v>0</v>
      </c>
      <c r="P2221" s="16">
        <f t="shared" si="206"/>
        <v>1.35</v>
      </c>
      <c r="Q2221" s="15">
        <f>'[1]TCE - ANEXO III - Preencher'!R2230</f>
        <v>115.2</v>
      </c>
      <c r="R2221" s="15">
        <f>'[1]TCE - ANEXO III - Preencher'!S2230</f>
        <v>115.2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110.5772377</v>
      </c>
    </row>
    <row r="2222" spans="1:28" x14ac:dyDescent="0.2">
      <c r="A2222" s="8">
        <f>IFERROR(VLOOKUP(B2222,'[1]DADOS (OCULTAR)'!$Q$3:$S$135,3,0),"")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TUANA NICOLY SIQUEIRA LIMA</v>
      </c>
      <c r="E2222" s="9" t="str">
        <f>IF('[1]TCE - ANEXO III - Preencher'!F2231="4 - Assistência Odontológica","2 - Outros Profissionais da Saúde",'[1]TCE - ANEXO III - Preencher'!F2231)</f>
        <v>3 - Administrativo</v>
      </c>
      <c r="F2222" s="12" t="str">
        <f>'[1]TCE - ANEXO III - Preencher'!G2231</f>
        <v>411005</v>
      </c>
      <c r="G2222" s="13">
        <f>IF('[1]TCE - ANEXO III - Preencher'!H2231="","",'[1]TCE - ANEXO III - Preencher'!H2231)</f>
        <v>45352</v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403.2</v>
      </c>
      <c r="R2222" s="15">
        <f>'[1]TCE - ANEXO III - Preencher'!S2231</f>
        <v>39.74</v>
      </c>
      <c r="S2222" s="16">
        <f t="shared" si="207"/>
        <v>363.46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365.28</v>
      </c>
    </row>
    <row r="2223" spans="1:28" x14ac:dyDescent="0.2">
      <c r="A2223" s="8">
        <f>IFERROR(VLOOKUP(B2223,'[1]DADOS (OCULTAR)'!$Q$3:$S$135,3,0),"")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TULIO VINICIUS SILVA FREITAS</v>
      </c>
      <c r="E2223" s="9" t="str">
        <f>IF('[1]TCE - ANEXO III - Preencher'!F2232="4 - Assistência Odontológica","2 - Outros Profissionais da Saúde",'[1]TCE - ANEXO III - Preencher'!F2232)</f>
        <v>3 - Administrativo</v>
      </c>
      <c r="F2223" s="12" t="str">
        <f>'[1]TCE - ANEXO III - Preencher'!G2232</f>
        <v>513505</v>
      </c>
      <c r="G2223" s="13">
        <f>IF('[1]TCE - ANEXO III - Preencher'!H2232="","",'[1]TCE - ANEXO III - Preencher'!H2232)</f>
        <v>45352</v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1.82</v>
      </c>
    </row>
    <row r="2224" spans="1:28" x14ac:dyDescent="0.2">
      <c r="A2224" s="8">
        <f>IFERROR(VLOOKUP(B2224,'[1]DADOS (OCULTAR)'!$Q$3:$S$135,3,0),"")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VALBERT MORAES MOREIRA RAMOS</v>
      </c>
      <c r="E2224" s="9" t="str">
        <f>IF('[1]TCE - ANEXO III - Preencher'!F2233="4 - Assistência Odontológica","2 - Outros Profissionais da Saúde",'[1]TCE - ANEXO III - Preencher'!F2233)</f>
        <v>1 - Médico</v>
      </c>
      <c r="F2224" s="12" t="str">
        <f>'[1]TCE - ANEXO III - Preencher'!G2233</f>
        <v>225285</v>
      </c>
      <c r="G2224" s="13">
        <f>IF('[1]TCE - ANEXO III - Preencher'!H2233="","",'[1]TCE - ANEXO III - Preencher'!H2233)</f>
        <v>45352</v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113.3372377</v>
      </c>
      <c r="L2224" s="15">
        <f>'[1]TCE - ANEXO III - Preencher'!M2233</f>
        <v>4.24</v>
      </c>
      <c r="M2224" s="15">
        <f t="shared" si="205"/>
        <v>109.09723770000001</v>
      </c>
      <c r="N2224" s="15">
        <f>'[1]TCE - ANEXO III - Preencher'!O2233</f>
        <v>5.77</v>
      </c>
      <c r="O2224" s="15">
        <f>'[1]TCE - ANEXO III - Preencher'!P2233</f>
        <v>1.23</v>
      </c>
      <c r="P2224" s="16">
        <f t="shared" si="206"/>
        <v>4.5399999999999991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113.63723770000001</v>
      </c>
    </row>
    <row r="2225" spans="1:28" x14ac:dyDescent="0.2">
      <c r="A2225" s="8">
        <f>IFERROR(VLOOKUP(B2225,'[1]DADOS (OCULTAR)'!$Q$3:$S$135,3,0),"")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VALDECI AMBROSIO DE OLIVEIRA FILHO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223605</v>
      </c>
      <c r="G2225" s="13">
        <f>IF('[1]TCE - ANEXO III - Preencher'!H2234="","",'[1]TCE - ANEXO III - Preencher'!H2234)</f>
        <v>45352</v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113.3372377</v>
      </c>
      <c r="L2225" s="15">
        <f>'[1]TCE - ANEXO III - Preencher'!M2234</f>
        <v>3.42</v>
      </c>
      <c r="M2225" s="15">
        <f t="shared" si="205"/>
        <v>109.9172377</v>
      </c>
      <c r="N2225" s="15">
        <f>'[1]TCE - ANEXO III - Preencher'!O2234</f>
        <v>1.35</v>
      </c>
      <c r="O2225" s="15">
        <f>'[1]TCE - ANEXO III - Preencher'!P2234</f>
        <v>0</v>
      </c>
      <c r="P2225" s="16">
        <f t="shared" si="206"/>
        <v>1.35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111.2672377</v>
      </c>
    </row>
    <row r="2226" spans="1:28" x14ac:dyDescent="0.2">
      <c r="A2226" s="8">
        <f>IFERROR(VLOOKUP(B2226,'[1]DADOS (OCULTAR)'!$Q$3:$S$135,3,0),"")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VALDECI TENORIO DE SOUZA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514320</v>
      </c>
      <c r="G2226" s="13">
        <f>IF('[1]TCE - ANEXO III - Preencher'!H2235="","",'[1]TCE - ANEXO III - Preencher'!H2235)</f>
        <v>45352</v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113.3372377</v>
      </c>
      <c r="L2226" s="15">
        <f>'[1]TCE - ANEXO III - Preencher'!M2235</f>
        <v>28.24</v>
      </c>
      <c r="M2226" s="15">
        <f t="shared" si="205"/>
        <v>85.097237700000008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307.2</v>
      </c>
      <c r="R2226" s="15">
        <f>'[1]TCE - ANEXO III - Preencher'!S2235</f>
        <v>84.72</v>
      </c>
      <c r="S2226" s="16">
        <f t="shared" si="207"/>
        <v>222.48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309.39723770000001</v>
      </c>
    </row>
    <row r="2227" spans="1:28" x14ac:dyDescent="0.2">
      <c r="A2227" s="8">
        <f>IFERROR(VLOOKUP(B2227,'[1]DADOS (OCULTAR)'!$Q$3:$S$135,3,0),"")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VALDEMAR ALFREDO DA SILVA JUNIOR</v>
      </c>
      <c r="E2227" s="9" t="str">
        <f>IF('[1]TCE - ANEXO III - Preencher'!F2236="4 - Assistência Odontológica","2 - Outros Profissionais da Saúde",'[1]TCE - ANEXO III - Preencher'!F2236)</f>
        <v>3 - Administrativo</v>
      </c>
      <c r="F2227" s="12" t="str">
        <f>'[1]TCE - ANEXO III - Preencher'!G2236</f>
        <v>514320</v>
      </c>
      <c r="G2227" s="13">
        <f>IF('[1]TCE - ANEXO III - Preencher'!H2236="","",'[1]TCE - ANEXO III - Preencher'!H2236)</f>
        <v>45352</v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1.82</v>
      </c>
    </row>
    <row r="2228" spans="1:28" x14ac:dyDescent="0.2">
      <c r="A2228" s="8">
        <f>IFERROR(VLOOKUP(B2228,'[1]DADOS (OCULTAR)'!$Q$3:$S$135,3,0),"")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VALDERICE MARIA DA SILVA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411010</v>
      </c>
      <c r="G2228" s="13">
        <f>IF('[1]TCE - ANEXO III - Preencher'!H2237="","",'[1]TCE - ANEXO III - Preencher'!H2237)</f>
        <v>45352</v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1.82</v>
      </c>
    </row>
    <row r="2229" spans="1:28" x14ac:dyDescent="0.2">
      <c r="A2229" s="8">
        <f>IFERROR(VLOOKUP(B2229,'[1]DADOS (OCULTAR)'!$Q$3:$S$135,3,0),"")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VALERIA DA SILVA VIEIRA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45352</v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113.3372377</v>
      </c>
      <c r="L2229" s="15">
        <f>'[1]TCE - ANEXO III - Preencher'!M2238</f>
        <v>29.39</v>
      </c>
      <c r="M2229" s="15">
        <f t="shared" si="205"/>
        <v>83.947237700000002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1653.3100000000002</v>
      </c>
      <c r="Y2229" s="15">
        <f>'[1]TCE - ANEXO III - Preencher'!Z2238</f>
        <v>0</v>
      </c>
      <c r="Z2229" s="16">
        <f t="shared" si="209"/>
        <v>1653.3100000000002</v>
      </c>
      <c r="AA2229" s="17" t="str">
        <f>IF('[1]TCE - ANEXO III - Preencher'!AB2238="","",'[1]TCE - ANEXO III - Preencher'!AB2238)</f>
        <v>PL14434</v>
      </c>
      <c r="AB2229" s="15">
        <f t="shared" si="204"/>
        <v>1739.0772377000001</v>
      </c>
    </row>
    <row r="2230" spans="1:28" x14ac:dyDescent="0.2">
      <c r="A2230" s="8">
        <f>IFERROR(VLOOKUP(B2230,'[1]DADOS (OCULTAR)'!$Q$3:$S$135,3,0),"")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VALERIA DELMIRA MARINHO</v>
      </c>
      <c r="E2230" s="9" t="str">
        <f>IF('[1]TCE - ANEXO III - Preencher'!F2239="4 - Assistência Odontológica","2 - Outros Profissionais da Saúde",'[1]TCE - ANEXO III - Preencher'!F2239)</f>
        <v>3 - Administrativo</v>
      </c>
      <c r="F2230" s="12" t="str">
        <f>'[1]TCE - ANEXO III - Preencher'!G2239</f>
        <v>411010</v>
      </c>
      <c r="G2230" s="13">
        <f>IF('[1]TCE - ANEXO III - Preencher'!H2239="","",'[1]TCE - ANEXO III - Preencher'!H2239)</f>
        <v>45352</v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307.2</v>
      </c>
      <c r="R2230" s="15">
        <f>'[1]TCE - ANEXO III - Preencher'!S2239</f>
        <v>87.97</v>
      </c>
      <c r="S2230" s="16">
        <f t="shared" si="207"/>
        <v>219.23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221.04999999999998</v>
      </c>
    </row>
    <row r="2231" spans="1:28" x14ac:dyDescent="0.2">
      <c r="A2231" s="8">
        <f>IFERROR(VLOOKUP(B2231,'[1]DADOS (OCULTAR)'!$Q$3:$S$135,3,0),"")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VALERIA MARIA DE LIMA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322205</v>
      </c>
      <c r="G2231" s="13">
        <f>IF('[1]TCE - ANEXO III - Preencher'!H2240="","",'[1]TCE - ANEXO III - Preencher'!H2240)</f>
        <v>45352</v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77.55</v>
      </c>
      <c r="U2231" s="15">
        <f>'[1]TCE - ANEXO III - Preencher'!V2240</f>
        <v>0</v>
      </c>
      <c r="V2231" s="16">
        <f t="shared" si="208"/>
        <v>77.55</v>
      </c>
      <c r="W2231" s="17" t="str">
        <f>IF('[1]TCE - ANEXO III - Preencher'!X2240="","",'[1]TCE - ANEXO III - Preencher'!X2240)</f>
        <v>AUX. CRECHE I</v>
      </c>
      <c r="X2231" s="15">
        <f>'[1]TCE - ANEXO III - Preencher'!Y2240</f>
        <v>1653.3100000000002</v>
      </c>
      <c r="Y2231" s="15">
        <f>'[1]TCE - ANEXO III - Preencher'!Z2240</f>
        <v>0</v>
      </c>
      <c r="Z2231" s="16">
        <f t="shared" si="209"/>
        <v>1653.3100000000002</v>
      </c>
      <c r="AA2231" s="17" t="str">
        <f>IF('[1]TCE - ANEXO III - Preencher'!AB2240="","",'[1]TCE - ANEXO III - Preencher'!AB2240)</f>
        <v>PL14434</v>
      </c>
      <c r="AB2231" s="15">
        <f t="shared" si="204"/>
        <v>1732.68</v>
      </c>
    </row>
    <row r="2232" spans="1:28" x14ac:dyDescent="0.2">
      <c r="A2232" s="8">
        <f>IFERROR(VLOOKUP(B2232,'[1]DADOS (OCULTAR)'!$Q$3:$S$135,3,0),"")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VALERIA SILVA VILA NOVA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521130</v>
      </c>
      <c r="G2232" s="13">
        <f>IF('[1]TCE - ANEXO III - Preencher'!H2241="","",'[1]TCE - ANEXO III - Preencher'!H2241)</f>
        <v>45352</v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113.3372377</v>
      </c>
      <c r="L2232" s="15">
        <f>'[1]TCE - ANEXO III - Preencher'!M2241</f>
        <v>25.42</v>
      </c>
      <c r="M2232" s="15">
        <f t="shared" si="205"/>
        <v>87.917237700000001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89.737237699999994</v>
      </c>
    </row>
    <row r="2233" spans="1:28" x14ac:dyDescent="0.2">
      <c r="A2233" s="8">
        <f>IFERROR(VLOOKUP(B2233,'[1]DADOS (OCULTAR)'!$Q$3:$S$135,3,0),"")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VALQUIRIA DA SILVA VITOR</v>
      </c>
      <c r="E2233" s="9" t="str">
        <f>IF('[1]TCE - ANEXO III - Preencher'!F2242="4 - Assistência Odontológica","2 - Outros Profissionais da Saúde",'[1]TCE - ANEXO III - Preencher'!F2242)</f>
        <v>2 - Outros Profissionais da Saúde</v>
      </c>
      <c r="F2233" s="12" t="str">
        <f>'[1]TCE - ANEXO III - Preencher'!G2242</f>
        <v>322205</v>
      </c>
      <c r="G2233" s="13">
        <f>IF('[1]TCE - ANEXO III - Preencher'!H2242="","",'[1]TCE - ANEXO III - Preencher'!H2242)</f>
        <v>45352</v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113.3372377</v>
      </c>
      <c r="L2233" s="15">
        <f>'[1]TCE - ANEXO III - Preencher'!M2242</f>
        <v>28.41</v>
      </c>
      <c r="M2233" s="15">
        <f t="shared" si="205"/>
        <v>84.927237700000006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307.2</v>
      </c>
      <c r="R2233" s="15">
        <f>'[1]TCE - ANEXO III - Preencher'!S2242</f>
        <v>88.17</v>
      </c>
      <c r="S2233" s="16">
        <f t="shared" si="207"/>
        <v>219.02999999999997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1653.3100000000002</v>
      </c>
      <c r="Y2233" s="15">
        <f>'[1]TCE - ANEXO III - Preencher'!Z2242</f>
        <v>0</v>
      </c>
      <c r="Z2233" s="16">
        <f t="shared" si="209"/>
        <v>1653.3100000000002</v>
      </c>
      <c r="AA2233" s="17" t="str">
        <f>IF('[1]TCE - ANEXO III - Preencher'!AB2242="","",'[1]TCE - ANEXO III - Preencher'!AB2242)</f>
        <v>PL14434</v>
      </c>
      <c r="AB2233" s="15">
        <f t="shared" si="204"/>
        <v>1959.0872377000001</v>
      </c>
    </row>
    <row r="2234" spans="1:28" x14ac:dyDescent="0.2">
      <c r="A2234" s="8">
        <f>IFERROR(VLOOKUP(B2234,'[1]DADOS (OCULTAR)'!$Q$3:$S$135,3,0),"")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VANAILDA MARIA DA SILVA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515205</v>
      </c>
      <c r="G2234" s="13">
        <f>IF('[1]TCE - ANEXO III - Preencher'!H2243="","",'[1]TCE - ANEXO III - Preencher'!H2243)</f>
        <v>45352</v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113.3372377</v>
      </c>
      <c r="L2234" s="15">
        <f>'[1]TCE - ANEXO III - Preencher'!M2243</f>
        <v>28.24</v>
      </c>
      <c r="M2234" s="15">
        <f t="shared" si="205"/>
        <v>85.097237700000008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86.917237700000001</v>
      </c>
    </row>
    <row r="2235" spans="1:28" x14ac:dyDescent="0.2">
      <c r="A2235" s="8">
        <f>IFERROR(VLOOKUP(B2235,'[1]DADOS (OCULTAR)'!$Q$3:$S$135,3,0),"")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VANDEILDO VANDERLEY BEZERRA DE LIMA</v>
      </c>
      <c r="E2235" s="9" t="str">
        <f>IF('[1]TCE - ANEXO III - Preencher'!F2244="4 - Assistência Odontológica","2 - Outros Profissionais da Saúde",'[1]TCE - ANEXO III - Preencher'!F2244)</f>
        <v>3 - Administrativo</v>
      </c>
      <c r="F2235" s="12" t="str">
        <f>'[1]TCE - ANEXO III - Preencher'!G2244</f>
        <v>514320</v>
      </c>
      <c r="G2235" s="13">
        <f>IF('[1]TCE - ANEXO III - Preencher'!H2244="","",'[1]TCE - ANEXO III - Preencher'!H2244)</f>
        <v>45352</v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113.3372377</v>
      </c>
      <c r="L2235" s="15">
        <f>'[1]TCE - ANEXO III - Preencher'!M2244</f>
        <v>28.24</v>
      </c>
      <c r="M2235" s="15">
        <f t="shared" si="205"/>
        <v>85.097237700000008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86.917237700000001</v>
      </c>
    </row>
    <row r="2236" spans="1:28" x14ac:dyDescent="0.2">
      <c r="A2236" s="8">
        <f>IFERROR(VLOOKUP(B2236,'[1]DADOS (OCULTAR)'!$Q$3:$S$135,3,0),"")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VANDERLANIO LUIZ BATISTA</v>
      </c>
      <c r="E2236" s="9" t="str">
        <f>IF('[1]TCE - ANEXO III - Preencher'!F2245="4 - Assistência Odontológica","2 - Outros Profissionais da Saúde",'[1]TCE - ANEXO III - Preencher'!F2245)</f>
        <v>3 - Administrativo</v>
      </c>
      <c r="F2236" s="12" t="str">
        <f>'[1]TCE - ANEXO III - Preencher'!G2245</f>
        <v>513505</v>
      </c>
      <c r="G2236" s="13">
        <f>IF('[1]TCE - ANEXO III - Preencher'!H2245="","",'[1]TCE - ANEXO III - Preencher'!H2245)</f>
        <v>45352</v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113.3372377</v>
      </c>
      <c r="L2236" s="15">
        <f>'[1]TCE - ANEXO III - Preencher'!M2245</f>
        <v>28.24</v>
      </c>
      <c r="M2236" s="15">
        <f t="shared" si="205"/>
        <v>85.097237700000008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86.917237700000001</v>
      </c>
    </row>
    <row r="2237" spans="1:28" x14ac:dyDescent="0.2">
      <c r="A2237" s="8">
        <f>IFERROR(VLOOKUP(B2237,'[1]DADOS (OCULTAR)'!$Q$3:$S$135,3,0),"")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VANDICLEIDE CORDEIRO DE MENEZES</v>
      </c>
      <c r="E2237" s="9" t="str">
        <f>IF('[1]TCE - ANEXO III - Preencher'!F2246="4 - Assistência Odontológica","2 - Outros Profissionais da Saúde",'[1]TCE - ANEXO III - Preencher'!F2246)</f>
        <v>3 - Administrativo</v>
      </c>
      <c r="F2237" s="12" t="str">
        <f>'[1]TCE - ANEXO III - Preencher'!G2246</f>
        <v>514320</v>
      </c>
      <c r="G2237" s="13">
        <f>IF('[1]TCE - ANEXO III - Preencher'!H2246="","",'[1]TCE - ANEXO III - Preencher'!H2246)</f>
        <v>45352</v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113.3372377</v>
      </c>
      <c r="L2237" s="15">
        <f>'[1]TCE - ANEXO III - Preencher'!M2246</f>
        <v>28.24</v>
      </c>
      <c r="M2237" s="15">
        <f t="shared" si="205"/>
        <v>85.097237700000008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307.2</v>
      </c>
      <c r="R2237" s="15">
        <f>'[1]TCE - ANEXO III - Preencher'!S2246</f>
        <v>84.72</v>
      </c>
      <c r="S2237" s="16">
        <f t="shared" si="207"/>
        <v>222.48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309.39723770000001</v>
      </c>
    </row>
    <row r="2238" spans="1:28" x14ac:dyDescent="0.2">
      <c r="A2238" s="8">
        <f>IFERROR(VLOOKUP(B2238,'[1]DADOS (OCULTAR)'!$Q$3:$S$135,3,0),"")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VANESA BRAZ DE MEDEIROS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322205</v>
      </c>
      <c r="G2238" s="13">
        <f>IF('[1]TCE - ANEXO III - Preencher'!H2247="","",'[1]TCE - ANEXO III - Preencher'!H2247)</f>
        <v>45352</v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113.3372377</v>
      </c>
      <c r="L2238" s="15">
        <f>'[1]TCE - ANEXO III - Preencher'!M2247</f>
        <v>27.43</v>
      </c>
      <c r="M2238" s="15">
        <f t="shared" si="205"/>
        <v>85.907237699999996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77.55</v>
      </c>
      <c r="U2238" s="15">
        <f>'[1]TCE - ANEXO III - Preencher'!V2247</f>
        <v>0</v>
      </c>
      <c r="V2238" s="16">
        <f t="shared" si="208"/>
        <v>77.55</v>
      </c>
      <c r="W2238" s="17" t="str">
        <f>IF('[1]TCE - ANEXO III - Preencher'!X2247="","",'[1]TCE - ANEXO III - Preencher'!X2247)</f>
        <v>AUX. CRECHE I</v>
      </c>
      <c r="X2238" s="15">
        <f>'[1]TCE - ANEXO III - Preencher'!Y2247</f>
        <v>1653.3100000000002</v>
      </c>
      <c r="Y2238" s="15">
        <f>'[1]TCE - ANEXO III - Preencher'!Z2247</f>
        <v>0</v>
      </c>
      <c r="Z2238" s="16">
        <f t="shared" si="209"/>
        <v>1653.3100000000002</v>
      </c>
      <c r="AA2238" s="17" t="str">
        <f>IF('[1]TCE - ANEXO III - Preencher'!AB2247="","",'[1]TCE - ANEXO III - Preencher'!AB2247)</f>
        <v>PL14434</v>
      </c>
      <c r="AB2238" s="15">
        <f t="shared" si="204"/>
        <v>1818.5872377000001</v>
      </c>
    </row>
    <row r="2239" spans="1:28" x14ac:dyDescent="0.2">
      <c r="A2239" s="8">
        <f>IFERROR(VLOOKUP(B2239,'[1]DADOS (OCULTAR)'!$Q$3:$S$135,3,0),"")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VANESSA CORDEIRO DOS SANTOS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223505</v>
      </c>
      <c r="G2239" s="13">
        <f>IF('[1]TCE - ANEXO III - Preencher'!H2248="","",'[1]TCE - ANEXO III - Preencher'!H2248)</f>
        <v>45352</v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1.35</v>
      </c>
      <c r="O2239" s="15">
        <f>'[1]TCE - ANEXO III - Preencher'!P2248</f>
        <v>0</v>
      </c>
      <c r="P2239" s="16">
        <f t="shared" si="206"/>
        <v>1.35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972.42</v>
      </c>
      <c r="Y2239" s="15">
        <f>'[1]TCE - ANEXO III - Preencher'!Z2248</f>
        <v>0</v>
      </c>
      <c r="Z2239" s="16">
        <f t="shared" si="209"/>
        <v>972.42</v>
      </c>
      <c r="AA2239" s="17" t="str">
        <f>IF('[1]TCE - ANEXO III - Preencher'!AB2248="","",'[1]TCE - ANEXO III - Preencher'!AB2248)</f>
        <v>PL14434</v>
      </c>
      <c r="AB2239" s="15">
        <f t="shared" si="204"/>
        <v>973.77</v>
      </c>
    </row>
    <row r="2240" spans="1:28" x14ac:dyDescent="0.2">
      <c r="A2240" s="8">
        <f>IFERROR(VLOOKUP(B2240,'[1]DADOS (OCULTAR)'!$Q$3:$S$135,3,0),"")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VANESSA DA SILVA BEZERRA</v>
      </c>
      <c r="E2240" s="9" t="str">
        <f>IF('[1]TCE - ANEXO III - Preencher'!F2249="4 - Assistência Odontológica","2 - Outros Profissionais da Saúde",'[1]TCE - ANEXO III - Preencher'!F2249)</f>
        <v>2 - Outros Profissionais da Saúde</v>
      </c>
      <c r="F2240" s="12" t="str">
        <f>'[1]TCE - ANEXO III - Preencher'!G2249</f>
        <v>521130</v>
      </c>
      <c r="G2240" s="13">
        <f>IF('[1]TCE - ANEXO III - Preencher'!H2249="","",'[1]TCE - ANEXO III - Preencher'!H2249)</f>
        <v>45352</v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1.82</v>
      </c>
    </row>
    <row r="2241" spans="1:28" x14ac:dyDescent="0.2">
      <c r="A2241" s="8">
        <f>IFERROR(VLOOKUP(B2241,'[1]DADOS (OCULTAR)'!$Q$3:$S$135,3,0),"")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VANESSA DA SILVA ROSENDO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322205</v>
      </c>
      <c r="G2241" s="13">
        <f>IF('[1]TCE - ANEXO III - Preencher'!H2250="","",'[1]TCE - ANEXO III - Preencher'!H2250)</f>
        <v>45352</v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1653.3100000000002</v>
      </c>
      <c r="Y2241" s="15">
        <f>'[1]TCE - ANEXO III - Preencher'!Z2250</f>
        <v>0</v>
      </c>
      <c r="Z2241" s="16">
        <f t="shared" si="209"/>
        <v>1653.3100000000002</v>
      </c>
      <c r="AA2241" s="17" t="str">
        <f>IF('[1]TCE - ANEXO III - Preencher'!AB2250="","",'[1]TCE - ANEXO III - Preencher'!AB2250)</f>
        <v>PL14434</v>
      </c>
      <c r="AB2241" s="15">
        <f t="shared" si="204"/>
        <v>1655.13</v>
      </c>
    </row>
    <row r="2242" spans="1:28" x14ac:dyDescent="0.2">
      <c r="A2242" s="8">
        <f>IFERROR(VLOOKUP(B2242,'[1]DADOS (OCULTAR)'!$Q$3:$S$135,3,0),"")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VANESSA DE DEUS ALENCAR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322205</v>
      </c>
      <c r="G2242" s="13">
        <f>IF('[1]TCE - ANEXO III - Preencher'!H2251="","",'[1]TCE - ANEXO III - Preencher'!H2251)</f>
        <v>45352</v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113.3372377</v>
      </c>
      <c r="L2242" s="15">
        <f>'[1]TCE - ANEXO III - Preencher'!M2251</f>
        <v>29.39</v>
      </c>
      <c r="M2242" s="15">
        <f t="shared" si="205"/>
        <v>83.947237700000002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1653.3100000000002</v>
      </c>
      <c r="Y2242" s="15">
        <f>'[1]TCE - ANEXO III - Preencher'!Z2251</f>
        <v>0</v>
      </c>
      <c r="Z2242" s="16">
        <f t="shared" si="209"/>
        <v>1653.3100000000002</v>
      </c>
      <c r="AA2242" s="17" t="str">
        <f>IF('[1]TCE - ANEXO III - Preencher'!AB2251="","",'[1]TCE - ANEXO III - Preencher'!AB2251)</f>
        <v>PL14434</v>
      </c>
      <c r="AB2242" s="15">
        <f t="shared" si="204"/>
        <v>1739.0772377000001</v>
      </c>
    </row>
    <row r="2243" spans="1:28" x14ac:dyDescent="0.2">
      <c r="A2243" s="8">
        <f>IFERROR(VLOOKUP(B2243,'[1]DADOS (OCULTAR)'!$Q$3:$S$135,3,0),"")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VANESSA FALCAO GONCALVES</v>
      </c>
      <c r="E2243" s="9" t="str">
        <f>IF('[1]TCE - ANEXO III - Preencher'!F2252="4 - Assistência Odontológica","2 - Outros Profissionais da Saúde",'[1]TCE - ANEXO III - Preencher'!F2252)</f>
        <v>3 - Administrativo</v>
      </c>
      <c r="F2243" s="12" t="str">
        <f>'[1]TCE - ANEXO III - Preencher'!G2252</f>
        <v>413105</v>
      </c>
      <c r="G2243" s="13">
        <f>IF('[1]TCE - ANEXO III - Preencher'!H2252="","",'[1]TCE - ANEXO III - Preencher'!H2252)</f>
        <v>45352</v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113.3372377</v>
      </c>
      <c r="L2243" s="15">
        <f>'[1]TCE - ANEXO III - Preencher'!M2252</f>
        <v>37.64</v>
      </c>
      <c r="M2243" s="15">
        <f t="shared" si="205"/>
        <v>75.697237700000002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77.517237699999995</v>
      </c>
    </row>
    <row r="2244" spans="1:28" x14ac:dyDescent="0.2">
      <c r="A2244" s="8">
        <f>IFERROR(VLOOKUP(B2244,'[1]DADOS (OCULTAR)'!$Q$3:$S$135,3,0),"")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VANESSA FERREIRA DE SOUZA</v>
      </c>
      <c r="E2244" s="9" t="str">
        <f>IF('[1]TCE - ANEXO III - Preencher'!F2253="4 - Assistência Odontológica","2 - Outros Profissionais da Saúde",'[1]TCE - ANEXO III - Preencher'!F2253)</f>
        <v>3 - Administrativo</v>
      </c>
      <c r="F2244" s="12" t="str">
        <f>'[1]TCE - ANEXO III - Preencher'!G2253</f>
        <v>514320</v>
      </c>
      <c r="G2244" s="13">
        <f>IF('[1]TCE - ANEXO III - Preencher'!H2253="","",'[1]TCE - ANEXO III - Preencher'!H2253)</f>
        <v>45352</v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1.82</v>
      </c>
    </row>
    <row r="2245" spans="1:28" x14ac:dyDescent="0.2">
      <c r="A2245" s="8">
        <f>IFERROR(VLOOKUP(B2245,'[1]DADOS (OCULTAR)'!$Q$3:$S$135,3,0),"")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VANESSA HERONILDA DA SILVA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223505</v>
      </c>
      <c r="G2245" s="13">
        <f>IF('[1]TCE - ANEXO III - Preencher'!H2254="","",'[1]TCE - ANEXO III - Preencher'!H2254)</f>
        <v>45352</v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1.35</v>
      </c>
      <c r="O2245" s="15">
        <f>'[1]TCE - ANEXO III - Preencher'!P2254</f>
        <v>0</v>
      </c>
      <c r="P2245" s="16">
        <f t="shared" si="212"/>
        <v>1.35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120.26</v>
      </c>
      <c r="U2245" s="15">
        <f>'[1]TCE - ANEXO III - Preencher'!V2254</f>
        <v>0</v>
      </c>
      <c r="V2245" s="16">
        <f t="shared" si="214"/>
        <v>120.26</v>
      </c>
      <c r="W2245" s="17" t="str">
        <f>IF('[1]TCE - ANEXO III - Preencher'!X2254="","",'[1]TCE - ANEXO III - Preencher'!X2254)</f>
        <v>AUX. CRECHE I</v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121.61</v>
      </c>
    </row>
    <row r="2246" spans="1:28" x14ac:dyDescent="0.2">
      <c r="A2246" s="8">
        <f>IFERROR(VLOOKUP(B2246,'[1]DADOS (OCULTAR)'!$Q$3:$S$135,3,0),"")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VANESSA IVANI DA SILVA PORTELA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223605</v>
      </c>
      <c r="G2246" s="13">
        <f>IF('[1]TCE - ANEXO III - Preencher'!H2255="","",'[1]TCE - ANEXO III - Preencher'!H2255)</f>
        <v>45352</v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113.3372377</v>
      </c>
      <c r="L2246" s="15">
        <f>'[1]TCE - ANEXO III - Preencher'!M2255</f>
        <v>3.54</v>
      </c>
      <c r="M2246" s="15">
        <f t="shared" si="211"/>
        <v>109.7972377</v>
      </c>
      <c r="N2246" s="15">
        <f>'[1]TCE - ANEXO III - Preencher'!O2255</f>
        <v>1.35</v>
      </c>
      <c r="O2246" s="15">
        <f>'[1]TCE - ANEXO III - Preencher'!P2255</f>
        <v>0</v>
      </c>
      <c r="P2246" s="16">
        <f t="shared" si="212"/>
        <v>1.35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111.14723769999999</v>
      </c>
    </row>
    <row r="2247" spans="1:28" x14ac:dyDescent="0.2">
      <c r="A2247" s="8">
        <f>IFERROR(VLOOKUP(B2247,'[1]DADOS (OCULTAR)'!$Q$3:$S$135,3,0),"")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VANESSA KETILIN DE LIMA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45352</v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113.3372377</v>
      </c>
      <c r="L2247" s="15">
        <f>'[1]TCE - ANEXO III - Preencher'!M2256</f>
        <v>29.39</v>
      </c>
      <c r="M2247" s="15">
        <f t="shared" si="211"/>
        <v>83.947237700000002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77.55</v>
      </c>
      <c r="U2247" s="15">
        <f>'[1]TCE - ANEXO III - Preencher'!V2256</f>
        <v>0</v>
      </c>
      <c r="V2247" s="16">
        <f t="shared" si="214"/>
        <v>77.55</v>
      </c>
      <c r="W2247" s="17" t="str">
        <f>IF('[1]TCE - ANEXO III - Preencher'!X2256="","",'[1]TCE - ANEXO III - Preencher'!X2256)</f>
        <v>AUX. CRECHE I</v>
      </c>
      <c r="X2247" s="15">
        <f>'[1]TCE - ANEXO III - Preencher'!Y2256</f>
        <v>1653.3100000000002</v>
      </c>
      <c r="Y2247" s="15">
        <f>'[1]TCE - ANEXO III - Preencher'!Z2256</f>
        <v>0</v>
      </c>
      <c r="Z2247" s="16">
        <f t="shared" si="215"/>
        <v>1653.3100000000002</v>
      </c>
      <c r="AA2247" s="17" t="str">
        <f>IF('[1]TCE - ANEXO III - Preencher'!AB2256="","",'[1]TCE - ANEXO III - Preencher'!AB2256)</f>
        <v>PL14434</v>
      </c>
      <c r="AB2247" s="15">
        <f t="shared" si="210"/>
        <v>1816.6272377000003</v>
      </c>
    </row>
    <row r="2248" spans="1:28" x14ac:dyDescent="0.2">
      <c r="A2248" s="8">
        <f>IFERROR(VLOOKUP(B2248,'[1]DADOS (OCULTAR)'!$Q$3:$S$135,3,0),"")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VANESSA LAIS DA SILVA NASCIMENTO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223505</v>
      </c>
      <c r="G2248" s="13">
        <f>IF('[1]TCE - ANEXO III - Preencher'!H2257="","",'[1]TCE - ANEXO III - Preencher'!H2257)</f>
        <v>45352</v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113.3372377</v>
      </c>
      <c r="L2248" s="15">
        <f>'[1]TCE - ANEXO III - Preencher'!M2257</f>
        <v>4.1100000000000003</v>
      </c>
      <c r="M2248" s="15">
        <f t="shared" si="211"/>
        <v>109.2272377</v>
      </c>
      <c r="N2248" s="15">
        <f>'[1]TCE - ANEXO III - Preencher'!O2257</f>
        <v>1.35</v>
      </c>
      <c r="O2248" s="15">
        <f>'[1]TCE - ANEXO III - Preencher'!P2257</f>
        <v>0</v>
      </c>
      <c r="P2248" s="16">
        <f t="shared" si="212"/>
        <v>1.35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972.42</v>
      </c>
      <c r="Y2248" s="15">
        <f>'[1]TCE - ANEXO III - Preencher'!Z2257</f>
        <v>0</v>
      </c>
      <c r="Z2248" s="16">
        <f t="shared" si="215"/>
        <v>972.42</v>
      </c>
      <c r="AA2248" s="17" t="str">
        <f>IF('[1]TCE - ANEXO III - Preencher'!AB2257="","",'[1]TCE - ANEXO III - Preencher'!AB2257)</f>
        <v>PL14434</v>
      </c>
      <c r="AB2248" s="15">
        <f t="shared" si="210"/>
        <v>1082.9972376999999</v>
      </c>
    </row>
    <row r="2249" spans="1:28" x14ac:dyDescent="0.2">
      <c r="A2249" s="8">
        <f>IFERROR(VLOOKUP(B2249,'[1]DADOS (OCULTAR)'!$Q$3:$S$135,3,0),"")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VANESSA MARIA DA SILVA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322205</v>
      </c>
      <c r="G2249" s="13">
        <f>IF('[1]TCE - ANEXO III - Preencher'!H2258="","",'[1]TCE - ANEXO III - Preencher'!H2258)</f>
        <v>45352</v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113.3372377</v>
      </c>
      <c r="L2249" s="15">
        <f>'[1]TCE - ANEXO III - Preencher'!M2258</f>
        <v>29.39</v>
      </c>
      <c r="M2249" s="15">
        <f t="shared" si="211"/>
        <v>83.947237700000002</v>
      </c>
      <c r="N2249" s="15">
        <f>'[1]TCE - ANEXO III - Preencher'!O2258</f>
        <v>1.82</v>
      </c>
      <c r="O2249" s="15">
        <f>'[1]TCE - ANEXO III - Preencher'!P2258</f>
        <v>0</v>
      </c>
      <c r="P2249" s="16">
        <f t="shared" si="212"/>
        <v>1.82</v>
      </c>
      <c r="Q2249" s="15">
        <f>'[1]TCE - ANEXO III - Preencher'!R2258</f>
        <v>403.2</v>
      </c>
      <c r="R2249" s="15">
        <f>'[1]TCE - ANEXO III - Preencher'!S2258</f>
        <v>88.17</v>
      </c>
      <c r="S2249" s="16">
        <f t="shared" si="213"/>
        <v>315.02999999999997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1653.3100000000002</v>
      </c>
      <c r="Y2249" s="15">
        <f>'[1]TCE - ANEXO III - Preencher'!Z2258</f>
        <v>0</v>
      </c>
      <c r="Z2249" s="16">
        <f t="shared" si="215"/>
        <v>1653.3100000000002</v>
      </c>
      <c r="AA2249" s="17" t="str">
        <f>IF('[1]TCE - ANEXO III - Preencher'!AB2258="","",'[1]TCE - ANEXO III - Preencher'!AB2258)</f>
        <v>PL14434</v>
      </c>
      <c r="AB2249" s="15">
        <f t="shared" si="210"/>
        <v>2054.1072377</v>
      </c>
    </row>
    <row r="2250" spans="1:28" x14ac:dyDescent="0.2">
      <c r="A2250" s="8">
        <f>IFERROR(VLOOKUP(B2250,'[1]DADOS (OCULTAR)'!$Q$3:$S$135,3,0),"")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VANESSA NADYELLE DE OLIVEIRA SILVA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322205</v>
      </c>
      <c r="G2250" s="13">
        <f>IF('[1]TCE - ANEXO III - Preencher'!H2259="","",'[1]TCE - ANEXO III - Preencher'!H2259)</f>
        <v>45352</v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113.3372377</v>
      </c>
      <c r="L2250" s="15">
        <f>'[1]TCE - ANEXO III - Preencher'!M2259</f>
        <v>29.39</v>
      </c>
      <c r="M2250" s="15">
        <f t="shared" si="211"/>
        <v>83.947237700000002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403.2</v>
      </c>
      <c r="R2250" s="15">
        <f>'[1]TCE - ANEXO III - Preencher'!S2259</f>
        <v>88.17</v>
      </c>
      <c r="S2250" s="16">
        <f t="shared" si="213"/>
        <v>315.02999999999997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1653.3100000000002</v>
      </c>
      <c r="Y2250" s="15">
        <f>'[1]TCE - ANEXO III - Preencher'!Z2259</f>
        <v>0</v>
      </c>
      <c r="Z2250" s="16">
        <f t="shared" si="215"/>
        <v>1653.3100000000002</v>
      </c>
      <c r="AA2250" s="17" t="str">
        <f>IF('[1]TCE - ANEXO III - Preencher'!AB2259="","",'[1]TCE - ANEXO III - Preencher'!AB2259)</f>
        <v>PL14434</v>
      </c>
      <c r="AB2250" s="15">
        <f t="shared" si="210"/>
        <v>2054.1072377</v>
      </c>
    </row>
    <row r="2251" spans="1:28" x14ac:dyDescent="0.2">
      <c r="A2251" s="8">
        <f>IFERROR(VLOOKUP(B2251,'[1]DADOS (OCULTAR)'!$Q$3:$S$135,3,0),"")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VANESSA PRISCILA DA SILVA SOUZA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223505</v>
      </c>
      <c r="G2251" s="13">
        <f>IF('[1]TCE - ANEXO III - Preencher'!H2260="","",'[1]TCE - ANEXO III - Preencher'!H2260)</f>
        <v>45352</v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113.3372377</v>
      </c>
      <c r="L2251" s="15">
        <f>'[1]TCE - ANEXO III - Preencher'!M2260</f>
        <v>4.1100000000000003</v>
      </c>
      <c r="M2251" s="15">
        <f t="shared" si="211"/>
        <v>109.2272377</v>
      </c>
      <c r="N2251" s="15">
        <f>'[1]TCE - ANEXO III - Preencher'!O2260</f>
        <v>1.35</v>
      </c>
      <c r="O2251" s="15">
        <f>'[1]TCE - ANEXO III - Preencher'!P2260</f>
        <v>0</v>
      </c>
      <c r="P2251" s="16">
        <f t="shared" si="212"/>
        <v>1.35</v>
      </c>
      <c r="Q2251" s="15">
        <f>'[1]TCE - ANEXO III - Preencher'!R2260</f>
        <v>115.2</v>
      </c>
      <c r="R2251" s="15">
        <f>'[1]TCE - ANEXO III - Preencher'!S2260</f>
        <v>115.2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972.42</v>
      </c>
      <c r="Y2251" s="15">
        <f>'[1]TCE - ANEXO III - Preencher'!Z2260</f>
        <v>0</v>
      </c>
      <c r="Z2251" s="16">
        <f t="shared" si="215"/>
        <v>972.42</v>
      </c>
      <c r="AA2251" s="17" t="str">
        <f>IF('[1]TCE - ANEXO III - Preencher'!AB2260="","",'[1]TCE - ANEXO III - Preencher'!AB2260)</f>
        <v>PL14434</v>
      </c>
      <c r="AB2251" s="15">
        <f t="shared" si="210"/>
        <v>1082.9972376999999</v>
      </c>
    </row>
    <row r="2252" spans="1:28" x14ac:dyDescent="0.2">
      <c r="A2252" s="8">
        <f>IFERROR(VLOOKUP(B2252,'[1]DADOS (OCULTAR)'!$Q$3:$S$135,3,0),"")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VANESSA TAMYRIS PIMENTEL DE SOBRAL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45352</v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1653.3100000000002</v>
      </c>
      <c r="Y2252" s="15">
        <f>'[1]TCE - ANEXO III - Preencher'!Z2261</f>
        <v>0</v>
      </c>
      <c r="Z2252" s="16">
        <f t="shared" si="215"/>
        <v>1653.3100000000002</v>
      </c>
      <c r="AA2252" s="17" t="str">
        <f>IF('[1]TCE - ANEXO III - Preencher'!AB2261="","",'[1]TCE - ANEXO III - Preencher'!AB2261)</f>
        <v>PL14434</v>
      </c>
      <c r="AB2252" s="15">
        <f t="shared" si="210"/>
        <v>1655.13</v>
      </c>
    </row>
    <row r="2253" spans="1:28" x14ac:dyDescent="0.2">
      <c r="A2253" s="8">
        <f>IFERROR(VLOOKUP(B2253,'[1]DADOS (OCULTAR)'!$Q$3:$S$135,3,0),"")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VANIA LIMA DE BRITO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223505</v>
      </c>
      <c r="G2253" s="13">
        <f>IF('[1]TCE - ANEXO III - Preencher'!H2262="","",'[1]TCE - ANEXO III - Preencher'!H2262)</f>
        <v>45352</v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113.3372377</v>
      </c>
      <c r="L2253" s="15">
        <f>'[1]TCE - ANEXO III - Preencher'!M2262</f>
        <v>4.1100000000000003</v>
      </c>
      <c r="M2253" s="15">
        <f t="shared" si="211"/>
        <v>109.2272377</v>
      </c>
      <c r="N2253" s="15">
        <f>'[1]TCE - ANEXO III - Preencher'!O2262</f>
        <v>1.35</v>
      </c>
      <c r="O2253" s="15">
        <f>'[1]TCE - ANEXO III - Preencher'!P2262</f>
        <v>0</v>
      </c>
      <c r="P2253" s="16">
        <f t="shared" si="212"/>
        <v>1.35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972.42</v>
      </c>
      <c r="Y2253" s="15">
        <f>'[1]TCE - ANEXO III - Preencher'!Z2262</f>
        <v>0</v>
      </c>
      <c r="Z2253" s="16">
        <f t="shared" si="215"/>
        <v>972.42</v>
      </c>
      <c r="AA2253" s="17" t="str">
        <f>IF('[1]TCE - ANEXO III - Preencher'!AB2262="","",'[1]TCE - ANEXO III - Preencher'!AB2262)</f>
        <v>PL14434</v>
      </c>
      <c r="AB2253" s="15">
        <f t="shared" si="210"/>
        <v>1082.9972376999999</v>
      </c>
    </row>
    <row r="2254" spans="1:28" x14ac:dyDescent="0.2">
      <c r="A2254" s="8">
        <f>IFERROR(VLOOKUP(B2254,'[1]DADOS (OCULTAR)'!$Q$3:$S$135,3,0),"")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VANIELY CUNHA DE SOUSA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223605</v>
      </c>
      <c r="G2254" s="13">
        <f>IF('[1]TCE - ANEXO III - Preencher'!H2263="","",'[1]TCE - ANEXO III - Preencher'!H2263)</f>
        <v>45352</v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113.3372377</v>
      </c>
      <c r="L2254" s="15">
        <f>'[1]TCE - ANEXO III - Preencher'!M2263</f>
        <v>0.12</v>
      </c>
      <c r="M2254" s="15">
        <f t="shared" si="211"/>
        <v>113.2172377</v>
      </c>
      <c r="N2254" s="15">
        <f>'[1]TCE - ANEXO III - Preencher'!O2263</f>
        <v>1.35</v>
      </c>
      <c r="O2254" s="15">
        <f>'[1]TCE - ANEXO III - Preencher'!P2263</f>
        <v>0</v>
      </c>
      <c r="P2254" s="16">
        <f t="shared" si="212"/>
        <v>1.35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114.56723769999999</v>
      </c>
    </row>
    <row r="2255" spans="1:28" x14ac:dyDescent="0.2">
      <c r="A2255" s="8">
        <f>IFERROR(VLOOKUP(B2255,'[1]DADOS (OCULTAR)'!$Q$3:$S$135,3,0),"")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VEITIHAN MAHARA OLIVEIRA DA SILVA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223505</v>
      </c>
      <c r="G2255" s="13">
        <f>IF('[1]TCE - ANEXO III - Preencher'!H2264="","",'[1]TCE - ANEXO III - Preencher'!H2264)</f>
        <v>45352</v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113.3372377</v>
      </c>
      <c r="L2255" s="15">
        <f>'[1]TCE - ANEXO III - Preencher'!M2264</f>
        <v>3.85</v>
      </c>
      <c r="M2255" s="15">
        <f t="shared" si="211"/>
        <v>109.48723770000001</v>
      </c>
      <c r="N2255" s="15">
        <f>'[1]TCE - ANEXO III - Preencher'!O2264</f>
        <v>1.35</v>
      </c>
      <c r="O2255" s="15">
        <f>'[1]TCE - ANEXO III - Preencher'!P2264</f>
        <v>0</v>
      </c>
      <c r="P2255" s="16">
        <f t="shared" si="212"/>
        <v>1.35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1130.8899999999999</v>
      </c>
      <c r="Y2255" s="15">
        <f>'[1]TCE - ANEXO III - Preencher'!Z2264</f>
        <v>0</v>
      </c>
      <c r="Z2255" s="16">
        <f t="shared" si="215"/>
        <v>1130.8899999999999</v>
      </c>
      <c r="AA2255" s="17" t="str">
        <f>IF('[1]TCE - ANEXO III - Preencher'!AB2264="","",'[1]TCE - ANEXO III - Preencher'!AB2264)</f>
        <v>PL14434</v>
      </c>
      <c r="AB2255" s="15">
        <f t="shared" si="210"/>
        <v>1241.7272376999999</v>
      </c>
    </row>
    <row r="2256" spans="1:28" x14ac:dyDescent="0.2">
      <c r="A2256" s="8">
        <f>IFERROR(VLOOKUP(B2256,'[1]DADOS (OCULTAR)'!$Q$3:$S$135,3,0),"")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VERA LUCIA PAIXAO SILVA</v>
      </c>
      <c r="E2256" s="9" t="str">
        <f>IF('[1]TCE - ANEXO III - Preencher'!F2265="4 - Assistência Odontológica","2 - Outros Profissionais da Saúde",'[1]TCE - ANEXO III - Preencher'!F2265)</f>
        <v>3 - Administrativo</v>
      </c>
      <c r="F2256" s="12" t="str">
        <f>'[1]TCE - ANEXO III - Preencher'!G2265</f>
        <v>513505</v>
      </c>
      <c r="G2256" s="13">
        <f>IF('[1]TCE - ANEXO III - Preencher'!H2265="","",'[1]TCE - ANEXO III - Preencher'!H2265)</f>
        <v>45352</v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113.3372377</v>
      </c>
      <c r="L2256" s="15">
        <f>'[1]TCE - ANEXO III - Preencher'!M2265</f>
        <v>21.65</v>
      </c>
      <c r="M2256" s="15">
        <f t="shared" si="211"/>
        <v>91.687237699999997</v>
      </c>
      <c r="N2256" s="15">
        <f>'[1]TCE - ANEXO III - Preencher'!O2265</f>
        <v>1.82</v>
      </c>
      <c r="O2256" s="15">
        <f>'[1]TCE - ANEXO III - Preencher'!P2265</f>
        <v>0</v>
      </c>
      <c r="P2256" s="16">
        <f t="shared" si="212"/>
        <v>1.82</v>
      </c>
      <c r="Q2256" s="15">
        <f>'[1]TCE - ANEXO III - Preencher'!R2265</f>
        <v>307.2</v>
      </c>
      <c r="R2256" s="15">
        <f>'[1]TCE - ANEXO III - Preencher'!S2265</f>
        <v>84.72</v>
      </c>
      <c r="S2256" s="16">
        <f t="shared" si="213"/>
        <v>222.48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315.98723769999998</v>
      </c>
    </row>
    <row r="2257" spans="1:28" x14ac:dyDescent="0.2">
      <c r="A2257" s="8">
        <f>IFERROR(VLOOKUP(B2257,'[1]DADOS (OCULTAR)'!$Q$3:$S$135,3,0),"")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VERICIA DE ALMEIDA SILVA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322205</v>
      </c>
      <c r="G2257" s="13">
        <f>IF('[1]TCE - ANEXO III - Preencher'!H2266="","",'[1]TCE - ANEXO III - Preencher'!H2266)</f>
        <v>45352</v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113.3372377</v>
      </c>
      <c r="L2257" s="15">
        <f>'[1]TCE - ANEXO III - Preencher'!M2266</f>
        <v>28.41</v>
      </c>
      <c r="M2257" s="15">
        <f t="shared" si="211"/>
        <v>84.927237700000006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77.55</v>
      </c>
      <c r="U2257" s="15">
        <f>'[1]TCE - ANEXO III - Preencher'!V2266</f>
        <v>0</v>
      </c>
      <c r="V2257" s="16">
        <f t="shared" si="214"/>
        <v>77.55</v>
      </c>
      <c r="W2257" s="17" t="str">
        <f>IF('[1]TCE - ANEXO III - Preencher'!X2266="","",'[1]TCE - ANEXO III - Preencher'!X2266)</f>
        <v>AUX. CRECHE I</v>
      </c>
      <c r="X2257" s="15">
        <f>'[1]TCE - ANEXO III - Preencher'!Y2266</f>
        <v>1653.3100000000002</v>
      </c>
      <c r="Y2257" s="15">
        <f>'[1]TCE - ANEXO III - Preencher'!Z2266</f>
        <v>0</v>
      </c>
      <c r="Z2257" s="16">
        <f t="shared" si="215"/>
        <v>1653.3100000000002</v>
      </c>
      <c r="AA2257" s="17" t="str">
        <f>IF('[1]TCE - ANEXO III - Preencher'!AB2266="","",'[1]TCE - ANEXO III - Preencher'!AB2266)</f>
        <v>PL14434</v>
      </c>
      <c r="AB2257" s="15">
        <f t="shared" si="210"/>
        <v>1817.6072377</v>
      </c>
    </row>
    <row r="2258" spans="1:28" x14ac:dyDescent="0.2">
      <c r="A2258" s="8">
        <f>IFERROR(VLOOKUP(B2258,'[1]DADOS (OCULTAR)'!$Q$3:$S$135,3,0),"")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VERONICA LEONARDO DOS SANTOS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322205</v>
      </c>
      <c r="G2258" s="13">
        <f>IF('[1]TCE - ANEXO III - Preencher'!H2267="","",'[1]TCE - ANEXO III - Preencher'!H2267)</f>
        <v>45352</v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1653.3100000000002</v>
      </c>
      <c r="Y2258" s="15">
        <f>'[1]TCE - ANEXO III - Preencher'!Z2267</f>
        <v>0</v>
      </c>
      <c r="Z2258" s="16">
        <f t="shared" si="215"/>
        <v>1653.3100000000002</v>
      </c>
      <c r="AA2258" s="17" t="str">
        <f>IF('[1]TCE - ANEXO III - Preencher'!AB2267="","",'[1]TCE - ANEXO III - Preencher'!AB2267)</f>
        <v>PL14434</v>
      </c>
      <c r="AB2258" s="15">
        <f t="shared" si="210"/>
        <v>1655.13</v>
      </c>
    </row>
    <row r="2259" spans="1:28" x14ac:dyDescent="0.2">
      <c r="A2259" s="8">
        <f>IFERROR(VLOOKUP(B2259,'[1]DADOS (OCULTAR)'!$Q$3:$S$135,3,0),"")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VERONICA MARIA DE FREITAS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322205</v>
      </c>
      <c r="G2259" s="13">
        <f>IF('[1]TCE - ANEXO III - Preencher'!H2268="","",'[1]TCE - ANEXO III - Preencher'!H2268)</f>
        <v>45352</v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113.3372377</v>
      </c>
      <c r="L2259" s="15">
        <f>'[1]TCE - ANEXO III - Preencher'!M2268</f>
        <v>20.57</v>
      </c>
      <c r="M2259" s="15">
        <f t="shared" si="211"/>
        <v>92.76723770000001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1653.3100000000002</v>
      </c>
      <c r="Y2259" s="15">
        <f>'[1]TCE - ANEXO III - Preencher'!Z2268</f>
        <v>0</v>
      </c>
      <c r="Z2259" s="16">
        <f t="shared" si="215"/>
        <v>1653.3100000000002</v>
      </c>
      <c r="AA2259" s="17" t="str">
        <f>IF('[1]TCE - ANEXO III - Preencher'!AB2268="","",'[1]TCE - ANEXO III - Preencher'!AB2268)</f>
        <v>PL14434</v>
      </c>
      <c r="AB2259" s="15">
        <f t="shared" si="210"/>
        <v>1747.8972377000002</v>
      </c>
    </row>
    <row r="2260" spans="1:28" x14ac:dyDescent="0.2">
      <c r="A2260" s="8">
        <f>IFERROR(VLOOKUP(B2260,'[1]DADOS (OCULTAR)'!$Q$3:$S$135,3,0),"")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VERONICA NEUZA DA SILVA SOUZA</v>
      </c>
      <c r="E2260" s="9" t="str">
        <f>IF('[1]TCE - ANEXO III - Preencher'!F2269="4 - Assistência Odontológica","2 - Outros Profissionais da Saúde",'[1]TCE - ANEXO III - Preencher'!F2269)</f>
        <v>3 - Administrativo</v>
      </c>
      <c r="F2260" s="12" t="str">
        <f>'[1]TCE - ANEXO III - Preencher'!G2269</f>
        <v>513430</v>
      </c>
      <c r="G2260" s="13">
        <f>IF('[1]TCE - ANEXO III - Preencher'!H2269="","",'[1]TCE - ANEXO III - Preencher'!H2269)</f>
        <v>45352</v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2.7</v>
      </c>
      <c r="U2260" s="15">
        <f>'[1]TCE - ANEXO III - Preencher'!V2269</f>
        <v>0</v>
      </c>
      <c r="V2260" s="16">
        <f t="shared" si="214"/>
        <v>2.7</v>
      </c>
      <c r="W2260" s="17" t="str">
        <f>IF('[1]TCE - ANEXO III - Preencher'!X2269="","",'[1]TCE - ANEXO III - Preencher'!X2269)</f>
        <v>AUX. CRECHE I</v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4.5200000000000005</v>
      </c>
    </row>
    <row r="2261" spans="1:28" x14ac:dyDescent="0.2">
      <c r="A2261" s="8">
        <f>IFERROR(VLOOKUP(B2261,'[1]DADOS (OCULTAR)'!$Q$3:$S$135,3,0),"")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VERONICA VALERIA TEIXEIRA DA SILVA</v>
      </c>
      <c r="E2261" s="9" t="str">
        <f>IF('[1]TCE - ANEXO III - Preencher'!F2270="4 - Assistência Odontológica","2 - Outros Profissionais da Saúde",'[1]TCE - ANEXO III - Preencher'!F2270)</f>
        <v>3 - Administrativo</v>
      </c>
      <c r="F2261" s="12" t="str">
        <f>'[1]TCE - ANEXO III - Preencher'!G2270</f>
        <v>763305</v>
      </c>
      <c r="G2261" s="13">
        <f>IF('[1]TCE - ANEXO III - Preencher'!H2270="","",'[1]TCE - ANEXO III - Preencher'!H2270)</f>
        <v>45352</v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113.3372377</v>
      </c>
      <c r="L2261" s="15">
        <f>'[1]TCE - ANEXO III - Preencher'!M2270</f>
        <v>28.24</v>
      </c>
      <c r="M2261" s="15">
        <f t="shared" si="211"/>
        <v>85.097237700000008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86.917237700000001</v>
      </c>
    </row>
    <row r="2262" spans="1:28" x14ac:dyDescent="0.2">
      <c r="A2262" s="8">
        <f>IFERROR(VLOOKUP(B2262,'[1]DADOS (OCULTAR)'!$Q$3:$S$135,3,0),"")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VERUALDO RODRIGUES DA SILVA</v>
      </c>
      <c r="E2262" s="9" t="str">
        <f>IF('[1]TCE - ANEXO III - Preencher'!F2271="4 - Assistência Odontológica","2 - Outros Profissionais da Saúde",'[1]TCE - ANEXO III - Preencher'!F2271)</f>
        <v>3 - Administrativo</v>
      </c>
      <c r="F2262" s="12" t="str">
        <f>'[1]TCE - ANEXO III - Preencher'!G2271</f>
        <v>312105</v>
      </c>
      <c r="G2262" s="13">
        <f>IF('[1]TCE - ANEXO III - Preencher'!H2271="","",'[1]TCE - ANEXO III - Preencher'!H2271)</f>
        <v>45352</v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113.3372377</v>
      </c>
      <c r="L2262" s="15">
        <f>'[1]TCE - ANEXO III - Preencher'!M2271</f>
        <v>35.799999999999997</v>
      </c>
      <c r="M2262" s="15">
        <f t="shared" si="211"/>
        <v>77.537237700000006</v>
      </c>
      <c r="N2262" s="15">
        <f>'[1]TCE - ANEXO III - Preencher'!O2271</f>
        <v>1.82</v>
      </c>
      <c r="O2262" s="15">
        <f>'[1]TCE - ANEXO III - Preencher'!P2271</f>
        <v>0</v>
      </c>
      <c r="P2262" s="16">
        <f t="shared" si="212"/>
        <v>1.82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49.5</v>
      </c>
      <c r="U2262" s="15">
        <f>'[1]TCE - ANEXO III - Preencher'!V2271</f>
        <v>0</v>
      </c>
      <c r="V2262" s="16">
        <f t="shared" si="214"/>
        <v>49.5</v>
      </c>
      <c r="W2262" s="17" t="str">
        <f>IF('[1]TCE - ANEXO III - Preencher'!X2271="","",'[1]TCE - ANEXO III - Preencher'!X2271)</f>
        <v>AUX DE FERRAMENTA</v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128.85723769999998</v>
      </c>
    </row>
    <row r="2263" spans="1:28" x14ac:dyDescent="0.2">
      <c r="A2263" s="8">
        <f>IFERROR(VLOOKUP(B2263,'[1]DADOS (OCULTAR)'!$Q$3:$S$135,3,0),"")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VICTOR HUGO SILVA OLIVARES</v>
      </c>
      <c r="E2263" s="9" t="str">
        <f>IF('[1]TCE - ANEXO III - Preencher'!F2272="4 - Assistência Odontológica","2 - Outros Profissionais da Saúde",'[1]TCE - ANEXO III - Preencher'!F2272)</f>
        <v>2 - Outros Profissionais da Saúde</v>
      </c>
      <c r="F2263" s="12" t="str">
        <f>'[1]TCE - ANEXO III - Preencher'!G2272</f>
        <v>521130</v>
      </c>
      <c r="G2263" s="13">
        <f>IF('[1]TCE - ANEXO III - Preencher'!H2272="","",'[1]TCE - ANEXO III - Preencher'!H2272)</f>
        <v>45352</v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1.82</v>
      </c>
    </row>
    <row r="2264" spans="1:28" x14ac:dyDescent="0.2">
      <c r="A2264" s="8">
        <f>IFERROR(VLOOKUP(B2264,'[1]DADOS (OCULTAR)'!$Q$3:$S$135,3,0),"")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VICTOR LEITE TEIXEIRA</v>
      </c>
      <c r="E2264" s="9" t="str">
        <f>IF('[1]TCE - ANEXO III - Preencher'!F2273="4 - Assistência Odontológica","2 - Outros Profissionais da Saúde",'[1]TCE - ANEXO III - Preencher'!F2273)</f>
        <v>1 - Médico</v>
      </c>
      <c r="F2264" s="12" t="str">
        <f>'[1]TCE - ANEXO III - Preencher'!G2273</f>
        <v>225124</v>
      </c>
      <c r="G2264" s="13">
        <f>IF('[1]TCE - ANEXO III - Preencher'!H2273="","",'[1]TCE - ANEXO III - Preencher'!H2273)</f>
        <v>45352</v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113.3372377</v>
      </c>
      <c r="L2264" s="15">
        <f>'[1]TCE - ANEXO III - Preencher'!M2273</f>
        <v>4.24</v>
      </c>
      <c r="M2264" s="15">
        <f t="shared" si="211"/>
        <v>109.09723770000001</v>
      </c>
      <c r="N2264" s="15">
        <f>'[1]TCE - ANEXO III - Preencher'!O2273</f>
        <v>5.77</v>
      </c>
      <c r="O2264" s="15">
        <f>'[1]TCE - ANEXO III - Preencher'!P2273</f>
        <v>1.23</v>
      </c>
      <c r="P2264" s="16">
        <f t="shared" si="212"/>
        <v>4.5399999999999991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113.63723770000001</v>
      </c>
    </row>
    <row r="2265" spans="1:28" x14ac:dyDescent="0.2">
      <c r="A2265" s="8">
        <f>IFERROR(VLOOKUP(B2265,'[1]DADOS (OCULTAR)'!$Q$3:$S$135,3,0),"")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VICTOR MELO FRANCA CAMPOS</v>
      </c>
      <c r="E2265" s="9" t="str">
        <f>IF('[1]TCE - ANEXO III - Preencher'!F2274="4 - Assistência Odontológica","2 - Outros Profissionais da Saúde",'[1]TCE - ANEXO III - Preencher'!F2274)</f>
        <v>1 - Médico</v>
      </c>
      <c r="F2265" s="12" t="str">
        <f>'[1]TCE - ANEXO III - Preencher'!G2274</f>
        <v>225225</v>
      </c>
      <c r="G2265" s="13">
        <f>IF('[1]TCE - ANEXO III - Preencher'!H2274="","",'[1]TCE - ANEXO III - Preencher'!H2274)</f>
        <v>45352</v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113.3372377</v>
      </c>
      <c r="L2265" s="15">
        <f>'[1]TCE - ANEXO III - Preencher'!M2274</f>
        <v>4.09</v>
      </c>
      <c r="M2265" s="15">
        <f t="shared" si="211"/>
        <v>109.2472377</v>
      </c>
      <c r="N2265" s="15">
        <f>'[1]TCE - ANEXO III - Preencher'!O2274</f>
        <v>5.77</v>
      </c>
      <c r="O2265" s="15">
        <f>'[1]TCE - ANEXO III - Preencher'!P2274</f>
        <v>1.23</v>
      </c>
      <c r="P2265" s="16">
        <f t="shared" si="212"/>
        <v>4.5399999999999991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113.78723769999999</v>
      </c>
    </row>
    <row r="2266" spans="1:28" x14ac:dyDescent="0.2">
      <c r="A2266" s="8">
        <f>IFERROR(VLOOKUP(B2266,'[1]DADOS (OCULTAR)'!$Q$3:$S$135,3,0),"")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VICTOR REGIS CAROCA</v>
      </c>
      <c r="E2266" s="9" t="str">
        <f>IF('[1]TCE - ANEXO III - Preencher'!F2275="4 - Assistência Odontológica","2 - Outros Profissionais da Saúde",'[1]TCE - ANEXO III - Preencher'!F2275)</f>
        <v>1 - Médico</v>
      </c>
      <c r="F2266" s="12" t="str">
        <f>'[1]TCE - ANEXO III - Preencher'!G2275</f>
        <v>225150</v>
      </c>
      <c r="G2266" s="13">
        <f>IF('[1]TCE - ANEXO III - Preencher'!H2275="","",'[1]TCE - ANEXO III - Preencher'!H2275)</f>
        <v>45352</v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113.3372377</v>
      </c>
      <c r="L2266" s="15">
        <f>'[1]TCE - ANEXO III - Preencher'!M2275</f>
        <v>4.24</v>
      </c>
      <c r="M2266" s="15">
        <f t="shared" si="211"/>
        <v>109.09723770000001</v>
      </c>
      <c r="N2266" s="15">
        <f>'[1]TCE - ANEXO III - Preencher'!O2275</f>
        <v>5.77</v>
      </c>
      <c r="O2266" s="15">
        <f>'[1]TCE - ANEXO III - Preencher'!P2275</f>
        <v>1.23</v>
      </c>
      <c r="P2266" s="16">
        <f t="shared" si="212"/>
        <v>4.5399999999999991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113.63723770000001</v>
      </c>
    </row>
    <row r="2267" spans="1:28" x14ac:dyDescent="0.2">
      <c r="A2267" s="8">
        <f>IFERROR(VLOOKUP(B2267,'[1]DADOS (OCULTAR)'!$Q$3:$S$135,3,0),"")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VICTORIA ARIELL ALMEIDA DA SILVA</v>
      </c>
      <c r="E2267" s="9" t="str">
        <f>IF('[1]TCE - ANEXO III - Preencher'!F2276="4 - Assistência Odontológica","2 - Outros Profissionais da Saúde",'[1]TCE - ANEXO III - Preencher'!F2276)</f>
        <v>2 - Outros Profissionais da Saúde</v>
      </c>
      <c r="F2267" s="12" t="str">
        <f>'[1]TCE - ANEXO III - Preencher'!G2276</f>
        <v>322205</v>
      </c>
      <c r="G2267" s="13">
        <f>IF('[1]TCE - ANEXO III - Preencher'!H2276="","",'[1]TCE - ANEXO III - Preencher'!H2276)</f>
        <v>45352</v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113.3372377</v>
      </c>
      <c r="L2267" s="15">
        <f>'[1]TCE - ANEXO III - Preencher'!M2276</f>
        <v>29.39</v>
      </c>
      <c r="M2267" s="15">
        <f t="shared" si="211"/>
        <v>83.947237700000002</v>
      </c>
      <c r="N2267" s="15">
        <f>'[1]TCE - ANEXO III - Preencher'!O2276</f>
        <v>1.82</v>
      </c>
      <c r="O2267" s="15">
        <f>'[1]TCE - ANEXO III - Preencher'!P2276</f>
        <v>0</v>
      </c>
      <c r="P2267" s="16">
        <f t="shared" si="212"/>
        <v>1.82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77.55</v>
      </c>
      <c r="U2267" s="15">
        <f>'[1]TCE - ANEXO III - Preencher'!V2276</f>
        <v>0</v>
      </c>
      <c r="V2267" s="16">
        <f t="shared" si="214"/>
        <v>77.55</v>
      </c>
      <c r="W2267" s="17" t="str">
        <f>IF('[1]TCE - ANEXO III - Preencher'!X2276="","",'[1]TCE - ANEXO III - Preencher'!X2276)</f>
        <v>AUX. CRECHE I</v>
      </c>
      <c r="X2267" s="15">
        <f>'[1]TCE - ANEXO III - Preencher'!Y2276</f>
        <v>1653.3100000000002</v>
      </c>
      <c r="Y2267" s="15">
        <f>'[1]TCE - ANEXO III - Preencher'!Z2276</f>
        <v>0</v>
      </c>
      <c r="Z2267" s="16">
        <f t="shared" si="215"/>
        <v>1653.3100000000002</v>
      </c>
      <c r="AA2267" s="17" t="str">
        <f>IF('[1]TCE - ANEXO III - Preencher'!AB2276="","",'[1]TCE - ANEXO III - Preencher'!AB2276)</f>
        <v>PL14434</v>
      </c>
      <c r="AB2267" s="15">
        <f t="shared" si="210"/>
        <v>1816.6272377000003</v>
      </c>
    </row>
    <row r="2268" spans="1:28" x14ac:dyDescent="0.2">
      <c r="A2268" s="8">
        <f>IFERROR(VLOOKUP(B2268,'[1]DADOS (OCULTAR)'!$Q$3:$S$135,3,0),"")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VICTORIA FERNANDA PEREIRA DE LIMA</v>
      </c>
      <c r="E2268" s="9" t="str">
        <f>IF('[1]TCE - ANEXO III - Preencher'!F2277="4 - Assistência Odontológica","2 - Outros Profissionais da Saúde",'[1]TCE - ANEXO III - Preencher'!F2277)</f>
        <v>2 - Outros Profissionais da Saúde</v>
      </c>
      <c r="F2268" s="12" t="str">
        <f>'[1]TCE - ANEXO III - Preencher'!G2277</f>
        <v>521130</v>
      </c>
      <c r="G2268" s="13">
        <f>IF('[1]TCE - ANEXO III - Preencher'!H2277="","",'[1]TCE - ANEXO III - Preencher'!H2277)</f>
        <v>45352</v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1.82</v>
      </c>
      <c r="O2268" s="15">
        <f>'[1]TCE - ANEXO III - Preencher'!P2277</f>
        <v>0</v>
      </c>
      <c r="P2268" s="16">
        <f t="shared" si="212"/>
        <v>1.82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1.82</v>
      </c>
    </row>
    <row r="2269" spans="1:28" x14ac:dyDescent="0.2">
      <c r="A2269" s="8">
        <f>IFERROR(VLOOKUP(B2269,'[1]DADOS (OCULTAR)'!$Q$3:$S$135,3,0),"")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VILMA MARIA XAVIER DA SILVA DE ALMEIDA</v>
      </c>
      <c r="E2269" s="9" t="str">
        <f>IF('[1]TCE - ANEXO III - Preencher'!F2278="4 - Assistência Odontológica","2 - Outros Profissionais da Saúde",'[1]TCE - ANEXO III - Preencher'!F2278)</f>
        <v>3 - Administrativo</v>
      </c>
      <c r="F2269" s="12" t="str">
        <f>'[1]TCE - ANEXO III - Preencher'!G2278</f>
        <v>763305</v>
      </c>
      <c r="G2269" s="13">
        <f>IF('[1]TCE - ANEXO III - Preencher'!H2278="","",'[1]TCE - ANEXO III - Preencher'!H2278)</f>
        <v>45352</v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1.82</v>
      </c>
      <c r="O2269" s="15">
        <f>'[1]TCE - ANEXO III - Preencher'!P2278</f>
        <v>0</v>
      </c>
      <c r="P2269" s="16">
        <f t="shared" si="212"/>
        <v>1.82</v>
      </c>
      <c r="Q2269" s="15">
        <f>'[1]TCE - ANEXO III - Preencher'!R2278</f>
        <v>307.2</v>
      </c>
      <c r="R2269" s="15">
        <f>'[1]TCE - ANEXO III - Preencher'!S2278</f>
        <v>84.72</v>
      </c>
      <c r="S2269" s="16">
        <f t="shared" si="213"/>
        <v>222.48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224.29999999999998</v>
      </c>
    </row>
    <row r="2270" spans="1:28" x14ac:dyDescent="0.2">
      <c r="A2270" s="8">
        <f>IFERROR(VLOOKUP(B2270,'[1]DADOS (OCULTAR)'!$Q$3:$S$135,3,0),"")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VINNICIUS GALVAO FERREIRA</v>
      </c>
      <c r="E2270" s="9" t="str">
        <f>IF('[1]TCE - ANEXO III - Preencher'!F2279="4 - Assistência Odontológica","2 - Outros Profissionais da Saúde",'[1]TCE - ANEXO III - Preencher'!F2279)</f>
        <v>3 - Administrativo</v>
      </c>
      <c r="F2270" s="12" t="str">
        <f>'[1]TCE - ANEXO III - Preencher'!G2279</f>
        <v>413110</v>
      </c>
      <c r="G2270" s="13">
        <f>IF('[1]TCE - ANEXO III - Preencher'!H2279="","",'[1]TCE - ANEXO III - Preencher'!H2279)</f>
        <v>45352</v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1.82</v>
      </c>
      <c r="O2270" s="15">
        <f>'[1]TCE - ANEXO III - Preencher'!P2279</f>
        <v>0</v>
      </c>
      <c r="P2270" s="16">
        <f t="shared" si="212"/>
        <v>1.82</v>
      </c>
      <c r="Q2270" s="15">
        <f>'[1]TCE - ANEXO III - Preencher'!R2279</f>
        <v>201.6</v>
      </c>
      <c r="R2270" s="15">
        <f>'[1]TCE - ANEXO III - Preencher'!S2279</f>
        <v>87.97</v>
      </c>
      <c r="S2270" s="16">
        <f t="shared" si="213"/>
        <v>113.63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115.44999999999999</v>
      </c>
    </row>
    <row r="2271" spans="1:28" x14ac:dyDescent="0.2">
      <c r="A2271" s="8">
        <f>IFERROR(VLOOKUP(B2271,'[1]DADOS (OCULTAR)'!$Q$3:$S$135,3,0),"")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VIOLETA CANEJO ROSSE</v>
      </c>
      <c r="E2271" s="9" t="str">
        <f>IF('[1]TCE - ANEXO III - Preencher'!F2280="4 - Assistência Odontológica","2 - Outros Profissionais da Saúde",'[1]TCE - ANEXO III - Preencher'!F2280)</f>
        <v>1 - Médico</v>
      </c>
      <c r="F2271" s="12" t="str">
        <f>'[1]TCE - ANEXO III - Preencher'!G2280</f>
        <v>225125</v>
      </c>
      <c r="G2271" s="13">
        <f>IF('[1]TCE - ANEXO III - Preencher'!H2280="","",'[1]TCE - ANEXO III - Preencher'!H2280)</f>
        <v>45352</v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5.77</v>
      </c>
      <c r="O2271" s="15">
        <f>'[1]TCE - ANEXO III - Preencher'!P2280</f>
        <v>1.23</v>
      </c>
      <c r="P2271" s="16">
        <f t="shared" si="212"/>
        <v>4.5399999999999991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4.5399999999999991</v>
      </c>
    </row>
    <row r="2272" spans="1:28" x14ac:dyDescent="0.2">
      <c r="A2272" s="8">
        <f>IFERROR(VLOOKUP(B2272,'[1]DADOS (OCULTAR)'!$Q$3:$S$135,3,0),"")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VITOR BEZERRA DE MELO</v>
      </c>
      <c r="E2272" s="9" t="str">
        <f>IF('[1]TCE - ANEXO III - Preencher'!F2281="4 - Assistência Odontológica","2 - Outros Profissionais da Saúde",'[1]TCE - ANEXO III - Preencher'!F2281)</f>
        <v>1 - Médico</v>
      </c>
      <c r="F2272" s="12" t="str">
        <f>'[1]TCE - ANEXO III - Preencher'!G2281</f>
        <v>225225</v>
      </c>
      <c r="G2272" s="13">
        <f>IF('[1]TCE - ANEXO III - Preencher'!H2281="","",'[1]TCE - ANEXO III - Preencher'!H2281)</f>
        <v>45352</v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113.3372377</v>
      </c>
      <c r="L2272" s="15">
        <f>'[1]TCE - ANEXO III - Preencher'!M2281</f>
        <v>2.12</v>
      </c>
      <c r="M2272" s="15">
        <f t="shared" si="211"/>
        <v>111.2172377</v>
      </c>
      <c r="N2272" s="15">
        <f>'[1]TCE - ANEXO III - Preencher'!O2281</f>
        <v>5.77</v>
      </c>
      <c r="O2272" s="15">
        <f>'[1]TCE - ANEXO III - Preencher'!P2281</f>
        <v>1.23</v>
      </c>
      <c r="P2272" s="16">
        <f t="shared" si="212"/>
        <v>4.5399999999999991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115.75723769999999</v>
      </c>
    </row>
    <row r="2273" spans="1:28" x14ac:dyDescent="0.2">
      <c r="A2273" s="8">
        <f>IFERROR(VLOOKUP(B2273,'[1]DADOS (OCULTAR)'!$Q$3:$S$135,3,0),"")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VITORIA GONCALVES DOS SANTOS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223810</v>
      </c>
      <c r="G2273" s="13">
        <f>IF('[1]TCE - ANEXO III - Preencher'!H2282="","",'[1]TCE - ANEXO III - Preencher'!H2282)</f>
        <v>45352</v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113.3372377</v>
      </c>
      <c r="L2273" s="15">
        <f>'[1]TCE - ANEXO III - Preencher'!M2282</f>
        <v>47.84</v>
      </c>
      <c r="M2273" s="15">
        <f t="shared" si="211"/>
        <v>65.497237699999999</v>
      </c>
      <c r="N2273" s="15">
        <f>'[1]TCE - ANEXO III - Preencher'!O2282</f>
        <v>1.82</v>
      </c>
      <c r="O2273" s="15">
        <f>'[1]TCE - ANEXO III - Preencher'!P2282</f>
        <v>0</v>
      </c>
      <c r="P2273" s="16">
        <f t="shared" si="212"/>
        <v>1.82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67.317237699999993</v>
      </c>
    </row>
    <row r="2274" spans="1:28" x14ac:dyDescent="0.2">
      <c r="A2274" s="8">
        <f>IFERROR(VLOOKUP(B2274,'[1]DADOS (OCULTAR)'!$Q$3:$S$135,3,0),"")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VITORIA PATRICIA MIGUEL DA SILVA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322205</v>
      </c>
      <c r="G2274" s="13">
        <f>IF('[1]TCE - ANEXO III - Preencher'!H2283="","",'[1]TCE - ANEXO III - Preencher'!H2283)</f>
        <v>45352</v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113.3372377</v>
      </c>
      <c r="L2274" s="15">
        <f>'[1]TCE - ANEXO III - Preencher'!M2283</f>
        <v>29.39</v>
      </c>
      <c r="M2274" s="15">
        <f t="shared" si="211"/>
        <v>83.947237700000002</v>
      </c>
      <c r="N2274" s="15">
        <f>'[1]TCE - ANEXO III - Preencher'!O2283</f>
        <v>1.82</v>
      </c>
      <c r="O2274" s="15">
        <f>'[1]TCE - ANEXO III - Preencher'!P2283</f>
        <v>0</v>
      </c>
      <c r="P2274" s="16">
        <f t="shared" si="212"/>
        <v>1.82</v>
      </c>
      <c r="Q2274" s="15">
        <f>'[1]TCE - ANEXO III - Preencher'!R2283</f>
        <v>153.6</v>
      </c>
      <c r="R2274" s="15">
        <f>'[1]TCE - ANEXO III - Preencher'!S2283</f>
        <v>88.17</v>
      </c>
      <c r="S2274" s="16">
        <f t="shared" si="213"/>
        <v>65.429999999999993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1653.3100000000002</v>
      </c>
      <c r="Y2274" s="15">
        <f>'[1]TCE - ANEXO III - Preencher'!Z2283</f>
        <v>0</v>
      </c>
      <c r="Z2274" s="16">
        <f t="shared" si="215"/>
        <v>1653.3100000000002</v>
      </c>
      <c r="AA2274" s="17" t="str">
        <f>IF('[1]TCE - ANEXO III - Preencher'!AB2283="","",'[1]TCE - ANEXO III - Preencher'!AB2283)</f>
        <v>PL14434</v>
      </c>
      <c r="AB2274" s="15">
        <f t="shared" si="210"/>
        <v>1804.5072377000001</v>
      </c>
    </row>
    <row r="2275" spans="1:28" x14ac:dyDescent="0.2">
      <c r="A2275" s="8">
        <f>IFERROR(VLOOKUP(B2275,'[1]DADOS (OCULTAR)'!$Q$3:$S$135,3,0),"")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VITORIA REGINA SILVA SANTOS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521130</v>
      </c>
      <c r="G2275" s="13">
        <f>IF('[1]TCE - ANEXO III - Preencher'!H2284="","",'[1]TCE - ANEXO III - Preencher'!H2284)</f>
        <v>45352</v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113.3372377</v>
      </c>
      <c r="L2275" s="15">
        <f>'[1]TCE - ANEXO III - Preencher'!M2284</f>
        <v>28.24</v>
      </c>
      <c r="M2275" s="15">
        <f t="shared" si="211"/>
        <v>85.097237700000008</v>
      </c>
      <c r="N2275" s="15">
        <f>'[1]TCE - ANEXO III - Preencher'!O2284</f>
        <v>1.82</v>
      </c>
      <c r="O2275" s="15">
        <f>'[1]TCE - ANEXO III - Preencher'!P2284</f>
        <v>0</v>
      </c>
      <c r="P2275" s="16">
        <f t="shared" si="212"/>
        <v>1.82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86.917237700000001</v>
      </c>
    </row>
    <row r="2276" spans="1:28" x14ac:dyDescent="0.2">
      <c r="A2276" s="8">
        <f>IFERROR(VLOOKUP(B2276,'[1]DADOS (OCULTAR)'!$Q$3:$S$135,3,0),"")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VITORIA SUE HELLEM LINS DE ARAUJO PINHEIRO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322205</v>
      </c>
      <c r="G2276" s="13">
        <f>IF('[1]TCE - ANEXO III - Preencher'!H2285="","",'[1]TCE - ANEXO III - Preencher'!H2285)</f>
        <v>45352</v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1.82</v>
      </c>
      <c r="O2276" s="15">
        <f>'[1]TCE - ANEXO III - Preencher'!P2285</f>
        <v>0</v>
      </c>
      <c r="P2276" s="16">
        <f t="shared" si="212"/>
        <v>1.82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1653.3100000000002</v>
      </c>
      <c r="Y2276" s="15">
        <f>'[1]TCE - ANEXO III - Preencher'!Z2285</f>
        <v>0</v>
      </c>
      <c r="Z2276" s="16">
        <f t="shared" si="215"/>
        <v>1653.3100000000002</v>
      </c>
      <c r="AA2276" s="17" t="str">
        <f>IF('[1]TCE - ANEXO III - Preencher'!AB2285="","",'[1]TCE - ANEXO III - Preencher'!AB2285)</f>
        <v>PL14434</v>
      </c>
      <c r="AB2276" s="15">
        <f t="shared" si="210"/>
        <v>1655.13</v>
      </c>
    </row>
    <row r="2277" spans="1:28" x14ac:dyDescent="0.2">
      <c r="A2277" s="8">
        <f>IFERROR(VLOOKUP(B2277,'[1]DADOS (OCULTAR)'!$Q$3:$S$135,3,0),"")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VIVIA DE AMORIM LIRA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322205</v>
      </c>
      <c r="G2277" s="13">
        <f>IF('[1]TCE - ANEXO III - Preencher'!H2286="","",'[1]TCE - ANEXO III - Preencher'!H2286)</f>
        <v>45352</v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1.82</v>
      </c>
      <c r="O2277" s="15">
        <f>'[1]TCE - ANEXO III - Preencher'!P2286</f>
        <v>0</v>
      </c>
      <c r="P2277" s="16">
        <f t="shared" si="212"/>
        <v>1.82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1653.3100000000002</v>
      </c>
      <c r="Y2277" s="15">
        <f>'[1]TCE - ANEXO III - Preencher'!Z2286</f>
        <v>0</v>
      </c>
      <c r="Z2277" s="16">
        <f t="shared" si="215"/>
        <v>1653.3100000000002</v>
      </c>
      <c r="AA2277" s="17" t="str">
        <f>IF('[1]TCE - ANEXO III - Preencher'!AB2286="","",'[1]TCE - ANEXO III - Preencher'!AB2286)</f>
        <v>PL14434</v>
      </c>
      <c r="AB2277" s="15">
        <f t="shared" si="210"/>
        <v>1655.13</v>
      </c>
    </row>
    <row r="2278" spans="1:28" x14ac:dyDescent="0.2">
      <c r="A2278" s="8">
        <f>IFERROR(VLOOKUP(B2278,'[1]DADOS (OCULTAR)'!$Q$3:$S$135,3,0),"")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VIVIAN MARIA DE ASSIS MOURA SILVA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322205</v>
      </c>
      <c r="G2278" s="13">
        <f>IF('[1]TCE - ANEXO III - Preencher'!H2287="","",'[1]TCE - ANEXO III - Preencher'!H2287)</f>
        <v>45352</v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113.3372377</v>
      </c>
      <c r="L2278" s="15">
        <f>'[1]TCE - ANEXO III - Preencher'!M2287</f>
        <v>29.39</v>
      </c>
      <c r="M2278" s="15">
        <f t="shared" si="211"/>
        <v>83.947237700000002</v>
      </c>
      <c r="N2278" s="15">
        <f>'[1]TCE - ANEXO III - Preencher'!O2287</f>
        <v>1.82</v>
      </c>
      <c r="O2278" s="15">
        <f>'[1]TCE - ANEXO III - Preencher'!P2287</f>
        <v>0</v>
      </c>
      <c r="P2278" s="16">
        <f t="shared" si="212"/>
        <v>1.82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1653.3100000000002</v>
      </c>
      <c r="Y2278" s="15">
        <f>'[1]TCE - ANEXO III - Preencher'!Z2287</f>
        <v>0</v>
      </c>
      <c r="Z2278" s="16">
        <f t="shared" si="215"/>
        <v>1653.3100000000002</v>
      </c>
      <c r="AA2278" s="17" t="str">
        <f>IF('[1]TCE - ANEXO III - Preencher'!AB2287="","",'[1]TCE - ANEXO III - Preencher'!AB2287)</f>
        <v>PL14434</v>
      </c>
      <c r="AB2278" s="15">
        <f t="shared" si="210"/>
        <v>1739.0772377000001</v>
      </c>
    </row>
    <row r="2279" spans="1:28" x14ac:dyDescent="0.2">
      <c r="A2279" s="8">
        <f>IFERROR(VLOOKUP(B2279,'[1]DADOS (OCULTAR)'!$Q$3:$S$135,3,0),"")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VIVIANA ALEXANDRE DE LIMA MEDEIROS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322205</v>
      </c>
      <c r="G2279" s="13">
        <f>IF('[1]TCE - ANEXO III - Preencher'!H2288="","",'[1]TCE - ANEXO III - Preencher'!H2288)</f>
        <v>45352</v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113.3372377</v>
      </c>
      <c r="L2279" s="15">
        <f>'[1]TCE - ANEXO III - Preencher'!M2288</f>
        <v>27.43</v>
      </c>
      <c r="M2279" s="15">
        <f t="shared" si="211"/>
        <v>85.907237699999996</v>
      </c>
      <c r="N2279" s="15">
        <f>'[1]TCE - ANEXO III - Preencher'!O2288</f>
        <v>1.82</v>
      </c>
      <c r="O2279" s="15">
        <f>'[1]TCE - ANEXO III - Preencher'!P2288</f>
        <v>0</v>
      </c>
      <c r="P2279" s="16">
        <f t="shared" si="212"/>
        <v>1.82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1653.3100000000002</v>
      </c>
      <c r="Y2279" s="15">
        <f>'[1]TCE - ANEXO III - Preencher'!Z2288</f>
        <v>0</v>
      </c>
      <c r="Z2279" s="16">
        <f t="shared" si="215"/>
        <v>1653.3100000000002</v>
      </c>
      <c r="AA2279" s="17" t="str">
        <f>IF('[1]TCE - ANEXO III - Preencher'!AB2288="","",'[1]TCE - ANEXO III - Preencher'!AB2288)</f>
        <v>PL14434</v>
      </c>
      <c r="AB2279" s="15">
        <f t="shared" si="210"/>
        <v>1741.0372377000001</v>
      </c>
    </row>
    <row r="2280" spans="1:28" x14ac:dyDescent="0.2">
      <c r="A2280" s="8">
        <f>IFERROR(VLOOKUP(B2280,'[1]DADOS (OCULTAR)'!$Q$3:$S$135,3,0),"")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VIVIANA DE ASSIS MOURA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322205</v>
      </c>
      <c r="G2280" s="13">
        <f>IF('[1]TCE - ANEXO III - Preencher'!H2289="","",'[1]TCE - ANEXO III - Preencher'!H2289)</f>
        <v>45352</v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113.3372377</v>
      </c>
      <c r="L2280" s="15">
        <f>'[1]TCE - ANEXO III - Preencher'!M2289</f>
        <v>29.39</v>
      </c>
      <c r="M2280" s="15">
        <f t="shared" si="211"/>
        <v>83.947237700000002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1653.3100000000002</v>
      </c>
      <c r="Y2280" s="15">
        <f>'[1]TCE - ANEXO III - Preencher'!Z2289</f>
        <v>0</v>
      </c>
      <c r="Z2280" s="16">
        <f t="shared" si="215"/>
        <v>1653.3100000000002</v>
      </c>
      <c r="AA2280" s="17" t="str">
        <f>IF('[1]TCE - ANEXO III - Preencher'!AB2289="","",'[1]TCE - ANEXO III - Preencher'!AB2289)</f>
        <v>PL14434</v>
      </c>
      <c r="AB2280" s="15">
        <f t="shared" si="210"/>
        <v>1739.0772377000001</v>
      </c>
    </row>
    <row r="2281" spans="1:28" x14ac:dyDescent="0.2">
      <c r="A2281" s="8">
        <f>IFERROR(VLOOKUP(B2281,'[1]DADOS (OCULTAR)'!$Q$3:$S$135,3,0),"")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VIVIANE DA SILVA MATEUS</v>
      </c>
      <c r="E2281" s="9" t="str">
        <f>IF('[1]TCE - ANEXO III - Preencher'!F2290="4 - Assistência Odontológica","2 - Outros Profissionais da Saúde",'[1]TCE - ANEXO III - Preencher'!F2290)</f>
        <v>2 - Outros Profissionais da Saúde</v>
      </c>
      <c r="F2281" s="12" t="str">
        <f>'[1]TCE - ANEXO III - Preencher'!G2290</f>
        <v>322205</v>
      </c>
      <c r="G2281" s="13">
        <f>IF('[1]TCE - ANEXO III - Preencher'!H2290="","",'[1]TCE - ANEXO III - Preencher'!H2290)</f>
        <v>45352</v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1.82</v>
      </c>
      <c r="O2281" s="15">
        <f>'[1]TCE - ANEXO III - Preencher'!P2290</f>
        <v>0</v>
      </c>
      <c r="P2281" s="16">
        <f t="shared" si="212"/>
        <v>1.82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1.82</v>
      </c>
    </row>
    <row r="2282" spans="1:28" x14ac:dyDescent="0.2">
      <c r="A2282" s="8">
        <f>IFERROR(VLOOKUP(B2282,'[1]DADOS (OCULTAR)'!$Q$3:$S$135,3,0),"")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VIVIANE MARIA DE LIMA</v>
      </c>
      <c r="E2282" s="9" t="str">
        <f>IF('[1]TCE - ANEXO III - Preencher'!F2291="4 - Assistência Odontológica","2 - Outros Profissionais da Saúde",'[1]TCE - ANEXO III - Preencher'!F2291)</f>
        <v>2 - Outros Profissionais da Saúde</v>
      </c>
      <c r="F2282" s="12" t="str">
        <f>'[1]TCE - ANEXO III - Preencher'!G2291</f>
        <v>322205</v>
      </c>
      <c r="G2282" s="13">
        <f>IF('[1]TCE - ANEXO III - Preencher'!H2291="","",'[1]TCE - ANEXO III - Preencher'!H2291)</f>
        <v>45352</v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1.82</v>
      </c>
      <c r="O2282" s="15">
        <f>'[1]TCE - ANEXO III - Preencher'!P2291</f>
        <v>0</v>
      </c>
      <c r="P2282" s="16">
        <f t="shared" si="212"/>
        <v>1.82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1653.3100000000002</v>
      </c>
      <c r="Y2282" s="15">
        <f>'[1]TCE - ANEXO III - Preencher'!Z2291</f>
        <v>0</v>
      </c>
      <c r="Z2282" s="16">
        <f t="shared" si="215"/>
        <v>1653.3100000000002</v>
      </c>
      <c r="AA2282" s="17" t="str">
        <f>IF('[1]TCE - ANEXO III - Preencher'!AB2291="","",'[1]TCE - ANEXO III - Preencher'!AB2291)</f>
        <v>PL14434</v>
      </c>
      <c r="AB2282" s="15">
        <f t="shared" si="210"/>
        <v>1655.13</v>
      </c>
    </row>
    <row r="2283" spans="1:28" x14ac:dyDescent="0.2">
      <c r="A2283" s="8">
        <f>IFERROR(VLOOKUP(B2283,'[1]DADOS (OCULTAR)'!$Q$3:$S$135,3,0),"")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VIVIANE MARIA DOS SANTOS SILVA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322205</v>
      </c>
      <c r="G2283" s="13">
        <f>IF('[1]TCE - ANEXO III - Preencher'!H2292="","",'[1]TCE - ANEXO III - Preencher'!H2292)</f>
        <v>45352</v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1.82</v>
      </c>
      <c r="O2283" s="15">
        <f>'[1]TCE - ANEXO III - Preencher'!P2292</f>
        <v>0</v>
      </c>
      <c r="P2283" s="16">
        <f t="shared" si="212"/>
        <v>1.82</v>
      </c>
      <c r="Q2283" s="15">
        <f>'[1]TCE - ANEXO III - Preencher'!R2292</f>
        <v>307.2</v>
      </c>
      <c r="R2283" s="15">
        <f>'[1]TCE - ANEXO III - Preencher'!S2292</f>
        <v>88.17</v>
      </c>
      <c r="S2283" s="16">
        <f t="shared" si="213"/>
        <v>219.02999999999997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1653.3100000000002</v>
      </c>
      <c r="Y2283" s="15">
        <f>'[1]TCE - ANEXO III - Preencher'!Z2292</f>
        <v>0</v>
      </c>
      <c r="Z2283" s="16">
        <f t="shared" si="215"/>
        <v>1653.3100000000002</v>
      </c>
      <c r="AA2283" s="17" t="str">
        <f>IF('[1]TCE - ANEXO III - Preencher'!AB2292="","",'[1]TCE - ANEXO III - Preencher'!AB2292)</f>
        <v>PL14434</v>
      </c>
      <c r="AB2283" s="15">
        <f t="shared" si="210"/>
        <v>1874.16</v>
      </c>
    </row>
    <row r="2284" spans="1:28" x14ac:dyDescent="0.2">
      <c r="A2284" s="8">
        <f>IFERROR(VLOOKUP(B2284,'[1]DADOS (OCULTAR)'!$Q$3:$S$135,3,0),"")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VIVIANE SOUZA DA SILVA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322205</v>
      </c>
      <c r="G2284" s="13">
        <f>IF('[1]TCE - ANEXO III - Preencher'!H2293="","",'[1]TCE - ANEXO III - Preencher'!H2293)</f>
        <v>45352</v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113.3372377</v>
      </c>
      <c r="L2284" s="15">
        <f>'[1]TCE - ANEXO III - Preencher'!M2293</f>
        <v>29.39</v>
      </c>
      <c r="M2284" s="15">
        <f t="shared" si="211"/>
        <v>83.947237700000002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153.6</v>
      </c>
      <c r="R2284" s="15">
        <f>'[1]TCE - ANEXO III - Preencher'!S2293</f>
        <v>88.17</v>
      </c>
      <c r="S2284" s="16">
        <f t="shared" si="213"/>
        <v>65.429999999999993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1653.3100000000002</v>
      </c>
      <c r="Y2284" s="15">
        <f>'[1]TCE - ANEXO III - Preencher'!Z2293</f>
        <v>0</v>
      </c>
      <c r="Z2284" s="16">
        <f t="shared" si="215"/>
        <v>1653.3100000000002</v>
      </c>
      <c r="AA2284" s="17" t="str">
        <f>IF('[1]TCE - ANEXO III - Preencher'!AB2293="","",'[1]TCE - ANEXO III - Preencher'!AB2293)</f>
        <v>PL14434</v>
      </c>
      <c r="AB2284" s="15">
        <f t="shared" si="210"/>
        <v>1804.5072377000001</v>
      </c>
    </row>
    <row r="2285" spans="1:28" x14ac:dyDescent="0.2">
      <c r="A2285" s="8">
        <f>IFERROR(VLOOKUP(B2285,'[1]DADOS (OCULTAR)'!$Q$3:$S$135,3,0),"")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VIVIANE VIANA DUDA ARRUDA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223505</v>
      </c>
      <c r="G2285" s="13">
        <f>IF('[1]TCE - ANEXO III - Preencher'!H2294="","",'[1]TCE - ANEXO III - Preencher'!H2294)</f>
        <v>45352</v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113.3372377</v>
      </c>
      <c r="L2285" s="15">
        <f>'[1]TCE - ANEXO III - Preencher'!M2294</f>
        <v>3.97</v>
      </c>
      <c r="M2285" s="15">
        <f t="shared" si="211"/>
        <v>109.3672377</v>
      </c>
      <c r="N2285" s="15">
        <f>'[1]TCE - ANEXO III - Preencher'!O2294</f>
        <v>1.35</v>
      </c>
      <c r="O2285" s="15">
        <f>'[1]TCE - ANEXO III - Preencher'!P2294</f>
        <v>0</v>
      </c>
      <c r="P2285" s="16">
        <f t="shared" si="212"/>
        <v>1.35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972.42</v>
      </c>
      <c r="Y2285" s="15">
        <f>'[1]TCE - ANEXO III - Preencher'!Z2294</f>
        <v>0</v>
      </c>
      <c r="Z2285" s="16">
        <f t="shared" si="215"/>
        <v>972.42</v>
      </c>
      <c r="AA2285" s="17" t="str">
        <f>IF('[1]TCE - ANEXO III - Preencher'!AB2294="","",'[1]TCE - ANEXO III - Preencher'!AB2294)</f>
        <v>PL14434</v>
      </c>
      <c r="AB2285" s="15">
        <f t="shared" si="210"/>
        <v>1083.1372377</v>
      </c>
    </row>
    <row r="2286" spans="1:28" x14ac:dyDescent="0.2">
      <c r="A2286" s="8">
        <f>IFERROR(VLOOKUP(B2286,'[1]DADOS (OCULTAR)'!$Q$3:$S$135,3,0),"")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WALDENIO SOARES DA SILVA JUNIOR</v>
      </c>
      <c r="E2286" s="9" t="str">
        <f>IF('[1]TCE - ANEXO III - Preencher'!F2295="4 - Assistência Odontológica","2 - Outros Profissionais da Saúde",'[1]TCE - ANEXO III - Preencher'!F2295)</f>
        <v>1 - Médico</v>
      </c>
      <c r="F2286" s="12" t="str">
        <f>'[1]TCE - ANEXO III - Preencher'!G2295</f>
        <v>225103</v>
      </c>
      <c r="G2286" s="13">
        <f>IF('[1]TCE - ANEXO III - Preencher'!H2295="","",'[1]TCE - ANEXO III - Preencher'!H2295)</f>
        <v>45352</v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113.3372377</v>
      </c>
      <c r="L2286" s="15">
        <f>'[1]TCE - ANEXO III - Preencher'!M2295</f>
        <v>0.28000000000000003</v>
      </c>
      <c r="M2286" s="15">
        <f t="shared" si="211"/>
        <v>113.0572377</v>
      </c>
      <c r="N2286" s="15">
        <f>'[1]TCE - ANEXO III - Preencher'!O2295</f>
        <v>5.77</v>
      </c>
      <c r="O2286" s="15">
        <f>'[1]TCE - ANEXO III - Preencher'!P2295</f>
        <v>1.23</v>
      </c>
      <c r="P2286" s="16">
        <f t="shared" si="212"/>
        <v>4.5399999999999991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117.59723769999999</v>
      </c>
    </row>
    <row r="2287" spans="1:28" x14ac:dyDescent="0.2">
      <c r="A2287" s="8">
        <f>IFERROR(VLOOKUP(B2287,'[1]DADOS (OCULTAR)'!$Q$3:$S$135,3,0),"")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WALDENY MARIA DA SILVA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223505</v>
      </c>
      <c r="G2287" s="13">
        <f>IF('[1]TCE - ANEXO III - Preencher'!H2296="","",'[1]TCE - ANEXO III - Preencher'!H2296)</f>
        <v>45352</v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113.3372377</v>
      </c>
      <c r="L2287" s="15">
        <f>'[1]TCE - ANEXO III - Preencher'!M2296</f>
        <v>4.1100000000000003</v>
      </c>
      <c r="M2287" s="15">
        <f t="shared" si="211"/>
        <v>109.2272377</v>
      </c>
      <c r="N2287" s="15">
        <f>'[1]TCE - ANEXO III - Preencher'!O2296</f>
        <v>1.35</v>
      </c>
      <c r="O2287" s="15">
        <f>'[1]TCE - ANEXO III - Preencher'!P2296</f>
        <v>0</v>
      </c>
      <c r="P2287" s="16">
        <f t="shared" si="212"/>
        <v>1.35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110.5772377</v>
      </c>
    </row>
    <row r="2288" spans="1:28" x14ac:dyDescent="0.2">
      <c r="A2288" s="8">
        <f>IFERROR(VLOOKUP(B2288,'[1]DADOS (OCULTAR)'!$Q$3:$S$135,3,0),"")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WALISSON CESARIO DOS SANTOS</v>
      </c>
      <c r="E2288" s="9" t="str">
        <f>IF('[1]TCE - ANEXO III - Preencher'!F2297="4 - Assistência Odontológica","2 - Outros Profissionais da Saúde",'[1]TCE - ANEXO III - Preencher'!F2297)</f>
        <v>3 - Administrativo</v>
      </c>
      <c r="F2288" s="12" t="str">
        <f>'[1]TCE - ANEXO III - Preencher'!G2297</f>
        <v>515110</v>
      </c>
      <c r="G2288" s="13">
        <f>IF('[1]TCE - ANEXO III - Preencher'!H2297="","",'[1]TCE - ANEXO III - Preencher'!H2297)</f>
        <v>45352</v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113.3372377</v>
      </c>
      <c r="L2288" s="15">
        <f>'[1]TCE - ANEXO III - Preencher'!M2297</f>
        <v>28.24</v>
      </c>
      <c r="M2288" s="15">
        <f t="shared" si="211"/>
        <v>85.097237700000008</v>
      </c>
      <c r="N2288" s="15">
        <f>'[1]TCE - ANEXO III - Preencher'!O2297</f>
        <v>1.82</v>
      </c>
      <c r="O2288" s="15">
        <f>'[1]TCE - ANEXO III - Preencher'!P2297</f>
        <v>0</v>
      </c>
      <c r="P2288" s="16">
        <f t="shared" si="212"/>
        <v>1.82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86.917237700000001</v>
      </c>
    </row>
    <row r="2289" spans="1:28" x14ac:dyDescent="0.2">
      <c r="A2289" s="8">
        <f>IFERROR(VLOOKUP(B2289,'[1]DADOS (OCULTAR)'!$Q$3:$S$135,3,0),"")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WALKIRIA TAYNA MORAES TEIXEIRA BASTOS</v>
      </c>
      <c r="E2289" s="9" t="str">
        <f>IF('[1]TCE - ANEXO III - Preencher'!F2298="4 - Assistência Odontológica","2 - Outros Profissionais da Saúde",'[1]TCE - ANEXO III - Preencher'!F2298)</f>
        <v>2 - Outros Profissionais da Saúde</v>
      </c>
      <c r="F2289" s="12" t="str">
        <f>'[1]TCE - ANEXO III - Preencher'!G2298</f>
        <v>324205</v>
      </c>
      <c r="G2289" s="13">
        <f>IF('[1]TCE - ANEXO III - Preencher'!H2298="","",'[1]TCE - ANEXO III - Preencher'!H2298)</f>
        <v>45352</v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1.82</v>
      </c>
      <c r="O2289" s="15">
        <f>'[1]TCE - ANEXO III - Preencher'!P2298</f>
        <v>0</v>
      </c>
      <c r="P2289" s="16">
        <f t="shared" si="212"/>
        <v>1.82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1.82</v>
      </c>
    </row>
    <row r="2290" spans="1:28" x14ac:dyDescent="0.2">
      <c r="A2290" s="8">
        <f>IFERROR(VLOOKUP(B2290,'[1]DADOS (OCULTAR)'!$Q$3:$S$135,3,0),"")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WALTER JEFFERSON DA SILVA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322205</v>
      </c>
      <c r="G2290" s="13">
        <f>IF('[1]TCE - ANEXO III - Preencher'!H2299="","",'[1]TCE - ANEXO III - Preencher'!H2299)</f>
        <v>45352</v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113.3372377</v>
      </c>
      <c r="L2290" s="15">
        <f>'[1]TCE - ANEXO III - Preencher'!M2299</f>
        <v>18.61</v>
      </c>
      <c r="M2290" s="15">
        <f t="shared" si="211"/>
        <v>94.727237700000003</v>
      </c>
      <c r="N2290" s="15">
        <f>'[1]TCE - ANEXO III - Preencher'!O2299</f>
        <v>1.82</v>
      </c>
      <c r="O2290" s="15">
        <f>'[1]TCE - ANEXO III - Preencher'!P2299</f>
        <v>0</v>
      </c>
      <c r="P2290" s="16">
        <f t="shared" si="212"/>
        <v>1.82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1653.3100000000002</v>
      </c>
      <c r="Y2290" s="15">
        <f>'[1]TCE - ANEXO III - Preencher'!Z2299</f>
        <v>0</v>
      </c>
      <c r="Z2290" s="16">
        <f t="shared" si="215"/>
        <v>1653.3100000000002</v>
      </c>
      <c r="AA2290" s="17" t="str">
        <f>IF('[1]TCE - ANEXO III - Preencher'!AB2299="","",'[1]TCE - ANEXO III - Preencher'!AB2299)</f>
        <v>PL14434</v>
      </c>
      <c r="AB2290" s="15">
        <f t="shared" si="210"/>
        <v>1749.8572377000003</v>
      </c>
    </row>
    <row r="2291" spans="1:28" x14ac:dyDescent="0.2">
      <c r="A2291" s="8">
        <f>IFERROR(VLOOKUP(B2291,'[1]DADOS (OCULTAR)'!$Q$3:$S$135,3,0),"")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WANDO GUILHERME ALCOFORADO SANTOS</v>
      </c>
      <c r="E2291" s="9" t="str">
        <f>IF('[1]TCE - ANEXO III - Preencher'!F2300="4 - Assistência Odontológica","2 - Outros Profissionais da Saúde",'[1]TCE - ANEXO III - Preencher'!F2300)</f>
        <v>3 - Administrativo</v>
      </c>
      <c r="F2291" s="12" t="str">
        <f>'[1]TCE - ANEXO III - Preencher'!G2300</f>
        <v>411010</v>
      </c>
      <c r="G2291" s="13">
        <f>IF('[1]TCE - ANEXO III - Preencher'!H2300="","",'[1]TCE - ANEXO III - Preencher'!H2300)</f>
        <v>45352</v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113.3372377</v>
      </c>
      <c r="L2291" s="15">
        <f>'[1]TCE - ANEXO III - Preencher'!M2300</f>
        <v>27.37</v>
      </c>
      <c r="M2291" s="15">
        <f t="shared" si="211"/>
        <v>85.967237699999998</v>
      </c>
      <c r="N2291" s="15">
        <f>'[1]TCE - ANEXO III - Preencher'!O2300</f>
        <v>1.82</v>
      </c>
      <c r="O2291" s="15">
        <f>'[1]TCE - ANEXO III - Preencher'!P2300</f>
        <v>0</v>
      </c>
      <c r="P2291" s="16">
        <f t="shared" si="212"/>
        <v>1.82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87.787237699999991</v>
      </c>
    </row>
    <row r="2292" spans="1:28" x14ac:dyDescent="0.2">
      <c r="A2292" s="8">
        <f>IFERROR(VLOOKUP(B2292,'[1]DADOS (OCULTAR)'!$Q$3:$S$135,3,0),"")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WANESSA BARROS DA SILVA</v>
      </c>
      <c r="E2292" s="9" t="str">
        <f>IF('[1]TCE - ANEXO III - Preencher'!F2301="4 - Assistência Odontológica","2 - Outros Profissionais da Saúde",'[1]TCE - ANEXO III - Preencher'!F2301)</f>
        <v>2 - Outros Profissionais da Saúde</v>
      </c>
      <c r="F2292" s="12" t="str">
        <f>'[1]TCE - ANEXO III - Preencher'!G2301</f>
        <v>223505</v>
      </c>
      <c r="G2292" s="13">
        <f>IF('[1]TCE - ANEXO III - Preencher'!H2301="","",'[1]TCE - ANEXO III - Preencher'!H2301)</f>
        <v>45352</v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113.3372377</v>
      </c>
      <c r="L2292" s="15">
        <f>'[1]TCE - ANEXO III - Preencher'!M2301</f>
        <v>3.97</v>
      </c>
      <c r="M2292" s="15">
        <f t="shared" si="211"/>
        <v>109.3672377</v>
      </c>
      <c r="N2292" s="15">
        <f>'[1]TCE - ANEXO III - Preencher'!O2301</f>
        <v>1.35</v>
      </c>
      <c r="O2292" s="15">
        <f>'[1]TCE - ANEXO III - Preencher'!P2301</f>
        <v>0</v>
      </c>
      <c r="P2292" s="16">
        <f t="shared" si="212"/>
        <v>1.35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972.42</v>
      </c>
      <c r="Y2292" s="15">
        <f>'[1]TCE - ANEXO III - Preencher'!Z2301</f>
        <v>0</v>
      </c>
      <c r="Z2292" s="16">
        <f t="shared" si="215"/>
        <v>972.42</v>
      </c>
      <c r="AA2292" s="17" t="str">
        <f>IF('[1]TCE - ANEXO III - Preencher'!AB2301="","",'[1]TCE - ANEXO III - Preencher'!AB2301)</f>
        <v>PL14434</v>
      </c>
      <c r="AB2292" s="15">
        <f t="shared" si="210"/>
        <v>1083.1372377</v>
      </c>
    </row>
    <row r="2293" spans="1:28" x14ac:dyDescent="0.2">
      <c r="A2293" s="8">
        <f>IFERROR(VLOOKUP(B2293,'[1]DADOS (OCULTAR)'!$Q$3:$S$135,3,0),"")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WANESSA DE MELO SILVA</v>
      </c>
      <c r="E2293" s="9" t="str">
        <f>IF('[1]TCE - ANEXO III - Preencher'!F2302="4 - Assistência Odontológica","2 - Outros Profissionais da Saúde",'[1]TCE - ANEXO III - Preencher'!F2302)</f>
        <v>3 - Administrativo</v>
      </c>
      <c r="F2293" s="12" t="str">
        <f>'[1]TCE - ANEXO III - Preencher'!G2302</f>
        <v>251605</v>
      </c>
      <c r="G2293" s="13">
        <f>IF('[1]TCE - ANEXO III - Preencher'!H2302="","",'[1]TCE - ANEXO III - Preencher'!H2302)</f>
        <v>45352</v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113.3372377</v>
      </c>
      <c r="L2293" s="15">
        <f>'[1]TCE - ANEXO III - Preencher'!M2302</f>
        <v>47.84</v>
      </c>
      <c r="M2293" s="15">
        <f t="shared" si="211"/>
        <v>65.497237699999999</v>
      </c>
      <c r="N2293" s="15">
        <f>'[1]TCE - ANEXO III - Preencher'!O2302</f>
        <v>1.82</v>
      </c>
      <c r="O2293" s="15">
        <f>'[1]TCE - ANEXO III - Preencher'!P2302</f>
        <v>0</v>
      </c>
      <c r="P2293" s="16">
        <f t="shared" si="212"/>
        <v>1.82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67.317237699999993</v>
      </c>
    </row>
    <row r="2294" spans="1:28" x14ac:dyDescent="0.2">
      <c r="A2294" s="8">
        <f>IFERROR(VLOOKUP(B2294,'[1]DADOS (OCULTAR)'!$Q$3:$S$135,3,0),"")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WANESSA MARIA TENORIO DOS SANTOS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223605</v>
      </c>
      <c r="G2294" s="13">
        <f>IF('[1]TCE - ANEXO III - Preencher'!H2303="","",'[1]TCE - ANEXO III - Preencher'!H2303)</f>
        <v>45352</v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113.3372377</v>
      </c>
      <c r="L2294" s="15">
        <f>'[1]TCE - ANEXO III - Preencher'!M2303</f>
        <v>3.54</v>
      </c>
      <c r="M2294" s="15">
        <f t="shared" si="211"/>
        <v>109.7972377</v>
      </c>
      <c r="N2294" s="15">
        <f>'[1]TCE - ANEXO III - Preencher'!O2303</f>
        <v>1.35</v>
      </c>
      <c r="O2294" s="15">
        <f>'[1]TCE - ANEXO III - Preencher'!P2303</f>
        <v>0</v>
      </c>
      <c r="P2294" s="16">
        <f t="shared" si="212"/>
        <v>1.35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111.14723769999999</v>
      </c>
    </row>
    <row r="2295" spans="1:28" x14ac:dyDescent="0.2">
      <c r="A2295" s="8">
        <f>IFERROR(VLOOKUP(B2295,'[1]DADOS (OCULTAR)'!$Q$3:$S$135,3,0),"")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WEDJA KARLA DA SILVA ALVES</v>
      </c>
      <c r="E2295" s="9" t="str">
        <f>IF('[1]TCE - ANEXO III - Preencher'!F2304="4 - Assistência Odontológica","2 - Outros Profissionais da Saúde",'[1]TCE - ANEXO III - Preencher'!F2304)</f>
        <v>2 - Outros Profissionais da Saúde</v>
      </c>
      <c r="F2295" s="12" t="str">
        <f>'[1]TCE - ANEXO III - Preencher'!G2304</f>
        <v>223505</v>
      </c>
      <c r="G2295" s="13">
        <f>IF('[1]TCE - ANEXO III - Preencher'!H2304="","",'[1]TCE - ANEXO III - Preencher'!H2304)</f>
        <v>45352</v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113.3372377</v>
      </c>
      <c r="L2295" s="15">
        <f>'[1]TCE - ANEXO III - Preencher'!M2304</f>
        <v>2.19</v>
      </c>
      <c r="M2295" s="15">
        <f t="shared" si="211"/>
        <v>111.14723770000001</v>
      </c>
      <c r="N2295" s="15">
        <f>'[1]TCE - ANEXO III - Preencher'!O2304</f>
        <v>1.35</v>
      </c>
      <c r="O2295" s="15">
        <f>'[1]TCE - ANEXO III - Preencher'!P2304</f>
        <v>0</v>
      </c>
      <c r="P2295" s="16">
        <f t="shared" si="212"/>
        <v>1.35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120.26</v>
      </c>
      <c r="U2295" s="15">
        <f>'[1]TCE - ANEXO III - Preencher'!V2304</f>
        <v>0</v>
      </c>
      <c r="V2295" s="16">
        <f t="shared" si="214"/>
        <v>120.26</v>
      </c>
      <c r="W2295" s="17" t="str">
        <f>IF('[1]TCE - ANEXO III - Preencher'!X2304="","",'[1]TCE - ANEXO III - Preencher'!X2304)</f>
        <v>AUX. CRECHE I</v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232.75723770000002</v>
      </c>
    </row>
    <row r="2296" spans="1:28" x14ac:dyDescent="0.2">
      <c r="A2296" s="8">
        <f>IFERROR(VLOOKUP(B2296,'[1]DADOS (OCULTAR)'!$Q$3:$S$135,3,0),"")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WEDJA MARIA DA SILVA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322205</v>
      </c>
      <c r="G2296" s="13">
        <f>IF('[1]TCE - ANEXO III - Preencher'!H2305="","",'[1]TCE - ANEXO III - Preencher'!H2305)</f>
        <v>45352</v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113.3372377</v>
      </c>
      <c r="L2296" s="15">
        <f>'[1]TCE - ANEXO III - Preencher'!M2305</f>
        <v>29.39</v>
      </c>
      <c r="M2296" s="15">
        <f t="shared" si="211"/>
        <v>83.947237700000002</v>
      </c>
      <c r="N2296" s="15">
        <f>'[1]TCE - ANEXO III - Preencher'!O2305</f>
        <v>1.82</v>
      </c>
      <c r="O2296" s="15">
        <f>'[1]TCE - ANEXO III - Preencher'!P2305</f>
        <v>0</v>
      </c>
      <c r="P2296" s="16">
        <f t="shared" si="212"/>
        <v>1.82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1653.3100000000002</v>
      </c>
      <c r="Y2296" s="15">
        <f>'[1]TCE - ANEXO III - Preencher'!Z2305</f>
        <v>0</v>
      </c>
      <c r="Z2296" s="16">
        <f t="shared" si="215"/>
        <v>1653.3100000000002</v>
      </c>
      <c r="AA2296" s="17" t="str">
        <f>IF('[1]TCE - ANEXO III - Preencher'!AB2305="","",'[1]TCE - ANEXO III - Preencher'!AB2305)</f>
        <v>PL14434</v>
      </c>
      <c r="AB2296" s="15">
        <f t="shared" si="210"/>
        <v>1739.0772377000001</v>
      </c>
    </row>
    <row r="2297" spans="1:28" x14ac:dyDescent="0.2">
      <c r="A2297" s="8">
        <f>IFERROR(VLOOKUP(B2297,'[1]DADOS (OCULTAR)'!$Q$3:$S$135,3,0),"")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WEDLA DEIZIANE DA SILVA FIRMINO</v>
      </c>
      <c r="E2297" s="9" t="str">
        <f>IF('[1]TCE - ANEXO III - Preencher'!F2306="4 - Assistência Odontológica","2 - Outros Profissionais da Saúde",'[1]TCE - ANEXO III - Preencher'!F2306)</f>
        <v>3 - Administrativo</v>
      </c>
      <c r="F2297" s="12" t="str">
        <f>'[1]TCE - ANEXO III - Preencher'!G2306</f>
        <v>411010</v>
      </c>
      <c r="G2297" s="13">
        <f>IF('[1]TCE - ANEXO III - Preencher'!H2306="","",'[1]TCE - ANEXO III - Preencher'!H2306)</f>
        <v>45352</v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1.82</v>
      </c>
      <c r="O2297" s="15">
        <f>'[1]TCE - ANEXO III - Preencher'!P2306</f>
        <v>0</v>
      </c>
      <c r="P2297" s="16">
        <f t="shared" si="212"/>
        <v>1.82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1.82</v>
      </c>
    </row>
    <row r="2298" spans="1:28" x14ac:dyDescent="0.2">
      <c r="A2298" s="8">
        <f>IFERROR(VLOOKUP(B2298,'[1]DADOS (OCULTAR)'!$Q$3:$S$135,3,0),"")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WEDMERY MIRON PEREIRA</v>
      </c>
      <c r="E2298" s="9" t="str">
        <f>IF('[1]TCE - ANEXO III - Preencher'!F2307="4 - Assistência Odontológica","2 - Outros Profissionais da Saúde",'[1]TCE - ANEXO III - Preencher'!F2307)</f>
        <v>2 - Outros Profissionais da Saúde</v>
      </c>
      <c r="F2298" s="12" t="str">
        <f>'[1]TCE - ANEXO III - Preencher'!G2307</f>
        <v>322205</v>
      </c>
      <c r="G2298" s="13">
        <f>IF('[1]TCE - ANEXO III - Preencher'!H2307="","",'[1]TCE - ANEXO III - Preencher'!H2307)</f>
        <v>45352</v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113.3372377</v>
      </c>
      <c r="L2298" s="15">
        <f>'[1]TCE - ANEXO III - Preencher'!M2307</f>
        <v>29.39</v>
      </c>
      <c r="M2298" s="15">
        <f t="shared" si="211"/>
        <v>83.947237700000002</v>
      </c>
      <c r="N2298" s="15">
        <f>'[1]TCE - ANEXO III - Preencher'!O2307</f>
        <v>1.82</v>
      </c>
      <c r="O2298" s="15">
        <f>'[1]TCE - ANEXO III - Preencher'!P2307</f>
        <v>0</v>
      </c>
      <c r="P2298" s="16">
        <f t="shared" si="212"/>
        <v>1.82</v>
      </c>
      <c r="Q2298" s="15">
        <f>'[1]TCE - ANEXO III - Preencher'!R2307</f>
        <v>307.2</v>
      </c>
      <c r="R2298" s="15">
        <f>'[1]TCE - ANEXO III - Preencher'!S2307</f>
        <v>88.17</v>
      </c>
      <c r="S2298" s="16">
        <f t="shared" si="213"/>
        <v>219.02999999999997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1653.3100000000002</v>
      </c>
      <c r="Y2298" s="15">
        <f>'[1]TCE - ANEXO III - Preencher'!Z2307</f>
        <v>0</v>
      </c>
      <c r="Z2298" s="16">
        <f t="shared" si="215"/>
        <v>1653.3100000000002</v>
      </c>
      <c r="AA2298" s="17" t="str">
        <f>IF('[1]TCE - ANEXO III - Preencher'!AB2307="","",'[1]TCE - ANEXO III - Preencher'!AB2307)</f>
        <v>PL14434</v>
      </c>
      <c r="AB2298" s="15">
        <f t="shared" si="210"/>
        <v>1958.1072377</v>
      </c>
    </row>
    <row r="2299" spans="1:28" x14ac:dyDescent="0.2">
      <c r="A2299" s="8">
        <f>IFERROR(VLOOKUP(B2299,'[1]DADOS (OCULTAR)'!$Q$3:$S$135,3,0),"")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WEDNA MARIA SOUZA DA SILVA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322205</v>
      </c>
      <c r="G2299" s="13">
        <f>IF('[1]TCE - ANEXO III - Preencher'!H2308="","",'[1]TCE - ANEXO III - Preencher'!H2308)</f>
        <v>45352</v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113.3372377</v>
      </c>
      <c r="L2299" s="15">
        <f>'[1]TCE - ANEXO III - Preencher'!M2308</f>
        <v>24.49</v>
      </c>
      <c r="M2299" s="15">
        <f t="shared" si="211"/>
        <v>88.847237700000008</v>
      </c>
      <c r="N2299" s="15">
        <f>'[1]TCE - ANEXO III - Preencher'!O2308</f>
        <v>1.82</v>
      </c>
      <c r="O2299" s="15">
        <f>'[1]TCE - ANEXO III - Preencher'!P2308</f>
        <v>0</v>
      </c>
      <c r="P2299" s="16">
        <f t="shared" si="212"/>
        <v>1.82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77.55</v>
      </c>
      <c r="U2299" s="15">
        <f>'[1]TCE - ANEXO III - Preencher'!V2308</f>
        <v>0</v>
      </c>
      <c r="V2299" s="16">
        <f t="shared" si="214"/>
        <v>77.55</v>
      </c>
      <c r="W2299" s="17" t="str">
        <f>IF('[1]TCE - ANEXO III - Preencher'!X2308="","",'[1]TCE - ANEXO III - Preencher'!X2308)</f>
        <v>AUX. CRECHE I</v>
      </c>
      <c r="X2299" s="15">
        <f>'[1]TCE - ANEXO III - Preencher'!Y2308</f>
        <v>1653.3100000000002</v>
      </c>
      <c r="Y2299" s="15">
        <f>'[1]TCE - ANEXO III - Preencher'!Z2308</f>
        <v>0</v>
      </c>
      <c r="Z2299" s="16">
        <f t="shared" si="215"/>
        <v>1653.3100000000002</v>
      </c>
      <c r="AA2299" s="17" t="str">
        <f>IF('[1]TCE - ANEXO III - Preencher'!AB2308="","",'[1]TCE - ANEXO III - Preencher'!AB2308)</f>
        <v>PL14434</v>
      </c>
      <c r="AB2299" s="15">
        <f t="shared" si="210"/>
        <v>1821.5272377000001</v>
      </c>
    </row>
    <row r="2300" spans="1:28" x14ac:dyDescent="0.2">
      <c r="A2300" s="8">
        <f>IFERROR(VLOOKUP(B2300,'[1]DADOS (OCULTAR)'!$Q$3:$S$135,3,0),"")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WEDSON CARLOS SOARES DE LIMA</v>
      </c>
      <c r="E2300" s="9" t="str">
        <f>IF('[1]TCE - ANEXO III - Preencher'!F2309="4 - Assistência Odontológica","2 - Outros Profissionais da Saúde",'[1]TCE - ANEXO III - Preencher'!F2309)</f>
        <v>2 - Outros Profissionais da Saúde</v>
      </c>
      <c r="F2300" s="12" t="str">
        <f>'[1]TCE - ANEXO III - Preencher'!G2309</f>
        <v>322205</v>
      </c>
      <c r="G2300" s="13">
        <f>IF('[1]TCE - ANEXO III - Preencher'!H2309="","",'[1]TCE - ANEXO III - Preencher'!H2309)</f>
        <v>45352</v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113.3372377</v>
      </c>
      <c r="L2300" s="15">
        <f>'[1]TCE - ANEXO III - Preencher'!M2309</f>
        <v>29.39</v>
      </c>
      <c r="M2300" s="15">
        <f t="shared" si="211"/>
        <v>83.947237700000002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1653.3100000000002</v>
      </c>
      <c r="Y2300" s="15">
        <f>'[1]TCE - ANEXO III - Preencher'!Z2309</f>
        <v>0</v>
      </c>
      <c r="Z2300" s="16">
        <f t="shared" si="215"/>
        <v>1653.3100000000002</v>
      </c>
      <c r="AA2300" s="17" t="str">
        <f>IF('[1]TCE - ANEXO III - Preencher'!AB2309="","",'[1]TCE - ANEXO III - Preencher'!AB2309)</f>
        <v>PL14434</v>
      </c>
      <c r="AB2300" s="15">
        <f t="shared" si="210"/>
        <v>1739.0772377000001</v>
      </c>
    </row>
    <row r="2301" spans="1:28" x14ac:dyDescent="0.2">
      <c r="A2301" s="8">
        <f>IFERROR(VLOOKUP(B2301,'[1]DADOS (OCULTAR)'!$Q$3:$S$135,3,0),"")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WEIDNA RAIANE DA SILVA</v>
      </c>
      <c r="E2301" s="9" t="str">
        <f>IF('[1]TCE - ANEXO III - Preencher'!F2310="4 - Assistência Odontológica","2 - Outros Profissionais da Saúde",'[1]TCE - ANEXO III - Preencher'!F2310)</f>
        <v>2 - Outros Profissionais da Saúde</v>
      </c>
      <c r="F2301" s="12" t="str">
        <f>'[1]TCE - ANEXO III - Preencher'!G2310</f>
        <v>322205</v>
      </c>
      <c r="G2301" s="13">
        <f>IF('[1]TCE - ANEXO III - Preencher'!H2310="","",'[1]TCE - ANEXO III - Preencher'!H2310)</f>
        <v>45352</v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113.3372377</v>
      </c>
      <c r="L2301" s="15">
        <f>'[1]TCE - ANEXO III - Preencher'!M2310</f>
        <v>29.39</v>
      </c>
      <c r="M2301" s="15">
        <f t="shared" si="211"/>
        <v>83.947237700000002</v>
      </c>
      <c r="N2301" s="15">
        <f>'[1]TCE - ANEXO III - Preencher'!O2310</f>
        <v>1.82</v>
      </c>
      <c r="O2301" s="15">
        <f>'[1]TCE - ANEXO III - Preencher'!P2310</f>
        <v>0</v>
      </c>
      <c r="P2301" s="16">
        <f t="shared" si="212"/>
        <v>1.82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1653.3100000000002</v>
      </c>
      <c r="Y2301" s="15">
        <f>'[1]TCE - ANEXO III - Preencher'!Z2310</f>
        <v>0</v>
      </c>
      <c r="Z2301" s="16">
        <f t="shared" si="215"/>
        <v>1653.3100000000002</v>
      </c>
      <c r="AA2301" s="17" t="str">
        <f>IF('[1]TCE - ANEXO III - Preencher'!AB2310="","",'[1]TCE - ANEXO III - Preencher'!AB2310)</f>
        <v>PL14434</v>
      </c>
      <c r="AB2301" s="15">
        <f t="shared" si="210"/>
        <v>1739.0772377000001</v>
      </c>
    </row>
    <row r="2302" spans="1:28" x14ac:dyDescent="0.2">
      <c r="A2302" s="8">
        <f>IFERROR(VLOOKUP(B2302,'[1]DADOS (OCULTAR)'!$Q$3:$S$135,3,0),"")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WELISSON SANTOS DE SOUZA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322205</v>
      </c>
      <c r="G2302" s="13">
        <f>IF('[1]TCE - ANEXO III - Preencher'!H2311="","",'[1]TCE - ANEXO III - Preencher'!H2311)</f>
        <v>45352</v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113.3372377</v>
      </c>
      <c r="L2302" s="15">
        <f>'[1]TCE - ANEXO III - Preencher'!M2311</f>
        <v>29.39</v>
      </c>
      <c r="M2302" s="15">
        <f t="shared" si="211"/>
        <v>83.947237700000002</v>
      </c>
      <c r="N2302" s="15">
        <f>'[1]TCE - ANEXO III - Preencher'!O2311</f>
        <v>1.82</v>
      </c>
      <c r="O2302" s="15">
        <f>'[1]TCE - ANEXO III - Preencher'!P2311</f>
        <v>0</v>
      </c>
      <c r="P2302" s="16">
        <f t="shared" si="212"/>
        <v>1.82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1653.3100000000002</v>
      </c>
      <c r="Y2302" s="15">
        <f>'[1]TCE - ANEXO III - Preencher'!Z2311</f>
        <v>0</v>
      </c>
      <c r="Z2302" s="16">
        <f t="shared" si="215"/>
        <v>1653.3100000000002</v>
      </c>
      <c r="AA2302" s="17" t="str">
        <f>IF('[1]TCE - ANEXO III - Preencher'!AB2311="","",'[1]TCE - ANEXO III - Preencher'!AB2311)</f>
        <v>PL14434</v>
      </c>
      <c r="AB2302" s="15">
        <f t="shared" si="210"/>
        <v>1739.0772377000001</v>
      </c>
    </row>
    <row r="2303" spans="1:28" x14ac:dyDescent="0.2">
      <c r="A2303" s="8">
        <f>IFERROR(VLOOKUP(B2303,'[1]DADOS (OCULTAR)'!$Q$3:$S$135,3,0),"")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WELLINGTON ALMEIDA MACIEL</v>
      </c>
      <c r="E2303" s="9" t="str">
        <f>IF('[1]TCE - ANEXO III - Preencher'!F2312="4 - Assistência Odontológica","2 - Outros Profissionais da Saúde",'[1]TCE - ANEXO III - Preencher'!F2312)</f>
        <v>3 - Administrativo</v>
      </c>
      <c r="F2303" s="12" t="str">
        <f>'[1]TCE - ANEXO III - Preencher'!G2312</f>
        <v>411010</v>
      </c>
      <c r="G2303" s="13">
        <f>IF('[1]TCE - ANEXO III - Preencher'!H2312="","",'[1]TCE - ANEXO III - Preencher'!H2312)</f>
        <v>45352</v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113.3372377</v>
      </c>
      <c r="L2303" s="15">
        <f>'[1]TCE - ANEXO III - Preencher'!M2312</f>
        <v>6.84</v>
      </c>
      <c r="M2303" s="15">
        <f t="shared" si="211"/>
        <v>106.4972377</v>
      </c>
      <c r="N2303" s="15">
        <f>'[1]TCE - ANEXO III - Preencher'!O2312</f>
        <v>1.82</v>
      </c>
      <c r="O2303" s="15">
        <f>'[1]TCE - ANEXO III - Preencher'!P2312</f>
        <v>0</v>
      </c>
      <c r="P2303" s="16">
        <f t="shared" si="212"/>
        <v>1.82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108.31723769999999</v>
      </c>
    </row>
    <row r="2304" spans="1:28" x14ac:dyDescent="0.2">
      <c r="A2304" s="8">
        <f>IFERROR(VLOOKUP(B2304,'[1]DADOS (OCULTAR)'!$Q$3:$S$135,3,0),"")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WEMERSON SOBRAL TAVARES DA SILVA</v>
      </c>
      <c r="E2304" s="9" t="str">
        <f>IF('[1]TCE - ANEXO III - Preencher'!F2313="4 - Assistência Odontológica","2 - Outros Profissionais da Saúde",'[1]TCE - ANEXO III - Preencher'!F2313)</f>
        <v>3 - Administrativo</v>
      </c>
      <c r="F2304" s="12" t="str">
        <f>'[1]TCE - ANEXO III - Preencher'!G2313</f>
        <v>411010</v>
      </c>
      <c r="G2304" s="13">
        <f>IF('[1]TCE - ANEXO III - Preencher'!H2313="","",'[1]TCE - ANEXO III - Preencher'!H2313)</f>
        <v>45352</v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113.3372377</v>
      </c>
      <c r="L2304" s="15">
        <f>'[1]TCE - ANEXO III - Preencher'!M2313</f>
        <v>29.32</v>
      </c>
      <c r="M2304" s="15">
        <f t="shared" si="211"/>
        <v>84.01723770000001</v>
      </c>
      <c r="N2304" s="15">
        <f>'[1]TCE - ANEXO III - Preencher'!O2313</f>
        <v>1.82</v>
      </c>
      <c r="O2304" s="15">
        <f>'[1]TCE - ANEXO III - Preencher'!P2313</f>
        <v>0</v>
      </c>
      <c r="P2304" s="16">
        <f t="shared" si="212"/>
        <v>1.82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85.837237700000003</v>
      </c>
    </row>
    <row r="2305" spans="1:28" x14ac:dyDescent="0.2">
      <c r="A2305" s="8">
        <f>IFERROR(VLOOKUP(B2305,'[1]DADOS (OCULTAR)'!$Q$3:$S$135,3,0),"")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WENDYZA PRISCYLA DE CARVALHO VASCONCELOS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223505</v>
      </c>
      <c r="G2305" s="13">
        <f>IF('[1]TCE - ANEXO III - Preencher'!H2314="","",'[1]TCE - ANEXO III - Preencher'!H2314)</f>
        <v>45352</v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1.35</v>
      </c>
      <c r="O2305" s="15">
        <f>'[1]TCE - ANEXO III - Preencher'!P2314</f>
        <v>0</v>
      </c>
      <c r="P2305" s="16">
        <f t="shared" si="212"/>
        <v>1.35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120.26</v>
      </c>
      <c r="U2305" s="15">
        <f>'[1]TCE - ANEXO III - Preencher'!V2314</f>
        <v>0</v>
      </c>
      <c r="V2305" s="16">
        <f t="shared" si="214"/>
        <v>120.26</v>
      </c>
      <c r="W2305" s="17" t="str">
        <f>IF('[1]TCE - ANEXO III - Preencher'!X2314="","",'[1]TCE - ANEXO III - Preencher'!X2314)</f>
        <v>AUX. CRECHE I</v>
      </c>
      <c r="X2305" s="15">
        <f>'[1]TCE - ANEXO III - Preencher'!Y2314</f>
        <v>1130.8899999999999</v>
      </c>
      <c r="Y2305" s="15">
        <f>'[1]TCE - ANEXO III - Preencher'!Z2314</f>
        <v>0</v>
      </c>
      <c r="Z2305" s="16">
        <f t="shared" si="215"/>
        <v>1130.8899999999999</v>
      </c>
      <c r="AA2305" s="17" t="str">
        <f>IF('[1]TCE - ANEXO III - Preencher'!AB2314="","",'[1]TCE - ANEXO III - Preencher'!AB2314)</f>
        <v>PL14434</v>
      </c>
      <c r="AB2305" s="15">
        <f t="shared" si="210"/>
        <v>1252.4999999999998</v>
      </c>
    </row>
    <row r="2306" spans="1:28" x14ac:dyDescent="0.2">
      <c r="A2306" s="8">
        <f>IFERROR(VLOOKUP(B2306,'[1]DADOS (OCULTAR)'!$Q$3:$S$135,3,0),"")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WERIQUESSON DAYVID FERREIRA DOS SANTOS</v>
      </c>
      <c r="E2306" s="9" t="str">
        <f>IF('[1]TCE - ANEXO III - Preencher'!F2315="4 - Assistência Odontológica","2 - Outros Profissionais da Saúde",'[1]TCE - ANEXO III - Preencher'!F2315)</f>
        <v>3 - Administrativo</v>
      </c>
      <c r="F2306" s="12" t="str">
        <f>'[1]TCE - ANEXO III - Preencher'!G2315</f>
        <v>514320</v>
      </c>
      <c r="G2306" s="13">
        <f>IF('[1]TCE - ANEXO III - Preencher'!H2315="","",'[1]TCE - ANEXO III - Preencher'!H2315)</f>
        <v>45352</v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113.3372377</v>
      </c>
      <c r="L2306" s="15">
        <f>'[1]TCE - ANEXO III - Preencher'!M2315</f>
        <v>28.24</v>
      </c>
      <c r="M2306" s="15">
        <f t="shared" si="211"/>
        <v>85.097237700000008</v>
      </c>
      <c r="N2306" s="15">
        <f>'[1]TCE - ANEXO III - Preencher'!O2315</f>
        <v>1.82</v>
      </c>
      <c r="O2306" s="15">
        <f>'[1]TCE - ANEXO III - Preencher'!P2315</f>
        <v>0</v>
      </c>
      <c r="P2306" s="16">
        <f t="shared" si="212"/>
        <v>1.82</v>
      </c>
      <c r="Q2306" s="15">
        <f>'[1]TCE - ANEXO III - Preencher'!R2315</f>
        <v>307.2</v>
      </c>
      <c r="R2306" s="15">
        <f>'[1]TCE - ANEXO III - Preencher'!S2315</f>
        <v>84.72</v>
      </c>
      <c r="S2306" s="16">
        <f t="shared" si="213"/>
        <v>222.48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309.39723770000001</v>
      </c>
    </row>
    <row r="2307" spans="1:28" x14ac:dyDescent="0.2">
      <c r="A2307" s="8">
        <f>IFERROR(VLOOKUP(B2307,'[1]DADOS (OCULTAR)'!$Q$3:$S$135,3,0),"")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WESLEY MATHEUS MENEZES SILVA</v>
      </c>
      <c r="E2307" s="9" t="str">
        <f>IF('[1]TCE - ANEXO III - Preencher'!F2316="4 - Assistência Odontológica","2 - Outros Profissionais da Saúde",'[1]TCE - ANEXO III - Preencher'!F2316)</f>
        <v>3 - Administrativo</v>
      </c>
      <c r="F2307" s="12" t="str">
        <f>'[1]TCE - ANEXO III - Preencher'!G2316</f>
        <v>514320</v>
      </c>
      <c r="G2307" s="13">
        <f>IF('[1]TCE - ANEXO III - Preencher'!H2316="","",'[1]TCE - ANEXO III - Preencher'!H2316)</f>
        <v>45352</v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1.82</v>
      </c>
      <c r="O2307" s="15">
        <f>'[1]TCE - ANEXO III - Preencher'!P2316</f>
        <v>0</v>
      </c>
      <c r="P2307" s="16">
        <f t="shared" si="212"/>
        <v>1.82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1.82</v>
      </c>
    </row>
    <row r="2308" spans="1:28" x14ac:dyDescent="0.2">
      <c r="A2308" s="8">
        <f>IFERROR(VLOOKUP(B2308,'[1]DADOS (OCULTAR)'!$Q$3:$S$135,3,0),"")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WESLEY SILVA SEVERIANO TORRES</v>
      </c>
      <c r="E2308" s="9" t="str">
        <f>IF('[1]TCE - ANEXO III - Preencher'!F2317="4 - Assistência Odontológica","2 - Outros Profissionais da Saúde",'[1]TCE - ANEXO III - Preencher'!F2317)</f>
        <v>1 - Médico</v>
      </c>
      <c r="F2308" s="12" t="str">
        <f>'[1]TCE - ANEXO III - Preencher'!G2317</f>
        <v>225170</v>
      </c>
      <c r="G2308" s="13">
        <f>IF('[1]TCE - ANEXO III - Preencher'!H2317="","",'[1]TCE - ANEXO III - Preencher'!H2317)</f>
        <v>45352</v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113.3372377</v>
      </c>
      <c r="L2308" s="15">
        <f>'[1]TCE - ANEXO III - Preencher'!M2317</f>
        <v>4.24</v>
      </c>
      <c r="M2308" s="15">
        <f t="shared" ref="M2308:M2371" si="217">K2308-L2308</f>
        <v>109.09723770000001</v>
      </c>
      <c r="N2308" s="15">
        <f>'[1]TCE - ANEXO III - Preencher'!O2317</f>
        <v>5.77</v>
      </c>
      <c r="O2308" s="15">
        <f>'[1]TCE - ANEXO III - Preencher'!P2317</f>
        <v>1.23</v>
      </c>
      <c r="P2308" s="16">
        <f t="shared" ref="P2308:P2371" si="218">N2308-O2308</f>
        <v>4.5399999999999991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113.63723770000001</v>
      </c>
    </row>
    <row r="2309" spans="1:28" x14ac:dyDescent="0.2">
      <c r="A2309" s="8">
        <f>IFERROR(VLOOKUP(B2309,'[1]DADOS (OCULTAR)'!$Q$3:$S$135,3,0),"")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WESLLEY JOSE NATHAN SOARES SILVA</v>
      </c>
      <c r="E2309" s="9" t="str">
        <f>IF('[1]TCE - ANEXO III - Preencher'!F2318="4 - Assistência Odontológica","2 - Outros Profissionais da Saúde",'[1]TCE - ANEXO III - Preencher'!F2318)</f>
        <v>2 - Outros Profissionais da Saúde</v>
      </c>
      <c r="F2309" s="12" t="str">
        <f>'[1]TCE - ANEXO III - Preencher'!G2318</f>
        <v>521130</v>
      </c>
      <c r="G2309" s="13">
        <f>IF('[1]TCE - ANEXO III - Preencher'!H2318="","",'[1]TCE - ANEXO III - Preencher'!H2318)</f>
        <v>45352</v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113.3372377</v>
      </c>
      <c r="L2309" s="15">
        <f>'[1]TCE - ANEXO III - Preencher'!M2318</f>
        <v>21.65</v>
      </c>
      <c r="M2309" s="15">
        <f t="shared" si="217"/>
        <v>91.687237699999997</v>
      </c>
      <c r="N2309" s="15">
        <f>'[1]TCE - ANEXO III - Preencher'!O2318</f>
        <v>1.82</v>
      </c>
      <c r="O2309" s="15">
        <f>'[1]TCE - ANEXO III - Preencher'!P2318</f>
        <v>0</v>
      </c>
      <c r="P2309" s="16">
        <f t="shared" si="218"/>
        <v>1.82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93.50723769999999</v>
      </c>
    </row>
    <row r="2310" spans="1:28" x14ac:dyDescent="0.2">
      <c r="A2310" s="8">
        <f>IFERROR(VLOOKUP(B2310,'[1]DADOS (OCULTAR)'!$Q$3:$S$135,3,0),"")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WILIANE SALES MONTEIRO</v>
      </c>
      <c r="E2310" s="9" t="str">
        <f>IF('[1]TCE - ANEXO III - Preencher'!F2319="4 - Assistência Odontológica","2 - Outros Profissionais da Saúde",'[1]TCE - ANEXO III - Preencher'!F2319)</f>
        <v>2 - Outros Profissionais da Saúde</v>
      </c>
      <c r="F2310" s="12" t="str">
        <f>'[1]TCE - ANEXO III - Preencher'!G2319</f>
        <v>223505</v>
      </c>
      <c r="G2310" s="13">
        <f>IF('[1]TCE - ANEXO III - Preencher'!H2319="","",'[1]TCE - ANEXO III - Preencher'!H2319)</f>
        <v>45352</v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113.3372377</v>
      </c>
      <c r="L2310" s="15">
        <f>'[1]TCE - ANEXO III - Preencher'!M2319</f>
        <v>4.1100000000000003</v>
      </c>
      <c r="M2310" s="15">
        <f t="shared" si="217"/>
        <v>109.2272377</v>
      </c>
      <c r="N2310" s="15">
        <f>'[1]TCE - ANEXO III - Preencher'!O2319</f>
        <v>1.35</v>
      </c>
      <c r="O2310" s="15">
        <f>'[1]TCE - ANEXO III - Preencher'!P2319</f>
        <v>0</v>
      </c>
      <c r="P2310" s="16">
        <f t="shared" si="218"/>
        <v>1.35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972.42</v>
      </c>
      <c r="Y2310" s="15">
        <f>'[1]TCE - ANEXO III - Preencher'!Z2319</f>
        <v>0</v>
      </c>
      <c r="Z2310" s="16">
        <f t="shared" si="221"/>
        <v>972.42</v>
      </c>
      <c r="AA2310" s="17" t="str">
        <f>IF('[1]TCE - ANEXO III - Preencher'!AB2319="","",'[1]TCE - ANEXO III - Preencher'!AB2319)</f>
        <v>PL14434</v>
      </c>
      <c r="AB2310" s="15">
        <f t="shared" si="216"/>
        <v>1082.9972376999999</v>
      </c>
    </row>
    <row r="2311" spans="1:28" x14ac:dyDescent="0.2">
      <c r="A2311" s="8">
        <f>IFERROR(VLOOKUP(B2311,'[1]DADOS (OCULTAR)'!$Q$3:$S$135,3,0),"")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WILINELSON SANTOS DE OLIVEIRA</v>
      </c>
      <c r="E2311" s="9" t="str">
        <f>IF('[1]TCE - ANEXO III - Preencher'!F2320="4 - Assistência Odontológica","2 - Outros Profissionais da Saúde",'[1]TCE - ANEXO III - Preencher'!F2320)</f>
        <v>2 - Outros Profissionais da Saúde</v>
      </c>
      <c r="F2311" s="12" t="str">
        <f>'[1]TCE - ANEXO III - Preencher'!G2320</f>
        <v>322205</v>
      </c>
      <c r="G2311" s="13">
        <f>IF('[1]TCE - ANEXO III - Preencher'!H2320="","",'[1]TCE - ANEXO III - Preencher'!H2320)</f>
        <v>45352</v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113.3372377</v>
      </c>
      <c r="L2311" s="15">
        <f>'[1]TCE - ANEXO III - Preencher'!M2320</f>
        <v>29.39</v>
      </c>
      <c r="M2311" s="15">
        <f t="shared" si="217"/>
        <v>83.947237700000002</v>
      </c>
      <c r="N2311" s="15">
        <f>'[1]TCE - ANEXO III - Preencher'!O2320</f>
        <v>1.82</v>
      </c>
      <c r="O2311" s="15">
        <f>'[1]TCE - ANEXO III - Preencher'!P2320</f>
        <v>0</v>
      </c>
      <c r="P2311" s="16">
        <f t="shared" si="218"/>
        <v>1.82</v>
      </c>
      <c r="Q2311" s="15">
        <f>'[1]TCE - ANEXO III - Preencher'!R2320</f>
        <v>153.6</v>
      </c>
      <c r="R2311" s="15">
        <f>'[1]TCE - ANEXO III - Preencher'!S2320</f>
        <v>88.17</v>
      </c>
      <c r="S2311" s="16">
        <f t="shared" si="219"/>
        <v>65.429999999999993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1653.3100000000002</v>
      </c>
      <c r="Y2311" s="15">
        <f>'[1]TCE - ANEXO III - Preencher'!Z2320</f>
        <v>0</v>
      </c>
      <c r="Z2311" s="16">
        <f t="shared" si="221"/>
        <v>1653.3100000000002</v>
      </c>
      <c r="AA2311" s="17" t="str">
        <f>IF('[1]TCE - ANEXO III - Preencher'!AB2320="","",'[1]TCE - ANEXO III - Preencher'!AB2320)</f>
        <v>PL14434</v>
      </c>
      <c r="AB2311" s="15">
        <f t="shared" si="216"/>
        <v>1804.5072377000001</v>
      </c>
    </row>
    <row r="2312" spans="1:28" x14ac:dyDescent="0.2">
      <c r="A2312" s="8">
        <f>IFERROR(VLOOKUP(B2312,'[1]DADOS (OCULTAR)'!$Q$3:$S$135,3,0),"")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WILLIAN ELIVAN SANTOS DA SILVA</v>
      </c>
      <c r="E2312" s="9" t="str">
        <f>IF('[1]TCE - ANEXO III - Preencher'!F2321="4 - Assistência Odontológica","2 - Outros Profissionais da Saúde",'[1]TCE - ANEXO III - Preencher'!F2321)</f>
        <v>3 - Administrativo</v>
      </c>
      <c r="F2312" s="12" t="str">
        <f>'[1]TCE - ANEXO III - Preencher'!G2321</f>
        <v>410105</v>
      </c>
      <c r="G2312" s="13">
        <f>IF('[1]TCE - ANEXO III - Preencher'!H2321="","",'[1]TCE - ANEXO III - Preencher'!H2321)</f>
        <v>45352</v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1.82</v>
      </c>
      <c r="O2312" s="15">
        <f>'[1]TCE - ANEXO III - Preencher'!P2321</f>
        <v>0</v>
      </c>
      <c r="P2312" s="16">
        <f t="shared" si="218"/>
        <v>1.82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1.82</v>
      </c>
    </row>
    <row r="2313" spans="1:28" x14ac:dyDescent="0.2">
      <c r="A2313" s="8">
        <f>IFERROR(VLOOKUP(B2313,'[1]DADOS (OCULTAR)'!$Q$3:$S$135,3,0),"")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WILLIAN MOREIRA DE LIMA</v>
      </c>
      <c r="E2313" s="9" t="str">
        <f>IF('[1]TCE - ANEXO III - Preencher'!F2322="4 - Assistência Odontológica","2 - Outros Profissionais da Saúde",'[1]TCE - ANEXO III - Preencher'!F2322)</f>
        <v>3 - Administrativo</v>
      </c>
      <c r="F2313" s="12" t="str">
        <f>'[1]TCE - ANEXO III - Preencher'!G2322</f>
        <v>515110</v>
      </c>
      <c r="G2313" s="13">
        <f>IF('[1]TCE - ANEXO III - Preencher'!H2322="","",'[1]TCE - ANEXO III - Preencher'!H2322)</f>
        <v>45352</v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1.82</v>
      </c>
      <c r="O2313" s="15">
        <f>'[1]TCE - ANEXO III - Preencher'!P2322</f>
        <v>0</v>
      </c>
      <c r="P2313" s="16">
        <f t="shared" si="218"/>
        <v>1.82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1.82</v>
      </c>
    </row>
    <row r="2314" spans="1:28" x14ac:dyDescent="0.2">
      <c r="A2314" s="8">
        <f>IFERROR(VLOOKUP(B2314,'[1]DADOS (OCULTAR)'!$Q$3:$S$135,3,0),"")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WILLIANE DOS SANTOS FARIAS</v>
      </c>
      <c r="E2314" s="9" t="str">
        <f>IF('[1]TCE - ANEXO III - Preencher'!F2323="4 - Assistência Odontológica","2 - Outros Profissionais da Saúde",'[1]TCE - ANEXO III - Preencher'!F2323)</f>
        <v>3 - Administrativo</v>
      </c>
      <c r="F2314" s="12" t="str">
        <f>'[1]TCE - ANEXO III - Preencher'!G2323</f>
        <v>513430</v>
      </c>
      <c r="G2314" s="13">
        <f>IF('[1]TCE - ANEXO III - Preencher'!H2323="","",'[1]TCE - ANEXO III - Preencher'!H2323)</f>
        <v>45352</v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1.82</v>
      </c>
      <c r="O2314" s="15">
        <f>'[1]TCE - ANEXO III - Preencher'!P2323</f>
        <v>0</v>
      </c>
      <c r="P2314" s="16">
        <f t="shared" si="218"/>
        <v>1.82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1.82</v>
      </c>
    </row>
    <row r="2315" spans="1:28" x14ac:dyDescent="0.2">
      <c r="A2315" s="8">
        <f>IFERROR(VLOOKUP(B2315,'[1]DADOS (OCULTAR)'!$Q$3:$S$135,3,0),"")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WILLIANE MARIA NUNES GONCALVES</v>
      </c>
      <c r="E2315" s="9" t="str">
        <f>IF('[1]TCE - ANEXO III - Preencher'!F2324="4 - Assistência Odontológica","2 - Outros Profissionais da Saúde",'[1]TCE - ANEXO III - Preencher'!F2324)</f>
        <v>2 - Outros Profissionais da Saúde</v>
      </c>
      <c r="F2315" s="12" t="str">
        <f>'[1]TCE - ANEXO III - Preencher'!G2324</f>
        <v>322205</v>
      </c>
      <c r="G2315" s="13">
        <f>IF('[1]TCE - ANEXO III - Preencher'!H2324="","",'[1]TCE - ANEXO III - Preencher'!H2324)</f>
        <v>45352</v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113.3372377</v>
      </c>
      <c r="L2315" s="15">
        <f>'[1]TCE - ANEXO III - Preencher'!M2324</f>
        <v>20.57</v>
      </c>
      <c r="M2315" s="15">
        <f t="shared" si="217"/>
        <v>92.76723770000001</v>
      </c>
      <c r="N2315" s="15">
        <f>'[1]TCE - ANEXO III - Preencher'!O2324</f>
        <v>1.82</v>
      </c>
      <c r="O2315" s="15">
        <f>'[1]TCE - ANEXO III - Preencher'!P2324</f>
        <v>0</v>
      </c>
      <c r="P2315" s="16">
        <f t="shared" si="218"/>
        <v>1.82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56.87</v>
      </c>
      <c r="U2315" s="15">
        <f>'[1]TCE - ANEXO III - Preencher'!V2324</f>
        <v>0</v>
      </c>
      <c r="V2315" s="16">
        <f t="shared" si="220"/>
        <v>56.87</v>
      </c>
      <c r="W2315" s="17" t="str">
        <f>IF('[1]TCE - ANEXO III - Preencher'!X2324="","",'[1]TCE - ANEXO III - Preencher'!X2324)</f>
        <v>AUX. CRECHE I</v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151.45723770000001</v>
      </c>
    </row>
    <row r="2316" spans="1:28" x14ac:dyDescent="0.2">
      <c r="A2316" s="8">
        <f>IFERROR(VLOOKUP(B2316,'[1]DADOS (OCULTAR)'!$Q$3:$S$135,3,0),"")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WILLIANS VILELA MULATO</v>
      </c>
      <c r="E2316" s="9" t="str">
        <f>IF('[1]TCE - ANEXO III - Preencher'!F2325="4 - Assistência Odontológica","2 - Outros Profissionais da Saúde",'[1]TCE - ANEXO III - Preencher'!F2325)</f>
        <v>3 - Administrativo</v>
      </c>
      <c r="F2316" s="12" t="str">
        <f>'[1]TCE - ANEXO III - Preencher'!G2325</f>
        <v>212410</v>
      </c>
      <c r="G2316" s="13">
        <f>IF('[1]TCE - ANEXO III - Preencher'!H2325="","",'[1]TCE - ANEXO III - Preencher'!H2325)</f>
        <v>45352</v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1.82</v>
      </c>
      <c r="O2316" s="15">
        <f>'[1]TCE - ANEXO III - Preencher'!P2325</f>
        <v>0</v>
      </c>
      <c r="P2316" s="16">
        <f t="shared" si="218"/>
        <v>1.82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1.82</v>
      </c>
    </row>
    <row r="2317" spans="1:28" x14ac:dyDescent="0.2">
      <c r="A2317" s="8">
        <f>IFERROR(VLOOKUP(B2317,'[1]DADOS (OCULTAR)'!$Q$3:$S$135,3,0),"")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WILLIANY BEZERRA DA SILVA</v>
      </c>
      <c r="E2317" s="9" t="str">
        <f>IF('[1]TCE - ANEXO III - Preencher'!F2326="4 - Assistência Odontológica","2 - Outros Profissionais da Saúde",'[1]TCE - ANEXO III - Preencher'!F2326)</f>
        <v>2 - Outros Profissionais da Saúde</v>
      </c>
      <c r="F2317" s="12" t="str">
        <f>'[1]TCE - ANEXO III - Preencher'!G2326</f>
        <v>322205</v>
      </c>
      <c r="G2317" s="13">
        <f>IF('[1]TCE - ANEXO III - Preencher'!H2326="","",'[1]TCE - ANEXO III - Preencher'!H2326)</f>
        <v>45352</v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113.3372377</v>
      </c>
      <c r="L2317" s="15">
        <f>'[1]TCE - ANEXO III - Preencher'!M2326</f>
        <v>29.39</v>
      </c>
      <c r="M2317" s="15">
        <f t="shared" si="217"/>
        <v>83.947237700000002</v>
      </c>
      <c r="N2317" s="15">
        <f>'[1]TCE - ANEXO III - Preencher'!O2326</f>
        <v>1.82</v>
      </c>
      <c r="O2317" s="15">
        <f>'[1]TCE - ANEXO III - Preencher'!P2326</f>
        <v>0</v>
      </c>
      <c r="P2317" s="16">
        <f t="shared" si="218"/>
        <v>1.82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77.55</v>
      </c>
      <c r="U2317" s="15">
        <f>'[1]TCE - ANEXO III - Preencher'!V2326</f>
        <v>0</v>
      </c>
      <c r="V2317" s="16">
        <f t="shared" si="220"/>
        <v>77.55</v>
      </c>
      <c r="W2317" s="17" t="str">
        <f>IF('[1]TCE - ANEXO III - Preencher'!X2326="","",'[1]TCE - ANEXO III - Preencher'!X2326)</f>
        <v>AUX. CRECHE I</v>
      </c>
      <c r="X2317" s="15">
        <f>'[1]TCE - ANEXO III - Preencher'!Y2326</f>
        <v>1653.3100000000002</v>
      </c>
      <c r="Y2317" s="15">
        <f>'[1]TCE - ANEXO III - Preencher'!Z2326</f>
        <v>0</v>
      </c>
      <c r="Z2317" s="16">
        <f t="shared" si="221"/>
        <v>1653.3100000000002</v>
      </c>
      <c r="AA2317" s="17" t="str">
        <f>IF('[1]TCE - ANEXO III - Preencher'!AB2326="","",'[1]TCE - ANEXO III - Preencher'!AB2326)</f>
        <v>PL14434</v>
      </c>
      <c r="AB2317" s="15">
        <f t="shared" si="216"/>
        <v>1816.6272377000003</v>
      </c>
    </row>
    <row r="2318" spans="1:28" x14ac:dyDescent="0.2">
      <c r="A2318" s="8">
        <f>IFERROR(VLOOKUP(B2318,'[1]DADOS (OCULTAR)'!$Q$3:$S$135,3,0),"")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WILMA MARIA DE ARAUJO</v>
      </c>
      <c r="E2318" s="9" t="str">
        <f>IF('[1]TCE - ANEXO III - Preencher'!F2327="4 - Assistência Odontológica","2 - Outros Profissionais da Saúde",'[1]TCE - ANEXO III - Preencher'!F2327)</f>
        <v>3 - Administrativo</v>
      </c>
      <c r="F2318" s="12" t="str">
        <f>'[1]TCE - ANEXO III - Preencher'!G2327</f>
        <v>514320</v>
      </c>
      <c r="G2318" s="13">
        <f>IF('[1]TCE - ANEXO III - Preencher'!H2327="","",'[1]TCE - ANEXO III - Preencher'!H2327)</f>
        <v>45352</v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113.3372377</v>
      </c>
      <c r="L2318" s="15">
        <f>'[1]TCE - ANEXO III - Preencher'!M2327</f>
        <v>28.24</v>
      </c>
      <c r="M2318" s="15">
        <f t="shared" si="217"/>
        <v>85.097237700000008</v>
      </c>
      <c r="N2318" s="15">
        <f>'[1]TCE - ANEXO III - Preencher'!O2327</f>
        <v>1.82</v>
      </c>
      <c r="O2318" s="15">
        <f>'[1]TCE - ANEXO III - Preencher'!P2327</f>
        <v>0</v>
      </c>
      <c r="P2318" s="16">
        <f t="shared" si="218"/>
        <v>1.82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86.917237700000001</v>
      </c>
    </row>
    <row r="2319" spans="1:28" x14ac:dyDescent="0.2">
      <c r="A2319" s="8">
        <f>IFERROR(VLOOKUP(B2319,'[1]DADOS (OCULTAR)'!$Q$3:$S$135,3,0),"")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WILSA QUEIROZ DE BARROS</v>
      </c>
      <c r="E2319" s="9" t="str">
        <f>IF('[1]TCE - ANEXO III - Preencher'!F2328="4 - Assistência Odontológica","2 - Outros Profissionais da Saúde",'[1]TCE - ANEXO III - Preencher'!F2328)</f>
        <v>3 - Administrativo</v>
      </c>
      <c r="F2319" s="12" t="str">
        <f>'[1]TCE - ANEXO III - Preencher'!G2328</f>
        <v>513430</v>
      </c>
      <c r="G2319" s="13">
        <f>IF('[1]TCE - ANEXO III - Preencher'!H2328="","",'[1]TCE - ANEXO III - Preencher'!H2328)</f>
        <v>45352</v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113.3372377</v>
      </c>
      <c r="L2319" s="15">
        <f>'[1]TCE - ANEXO III - Preencher'!M2328</f>
        <v>17.89</v>
      </c>
      <c r="M2319" s="15">
        <f t="shared" si="217"/>
        <v>95.447237700000002</v>
      </c>
      <c r="N2319" s="15">
        <f>'[1]TCE - ANEXO III - Preencher'!O2328</f>
        <v>1.82</v>
      </c>
      <c r="O2319" s="15">
        <f>'[1]TCE - ANEXO III - Preencher'!P2328</f>
        <v>0</v>
      </c>
      <c r="P2319" s="16">
        <f t="shared" si="218"/>
        <v>1.82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97.267237699999995</v>
      </c>
    </row>
    <row r="2320" spans="1:28" x14ac:dyDescent="0.2">
      <c r="A2320" s="8">
        <f>IFERROR(VLOOKUP(B2320,'[1]DADOS (OCULTAR)'!$Q$3:$S$135,3,0),"")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WILSON SEBASTIAO DA SILVA</v>
      </c>
      <c r="E2320" s="9" t="str">
        <f>IF('[1]TCE - ANEXO III - Preencher'!F2329="4 - Assistência Odontológica","2 - Outros Profissionais da Saúde",'[1]TCE - ANEXO III - Preencher'!F2329)</f>
        <v>2 - Outros Profissionais da Saúde</v>
      </c>
      <c r="F2320" s="12" t="str">
        <f>'[1]TCE - ANEXO III - Preencher'!G2329</f>
        <v>322205</v>
      </c>
      <c r="G2320" s="13">
        <f>IF('[1]TCE - ANEXO III - Preencher'!H2329="","",'[1]TCE - ANEXO III - Preencher'!H2329)</f>
        <v>45352</v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1.82</v>
      </c>
      <c r="O2320" s="15">
        <f>'[1]TCE - ANEXO III - Preencher'!P2329</f>
        <v>0</v>
      </c>
      <c r="P2320" s="16">
        <f t="shared" si="218"/>
        <v>1.82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771.54000000000008</v>
      </c>
      <c r="Y2320" s="15">
        <f>'[1]TCE - ANEXO III - Preencher'!Z2329</f>
        <v>0</v>
      </c>
      <c r="Z2320" s="16">
        <f t="shared" si="221"/>
        <v>771.54000000000008</v>
      </c>
      <c r="AA2320" s="17" t="str">
        <f>IF('[1]TCE - ANEXO III - Preencher'!AB2329="","",'[1]TCE - ANEXO III - Preencher'!AB2329)</f>
        <v>PL14434</v>
      </c>
      <c r="AB2320" s="15">
        <f t="shared" si="216"/>
        <v>773.36000000000013</v>
      </c>
    </row>
    <row r="2321" spans="1:28" x14ac:dyDescent="0.2">
      <c r="A2321" s="8">
        <f>IFERROR(VLOOKUP(B2321,'[1]DADOS (OCULTAR)'!$Q$3:$S$135,3,0),"")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WITILLA RENATA FERREIRA SANTOS BORGES</v>
      </c>
      <c r="E2321" s="9" t="str">
        <f>IF('[1]TCE - ANEXO III - Preencher'!F2330="4 - Assistência Odontológica","2 - Outros Profissionais da Saúde",'[1]TCE - ANEXO III - Preencher'!F2330)</f>
        <v>2 - Outros Profissionais da Saúde</v>
      </c>
      <c r="F2321" s="12" t="str">
        <f>'[1]TCE - ANEXO III - Preencher'!G2330</f>
        <v>322205</v>
      </c>
      <c r="G2321" s="13">
        <f>IF('[1]TCE - ANEXO III - Preencher'!H2330="","",'[1]TCE - ANEXO III - Preencher'!H2330)</f>
        <v>45352</v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113.3372377</v>
      </c>
      <c r="L2321" s="15">
        <f>'[1]TCE - ANEXO III - Preencher'!M2330</f>
        <v>29.39</v>
      </c>
      <c r="M2321" s="15">
        <f t="shared" si="217"/>
        <v>83.947237700000002</v>
      </c>
      <c r="N2321" s="15">
        <f>'[1]TCE - ANEXO III - Preencher'!O2330</f>
        <v>1.82</v>
      </c>
      <c r="O2321" s="15">
        <f>'[1]TCE - ANEXO III - Preencher'!P2330</f>
        <v>0</v>
      </c>
      <c r="P2321" s="16">
        <f t="shared" si="218"/>
        <v>1.82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1653.3100000000002</v>
      </c>
      <c r="Y2321" s="15">
        <f>'[1]TCE - ANEXO III - Preencher'!Z2330</f>
        <v>0</v>
      </c>
      <c r="Z2321" s="16">
        <f t="shared" si="221"/>
        <v>1653.3100000000002</v>
      </c>
      <c r="AA2321" s="17" t="str">
        <f>IF('[1]TCE - ANEXO III - Preencher'!AB2330="","",'[1]TCE - ANEXO III - Preencher'!AB2330)</f>
        <v>PL14434</v>
      </c>
      <c r="AB2321" s="15">
        <f t="shared" si="216"/>
        <v>1739.0772377000001</v>
      </c>
    </row>
    <row r="2322" spans="1:28" x14ac:dyDescent="0.2">
      <c r="A2322" s="8">
        <f>IFERROR(VLOOKUP(B2322,'[1]DADOS (OCULTAR)'!$Q$3:$S$135,3,0),"")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YALLE LARYSSA FLORENCIO SILVA</v>
      </c>
      <c r="E2322" s="9" t="str">
        <f>IF('[1]TCE - ANEXO III - Preencher'!F2331="4 - Assistência Odontológica","2 - Outros Profissionais da Saúde",'[1]TCE - ANEXO III - Preencher'!F2331)</f>
        <v>2 - Outros Profissionais da Saúde</v>
      </c>
      <c r="F2322" s="12" t="str">
        <f>'[1]TCE - ANEXO III - Preencher'!G2331</f>
        <v>223505</v>
      </c>
      <c r="G2322" s="13">
        <f>IF('[1]TCE - ANEXO III - Preencher'!H2331="","",'[1]TCE - ANEXO III - Preencher'!H2331)</f>
        <v>45352</v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113.3372377</v>
      </c>
      <c r="L2322" s="15">
        <f>'[1]TCE - ANEXO III - Preencher'!M2331</f>
        <v>4.1100000000000003</v>
      </c>
      <c r="M2322" s="15">
        <f t="shared" si="217"/>
        <v>109.2272377</v>
      </c>
      <c r="N2322" s="15">
        <f>'[1]TCE - ANEXO III - Preencher'!O2331</f>
        <v>1.35</v>
      </c>
      <c r="O2322" s="15">
        <f>'[1]TCE - ANEXO III - Preencher'!P2331</f>
        <v>0</v>
      </c>
      <c r="P2322" s="16">
        <f t="shared" si="218"/>
        <v>1.35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972.42</v>
      </c>
      <c r="Y2322" s="15">
        <f>'[1]TCE - ANEXO III - Preencher'!Z2331</f>
        <v>0</v>
      </c>
      <c r="Z2322" s="16">
        <f t="shared" si="221"/>
        <v>972.42</v>
      </c>
      <c r="AA2322" s="17" t="str">
        <f>IF('[1]TCE - ANEXO III - Preencher'!AB2331="","",'[1]TCE - ANEXO III - Preencher'!AB2331)</f>
        <v>PL14434</v>
      </c>
      <c r="AB2322" s="15">
        <f t="shared" si="216"/>
        <v>1082.9972376999999</v>
      </c>
    </row>
    <row r="2323" spans="1:28" x14ac:dyDescent="0.2">
      <c r="A2323" s="8">
        <f>IFERROR(VLOOKUP(B2323,'[1]DADOS (OCULTAR)'!$Q$3:$S$135,3,0),"")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YAMA RAFAELA MELO PORTO DA SILVA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223505</v>
      </c>
      <c r="G2323" s="13">
        <f>IF('[1]TCE - ANEXO III - Preencher'!H2332="","",'[1]TCE - ANEXO III - Preencher'!H2332)</f>
        <v>45352</v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113.3372377</v>
      </c>
      <c r="L2323" s="15">
        <f>'[1]TCE - ANEXO III - Preencher'!M2332</f>
        <v>4.1100000000000003</v>
      </c>
      <c r="M2323" s="15">
        <f t="shared" si="217"/>
        <v>109.2272377</v>
      </c>
      <c r="N2323" s="15">
        <f>'[1]TCE - ANEXO III - Preencher'!O2332</f>
        <v>1.35</v>
      </c>
      <c r="O2323" s="15">
        <f>'[1]TCE - ANEXO III - Preencher'!P2332</f>
        <v>0</v>
      </c>
      <c r="P2323" s="16">
        <f t="shared" si="218"/>
        <v>1.35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972.42</v>
      </c>
      <c r="Y2323" s="15">
        <f>'[1]TCE - ANEXO III - Preencher'!Z2332</f>
        <v>0</v>
      </c>
      <c r="Z2323" s="16">
        <f t="shared" si="221"/>
        <v>972.42</v>
      </c>
      <c r="AA2323" s="17" t="str">
        <f>IF('[1]TCE - ANEXO III - Preencher'!AB2332="","",'[1]TCE - ANEXO III - Preencher'!AB2332)</f>
        <v>PL14434</v>
      </c>
      <c r="AB2323" s="15">
        <f t="shared" si="216"/>
        <v>1082.9972376999999</v>
      </c>
    </row>
    <row r="2324" spans="1:28" x14ac:dyDescent="0.2">
      <c r="A2324" s="8">
        <f>IFERROR(VLOOKUP(B2324,'[1]DADOS (OCULTAR)'!$Q$3:$S$135,3,0),"")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YANKA KAROLINE DE MELO SANTOS</v>
      </c>
      <c r="E2324" s="9" t="str">
        <f>IF('[1]TCE - ANEXO III - Preencher'!F2333="4 - Assistência Odontológica","2 - Outros Profissionais da Saúde",'[1]TCE - ANEXO III - Preencher'!F2333)</f>
        <v>2 - Outros Profissionais da Saúde</v>
      </c>
      <c r="F2324" s="12" t="str">
        <f>'[1]TCE - ANEXO III - Preencher'!G2333</f>
        <v>223505</v>
      </c>
      <c r="G2324" s="13">
        <f>IF('[1]TCE - ANEXO III - Preencher'!H2333="","",'[1]TCE - ANEXO III - Preencher'!H2333)</f>
        <v>45352</v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113.3372377</v>
      </c>
      <c r="L2324" s="15">
        <f>'[1]TCE - ANEXO III - Preencher'!M2333</f>
        <v>2.99</v>
      </c>
      <c r="M2324" s="15">
        <f t="shared" si="217"/>
        <v>110.34723770000001</v>
      </c>
      <c r="N2324" s="15">
        <f>'[1]TCE - ANEXO III - Preencher'!O2333</f>
        <v>1.35</v>
      </c>
      <c r="O2324" s="15">
        <f>'[1]TCE - ANEXO III - Preencher'!P2333</f>
        <v>0</v>
      </c>
      <c r="P2324" s="16">
        <f t="shared" si="218"/>
        <v>1.35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1597.24</v>
      </c>
      <c r="Y2324" s="15">
        <f>'[1]TCE - ANEXO III - Preencher'!Z2333</f>
        <v>0</v>
      </c>
      <c r="Z2324" s="16">
        <f t="shared" si="221"/>
        <v>1597.24</v>
      </c>
      <c r="AA2324" s="17" t="str">
        <f>IF('[1]TCE - ANEXO III - Preencher'!AB2333="","",'[1]TCE - ANEXO III - Preencher'!AB2333)</f>
        <v>PL14434</v>
      </c>
      <c r="AB2324" s="15">
        <f t="shared" si="216"/>
        <v>1708.9372377</v>
      </c>
    </row>
    <row r="2325" spans="1:28" x14ac:dyDescent="0.2">
      <c r="A2325" s="8">
        <f>IFERROR(VLOOKUP(B2325,'[1]DADOS (OCULTAR)'!$Q$3:$S$135,3,0),"")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YANKA MARIA LEITE SANTOS</v>
      </c>
      <c r="E2325" s="9" t="str">
        <f>IF('[1]TCE - ANEXO III - Preencher'!F2334="4 - Assistência Odontológica","2 - Outros Profissionais da Saúde",'[1]TCE - ANEXO III - Preencher'!F2334)</f>
        <v>1 - Médico</v>
      </c>
      <c r="F2325" s="12" t="str">
        <f>'[1]TCE - ANEXO III - Preencher'!G2334</f>
        <v>225125</v>
      </c>
      <c r="G2325" s="13">
        <f>IF('[1]TCE - ANEXO III - Preencher'!H2334="","",'[1]TCE - ANEXO III - Preencher'!H2334)</f>
        <v>45352</v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113.3372377</v>
      </c>
      <c r="L2325" s="15">
        <f>'[1]TCE - ANEXO III - Preencher'!M2334</f>
        <v>4.24</v>
      </c>
      <c r="M2325" s="15">
        <f t="shared" si="217"/>
        <v>109.09723770000001</v>
      </c>
      <c r="N2325" s="15">
        <f>'[1]TCE - ANEXO III - Preencher'!O2334</f>
        <v>5.77</v>
      </c>
      <c r="O2325" s="15">
        <f>'[1]TCE - ANEXO III - Preencher'!P2334</f>
        <v>1.23</v>
      </c>
      <c r="P2325" s="16">
        <f t="shared" si="218"/>
        <v>4.5399999999999991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113.63723770000001</v>
      </c>
    </row>
    <row r="2326" spans="1:28" x14ac:dyDescent="0.2">
      <c r="A2326" s="8">
        <f>IFERROR(VLOOKUP(B2326,'[1]DADOS (OCULTAR)'!$Q$3:$S$135,3,0),"")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YARA LAIANE SOARES DE CARVALHO</v>
      </c>
      <c r="E2326" s="9" t="str">
        <f>IF('[1]TCE - ANEXO III - Preencher'!F2335="4 - Assistência Odontológica","2 - Outros Profissionais da Saúde",'[1]TCE - ANEXO III - Preencher'!F2335)</f>
        <v>2 - Outros Profissionais da Saúde</v>
      </c>
      <c r="F2326" s="12" t="str">
        <f>'[1]TCE - ANEXO III - Preencher'!G2335</f>
        <v>223505</v>
      </c>
      <c r="G2326" s="13">
        <f>IF('[1]TCE - ANEXO III - Preencher'!H2335="","",'[1]TCE - ANEXO III - Preencher'!H2335)</f>
        <v>45352</v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113.3372377</v>
      </c>
      <c r="L2326" s="15">
        <f>'[1]TCE - ANEXO III - Preencher'!M2335</f>
        <v>4.1100000000000003</v>
      </c>
      <c r="M2326" s="15">
        <f t="shared" si="217"/>
        <v>109.2272377</v>
      </c>
      <c r="N2326" s="15">
        <f>'[1]TCE - ANEXO III - Preencher'!O2335</f>
        <v>1.35</v>
      </c>
      <c r="O2326" s="15">
        <f>'[1]TCE - ANEXO III - Preencher'!P2335</f>
        <v>0</v>
      </c>
      <c r="P2326" s="16">
        <f t="shared" si="218"/>
        <v>1.35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972.42</v>
      </c>
      <c r="Y2326" s="15">
        <f>'[1]TCE - ANEXO III - Preencher'!Z2335</f>
        <v>0</v>
      </c>
      <c r="Z2326" s="16">
        <f t="shared" si="221"/>
        <v>972.42</v>
      </c>
      <c r="AA2326" s="17" t="str">
        <f>IF('[1]TCE - ANEXO III - Preencher'!AB2335="","",'[1]TCE - ANEXO III - Preencher'!AB2335)</f>
        <v>PL14434</v>
      </c>
      <c r="AB2326" s="15">
        <f t="shared" si="216"/>
        <v>1082.9972376999999</v>
      </c>
    </row>
    <row r="2327" spans="1:28" x14ac:dyDescent="0.2">
      <c r="A2327" s="8">
        <f>IFERROR(VLOOKUP(B2327,'[1]DADOS (OCULTAR)'!$Q$3:$S$135,3,0),"")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YASMIM PATRICIA ANDRE DOS SANTOS</v>
      </c>
      <c r="E2327" s="9" t="str">
        <f>IF('[1]TCE - ANEXO III - Preencher'!F2336="4 - Assistência Odontológica","2 - Outros Profissionais da Saúde",'[1]TCE - ANEXO III - Preencher'!F2336)</f>
        <v>3 - Administrativo</v>
      </c>
      <c r="F2327" s="12" t="str">
        <f>'[1]TCE - ANEXO III - Preencher'!G2336</f>
        <v>411005</v>
      </c>
      <c r="G2327" s="13">
        <f>IF('[1]TCE - ANEXO III - Preencher'!H2336="","",'[1]TCE - ANEXO III - Preencher'!H2336)</f>
        <v>45352</v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1.82</v>
      </c>
      <c r="O2327" s="15">
        <f>'[1]TCE - ANEXO III - Preencher'!P2336</f>
        <v>0</v>
      </c>
      <c r="P2327" s="16">
        <f t="shared" si="218"/>
        <v>1.82</v>
      </c>
      <c r="Q2327" s="15">
        <f>'[1]TCE - ANEXO III - Preencher'!R2336</f>
        <v>201.6</v>
      </c>
      <c r="R2327" s="15">
        <f>'[1]TCE - ANEXO III - Preencher'!S2336</f>
        <v>39.74</v>
      </c>
      <c r="S2327" s="16">
        <f t="shared" si="219"/>
        <v>161.85999999999999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163.67999999999998</v>
      </c>
    </row>
    <row r="2328" spans="1:28" x14ac:dyDescent="0.2">
      <c r="A2328" s="8">
        <f>IFERROR(VLOOKUP(B2328,'[1]DADOS (OCULTAR)'!$Q$3:$S$135,3,0),"")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YASMIN STEFANNY BATISTA DE OLIVEIRA</v>
      </c>
      <c r="E2328" s="9" t="str">
        <f>IF('[1]TCE - ANEXO III - Preencher'!F2337="4 - Assistência Odontológica","2 - Outros Profissionais da Saúde",'[1]TCE - ANEXO III - Preencher'!F2337)</f>
        <v>2 - Outros Profissionais da Saúde</v>
      </c>
      <c r="F2328" s="12" t="str">
        <f>'[1]TCE - ANEXO III - Preencher'!G2337</f>
        <v>223605</v>
      </c>
      <c r="G2328" s="13">
        <f>IF('[1]TCE - ANEXO III - Preencher'!H2337="","",'[1]TCE - ANEXO III - Preencher'!H2337)</f>
        <v>45352</v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113.3372377</v>
      </c>
      <c r="L2328" s="15">
        <f>'[1]TCE - ANEXO III - Preencher'!M2337</f>
        <v>3.24</v>
      </c>
      <c r="M2328" s="15">
        <f t="shared" si="217"/>
        <v>110.09723770000001</v>
      </c>
      <c r="N2328" s="15">
        <f>'[1]TCE - ANEXO III - Preencher'!O2337</f>
        <v>1.35</v>
      </c>
      <c r="O2328" s="15">
        <f>'[1]TCE - ANEXO III - Preencher'!P2337</f>
        <v>0</v>
      </c>
      <c r="P2328" s="16">
        <f t="shared" si="218"/>
        <v>1.35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111.4472377</v>
      </c>
    </row>
    <row r="2329" spans="1:28" x14ac:dyDescent="0.2">
      <c r="A2329" s="8">
        <f>IFERROR(VLOOKUP(B2329,'[1]DADOS (OCULTAR)'!$Q$3:$S$135,3,0),"")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YCARO LOPES BRIANO</v>
      </c>
      <c r="E2329" s="9" t="str">
        <f>IF('[1]TCE - ANEXO III - Preencher'!F2338="4 - Assistência Odontológica","2 - Outros Profissionais da Saúde",'[1]TCE - ANEXO III - Preencher'!F2338)</f>
        <v>1 - Médico</v>
      </c>
      <c r="F2329" s="12" t="str">
        <f>'[1]TCE - ANEXO III - Preencher'!G2338</f>
        <v>225225</v>
      </c>
      <c r="G2329" s="13">
        <f>IF('[1]TCE - ANEXO III - Preencher'!H2338="","",'[1]TCE - ANEXO III - Preencher'!H2338)</f>
        <v>45352</v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113.3372377</v>
      </c>
      <c r="L2329" s="15">
        <f>'[1]TCE - ANEXO III - Preencher'!M2338</f>
        <v>4.24</v>
      </c>
      <c r="M2329" s="15">
        <f t="shared" si="217"/>
        <v>109.09723770000001</v>
      </c>
      <c r="N2329" s="15">
        <f>'[1]TCE - ANEXO III - Preencher'!O2338</f>
        <v>5.77</v>
      </c>
      <c r="O2329" s="15">
        <f>'[1]TCE - ANEXO III - Preencher'!P2338</f>
        <v>1.23</v>
      </c>
      <c r="P2329" s="16">
        <f t="shared" si="218"/>
        <v>4.5399999999999991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113.63723770000001</v>
      </c>
    </row>
    <row r="2330" spans="1:28" x14ac:dyDescent="0.2">
      <c r="A2330" s="8">
        <f>IFERROR(VLOOKUP(B2330,'[1]DADOS (OCULTAR)'!$Q$3:$S$135,3,0),"")</f>
        <v>10583920000800</v>
      </c>
      <c r="B2330" s="9" t="str">
        <f>'[1]TCE - ANEXO III - Preencher'!C2339</f>
        <v>HOSPITAL MESTRE VITALINO</v>
      </c>
      <c r="C2330" s="10"/>
      <c r="D2330" s="11" t="str">
        <f>'[1]TCE - ANEXO III - Preencher'!E2339</f>
        <v>YNAIARA PRISCILLA DA SILVA GONDIM</v>
      </c>
      <c r="E2330" s="9" t="str">
        <f>IF('[1]TCE - ANEXO III - Preencher'!F2339="4 - Assistência Odontológica","2 - Outros Profissionais da Saúde",'[1]TCE - ANEXO III - Preencher'!F2339)</f>
        <v>2 - Outros Profissionais da Saúde</v>
      </c>
      <c r="F2330" s="12" t="str">
        <f>'[1]TCE - ANEXO III - Preencher'!G2339</f>
        <v>223605</v>
      </c>
      <c r="G2330" s="13">
        <f>IF('[1]TCE - ANEXO III - Preencher'!H2339="","",'[1]TCE - ANEXO III - Preencher'!H2339)</f>
        <v>45352</v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113.3372377</v>
      </c>
      <c r="L2330" s="15">
        <f>'[1]TCE - ANEXO III - Preencher'!M2339</f>
        <v>3.54</v>
      </c>
      <c r="M2330" s="15">
        <f t="shared" si="217"/>
        <v>109.7972377</v>
      </c>
      <c r="N2330" s="15">
        <f>'[1]TCE - ANEXO III - Preencher'!O2339</f>
        <v>1.35</v>
      </c>
      <c r="O2330" s="15">
        <f>'[1]TCE - ANEXO III - Preencher'!P2339</f>
        <v>0</v>
      </c>
      <c r="P2330" s="16">
        <f t="shared" si="218"/>
        <v>1.35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111.14723769999999</v>
      </c>
    </row>
    <row r="2331" spans="1:28" x14ac:dyDescent="0.2">
      <c r="A2331" s="8">
        <f>IFERROR(VLOOKUP(B2331,'[1]DADOS (OCULTAR)'!$Q$3:$S$135,3,0),"")</f>
        <v>10583920000800</v>
      </c>
      <c r="B2331" s="9" t="str">
        <f>'[1]TCE - ANEXO III - Preencher'!C2340</f>
        <v>HOSPITAL MESTRE VITALINO</v>
      </c>
      <c r="C2331" s="10"/>
      <c r="D2331" s="11" t="str">
        <f>'[1]TCE - ANEXO III - Preencher'!E2340</f>
        <v>YONA FABIA LINS RAMOS</v>
      </c>
      <c r="E2331" s="9" t="str">
        <f>IF('[1]TCE - ANEXO III - Preencher'!F2340="4 - Assistência Odontológica","2 - Outros Profissionais da Saúde",'[1]TCE - ANEXO III - Preencher'!F2340)</f>
        <v>2 - Outros Profissionais da Saúde</v>
      </c>
      <c r="F2331" s="12" t="str">
        <f>'[1]TCE - ANEXO III - Preencher'!G2340</f>
        <v>322205</v>
      </c>
      <c r="G2331" s="13">
        <f>IF('[1]TCE - ANEXO III - Preencher'!H2340="","",'[1]TCE - ANEXO III - Preencher'!H2340)</f>
        <v>45352</v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1.82</v>
      </c>
      <c r="O2331" s="15">
        <f>'[1]TCE - ANEXO III - Preencher'!P2340</f>
        <v>0</v>
      </c>
      <c r="P2331" s="16">
        <f t="shared" si="218"/>
        <v>1.82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1653.3100000000002</v>
      </c>
      <c r="Y2331" s="15">
        <f>'[1]TCE - ANEXO III - Preencher'!Z2340</f>
        <v>0</v>
      </c>
      <c r="Z2331" s="16">
        <f t="shared" si="221"/>
        <v>1653.3100000000002</v>
      </c>
      <c r="AA2331" s="17" t="str">
        <f>IF('[1]TCE - ANEXO III - Preencher'!AB2340="","",'[1]TCE - ANEXO III - Preencher'!AB2340)</f>
        <v>PL14434</v>
      </c>
      <c r="AB2331" s="15">
        <f t="shared" si="216"/>
        <v>1655.13</v>
      </c>
    </row>
    <row r="2332" spans="1:28" x14ac:dyDescent="0.2">
      <c r="A2332" s="8">
        <f>IFERROR(VLOOKUP(B2332,'[1]DADOS (OCULTAR)'!$Q$3:$S$135,3,0),"")</f>
        <v>10583920000800</v>
      </c>
      <c r="B2332" s="9" t="str">
        <f>'[1]TCE - ANEXO III - Preencher'!C2341</f>
        <v>HOSPITAL MESTRE VITALINO</v>
      </c>
      <c r="C2332" s="10"/>
      <c r="D2332" s="11" t="str">
        <f>'[1]TCE - ANEXO III - Preencher'!E2341</f>
        <v>YURI FERREIRA ORNELAS</v>
      </c>
      <c r="E2332" s="9" t="str">
        <f>IF('[1]TCE - ANEXO III - Preencher'!F2341="4 - Assistência Odontológica","2 - Outros Profissionais da Saúde",'[1]TCE - ANEXO III - Preencher'!F2341)</f>
        <v>2 - Outros Profissionais da Saúde</v>
      </c>
      <c r="F2332" s="12" t="str">
        <f>'[1]TCE - ANEXO III - Preencher'!G2341</f>
        <v>322205</v>
      </c>
      <c r="G2332" s="13">
        <f>IF('[1]TCE - ANEXO III - Preencher'!H2341="","",'[1]TCE - ANEXO III - Preencher'!H2341)</f>
        <v>45352</v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1.82</v>
      </c>
      <c r="O2332" s="15">
        <f>'[1]TCE - ANEXO III - Preencher'!P2341</f>
        <v>0</v>
      </c>
      <c r="P2332" s="16">
        <f t="shared" si="218"/>
        <v>1.82</v>
      </c>
      <c r="Q2332" s="15">
        <f>'[1]TCE - ANEXO III - Preencher'!R2341</f>
        <v>201.6</v>
      </c>
      <c r="R2332" s="15">
        <f>'[1]TCE - ANEXO III - Preencher'!S2341</f>
        <v>88.17</v>
      </c>
      <c r="S2332" s="16">
        <f t="shared" si="219"/>
        <v>113.42999999999999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1653.3100000000002</v>
      </c>
      <c r="Y2332" s="15">
        <f>'[1]TCE - ANEXO III - Preencher'!Z2341</f>
        <v>0</v>
      </c>
      <c r="Z2332" s="16">
        <f t="shared" si="221"/>
        <v>1653.3100000000002</v>
      </c>
      <c r="AA2332" s="17" t="str">
        <f>IF('[1]TCE - ANEXO III - Preencher'!AB2341="","",'[1]TCE - ANEXO III - Preencher'!AB2341)</f>
        <v>PL14434</v>
      </c>
      <c r="AB2332" s="15">
        <f t="shared" si="216"/>
        <v>1768.5600000000002</v>
      </c>
    </row>
    <row r="2333" spans="1:28" x14ac:dyDescent="0.2">
      <c r="A2333" s="8">
        <f>IFERROR(VLOOKUP(B2333,'[1]DADOS (OCULTAR)'!$Q$3:$S$135,3,0),"")</f>
        <v>10583920000800</v>
      </c>
      <c r="B2333" s="9" t="str">
        <f>'[1]TCE - ANEXO III - Preencher'!C2342</f>
        <v>HOSPITAL MESTRE VITALINO</v>
      </c>
      <c r="C2333" s="10"/>
      <c r="D2333" s="11" t="str">
        <f>'[1]TCE - ANEXO III - Preencher'!E2342</f>
        <v>ZELIA COSTA</v>
      </c>
      <c r="E2333" s="9" t="str">
        <f>IF('[1]TCE - ANEXO III - Preencher'!F2342="4 - Assistência Odontológica","2 - Outros Profissionais da Saúde",'[1]TCE - ANEXO III - Preencher'!F2342)</f>
        <v>2 - Outros Profissionais da Saúde</v>
      </c>
      <c r="F2333" s="12" t="str">
        <f>'[1]TCE - ANEXO III - Preencher'!G2342</f>
        <v>322205</v>
      </c>
      <c r="G2333" s="13">
        <f>IF('[1]TCE - ANEXO III - Preencher'!H2342="","",'[1]TCE - ANEXO III - Preencher'!H2342)</f>
        <v>45352</v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113.3372377</v>
      </c>
      <c r="L2333" s="15">
        <f>'[1]TCE - ANEXO III - Preencher'!M2342</f>
        <v>28.41</v>
      </c>
      <c r="M2333" s="15">
        <f t="shared" si="217"/>
        <v>84.927237700000006</v>
      </c>
      <c r="N2333" s="15">
        <f>'[1]TCE - ANEXO III - Preencher'!O2342</f>
        <v>1.82</v>
      </c>
      <c r="O2333" s="15">
        <f>'[1]TCE - ANEXO III - Preencher'!P2342</f>
        <v>0</v>
      </c>
      <c r="P2333" s="16">
        <f t="shared" si="218"/>
        <v>1.82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1653.3100000000002</v>
      </c>
      <c r="Y2333" s="15">
        <f>'[1]TCE - ANEXO III - Preencher'!Z2342</f>
        <v>0</v>
      </c>
      <c r="Z2333" s="16">
        <f t="shared" si="221"/>
        <v>1653.3100000000002</v>
      </c>
      <c r="AA2333" s="17" t="str">
        <f>IF('[1]TCE - ANEXO III - Preencher'!AB2342="","",'[1]TCE - ANEXO III - Preencher'!AB2342)</f>
        <v>PL14434</v>
      </c>
      <c r="AB2333" s="15">
        <f t="shared" si="216"/>
        <v>1740.0572377000001</v>
      </c>
    </row>
    <row r="2334" spans="1:28" x14ac:dyDescent="0.2">
      <c r="A2334" s="8">
        <f>IFERROR(VLOOKUP(B2334,'[1]DADOS (OCULTAR)'!$Q$3:$S$135,3,0),"")</f>
        <v>10583920000800</v>
      </c>
      <c r="B2334" s="9" t="str">
        <f>'[1]TCE - ANEXO III - Preencher'!C2343</f>
        <v>HOSPITAL MESTRE VITALINO</v>
      </c>
      <c r="C2334" s="10"/>
      <c r="D2334" s="11" t="str">
        <f>'[1]TCE - ANEXO III - Preencher'!E2343</f>
        <v>ZENAILDE QUITERIA DA SILVA</v>
      </c>
      <c r="E2334" s="9" t="str">
        <f>IF('[1]TCE - ANEXO III - Preencher'!F2343="4 - Assistência Odontológica","2 - Outros Profissionais da Saúde",'[1]TCE - ANEXO III - Preencher'!F2343)</f>
        <v>2 - Outros Profissionais da Saúde</v>
      </c>
      <c r="F2334" s="12" t="str">
        <f>'[1]TCE - ANEXO III - Preencher'!G2343</f>
        <v>322205</v>
      </c>
      <c r="G2334" s="13">
        <f>IF('[1]TCE - ANEXO III - Preencher'!H2343="","",'[1]TCE - ANEXO III - Preencher'!H2343)</f>
        <v>45352</v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1.82</v>
      </c>
      <c r="O2334" s="15">
        <f>'[1]TCE - ANEXO III - Preencher'!P2343</f>
        <v>0</v>
      </c>
      <c r="P2334" s="16">
        <f t="shared" si="218"/>
        <v>1.82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1653.3100000000002</v>
      </c>
      <c r="Y2334" s="15">
        <f>'[1]TCE - ANEXO III - Preencher'!Z2343</f>
        <v>0</v>
      </c>
      <c r="Z2334" s="16">
        <f t="shared" si="221"/>
        <v>1653.3100000000002</v>
      </c>
      <c r="AA2334" s="17" t="str">
        <f>IF('[1]TCE - ANEXO III - Preencher'!AB2343="","",'[1]TCE - ANEXO III - Preencher'!AB2343)</f>
        <v>PL14434</v>
      </c>
      <c r="AB2334" s="15">
        <f t="shared" si="216"/>
        <v>1655.13</v>
      </c>
    </row>
    <row r="2335" spans="1:28" x14ac:dyDescent="0.2">
      <c r="A2335" s="8">
        <f>IFERROR(VLOOKUP(B2335,'[1]DADOS (OCULTAR)'!$Q$3:$S$135,3,0),"")</f>
        <v>10583920000800</v>
      </c>
      <c r="B2335" s="9" t="str">
        <f>'[1]TCE - ANEXO III - Preencher'!C2344</f>
        <v>HOSPITAL MESTRE VITALINO</v>
      </c>
      <c r="C2335" s="10"/>
      <c r="D2335" s="11" t="str">
        <f>'[1]TCE - ANEXO III - Preencher'!E2344</f>
        <v>ZENILDA FAUSTINO BATISTA</v>
      </c>
      <c r="E2335" s="9" t="str">
        <f>IF('[1]TCE - ANEXO III - Preencher'!F2344="4 - Assistência Odontológica","2 - Outros Profissionais da Saúde",'[1]TCE - ANEXO III - Preencher'!F2344)</f>
        <v>2 - Outros Profissionais da Saúde</v>
      </c>
      <c r="F2335" s="12" t="str">
        <f>'[1]TCE - ANEXO III - Preencher'!G2344</f>
        <v>322205</v>
      </c>
      <c r="G2335" s="13">
        <f>IF('[1]TCE - ANEXO III - Preencher'!H2344="","",'[1]TCE - ANEXO III - Preencher'!H2344)</f>
        <v>45352</v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1.82</v>
      </c>
      <c r="O2335" s="15">
        <f>'[1]TCE - ANEXO III - Preencher'!P2344</f>
        <v>0</v>
      </c>
      <c r="P2335" s="16">
        <f t="shared" si="218"/>
        <v>1.82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1.82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 t="str">
        <f>'[1]TCE - ANEXO III - Preencher'!E2346</f>
        <v>AVANICE MARIA DO NASCIMENTO</v>
      </c>
      <c r="E2337" s="9" t="str">
        <f>IF('[1]TCE - ANEXO III - Preencher'!F2346="4 - Assistência Odontológica","2 - Outros Profissionais da Saúde",'[1]TCE - ANEXO III - Preencher'!F2346)</f>
        <v>2 - Outros Profissionais da Saúde</v>
      </c>
      <c r="F2337" s="12" t="str">
        <f>'[1]TCE - ANEXO III - Preencher'!G2346</f>
        <v>322205</v>
      </c>
      <c r="G2337" s="13">
        <f>IF('[1]TCE - ANEXO III - Preencher'!H2346="","",'[1]TCE - ANEXO III - Preencher'!H2346)</f>
        <v>45352</v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2424.86</v>
      </c>
      <c r="Y2337" s="15">
        <f>'[1]TCE - ANEXO III - Preencher'!Z2346</f>
        <v>0</v>
      </c>
      <c r="Z2337" s="16">
        <f t="shared" si="221"/>
        <v>2424.86</v>
      </c>
      <c r="AA2337" s="17" t="str">
        <f>IF('[1]TCE - ANEXO III - Preencher'!AB2346="","",'[1]TCE - ANEXO III - Preencher'!AB2346)</f>
        <v>PL14434</v>
      </c>
      <c r="AB2337" s="15">
        <f t="shared" si="216"/>
        <v>2424.86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 t="str">
        <f>'[1]TCE - ANEXO III - Preencher'!E2347</f>
        <v>CARLOS EDUARDO DA SILVA NASCIMENTO</v>
      </c>
      <c r="E2338" s="9" t="str">
        <f>IF('[1]TCE - ANEXO III - Preencher'!F2347="4 - Assistência Odontológica","2 - Outros Profissionais da Saúde",'[1]TCE - ANEXO III - Preencher'!F2347)</f>
        <v>2 - Outros Profissionais da Saúde</v>
      </c>
      <c r="F2338" s="12" t="str">
        <f>'[1]TCE - ANEXO III - Preencher'!G2347</f>
        <v>223505</v>
      </c>
      <c r="G2338" s="13">
        <f>IF('[1]TCE - ANEXO III - Preencher'!H2347="","",'[1]TCE - ANEXO III - Preencher'!H2347)</f>
        <v>45352</v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3034.7599999999998</v>
      </c>
      <c r="Y2338" s="15">
        <f>'[1]TCE - ANEXO III - Preencher'!Z2347</f>
        <v>0</v>
      </c>
      <c r="Z2338" s="16">
        <f t="shared" si="221"/>
        <v>3034.7599999999998</v>
      </c>
      <c r="AA2338" s="17" t="str">
        <f>IF('[1]TCE - ANEXO III - Preencher'!AB2347="","",'[1]TCE - ANEXO III - Preencher'!AB2347)</f>
        <v>PL14434</v>
      </c>
      <c r="AB2338" s="15">
        <f t="shared" si="216"/>
        <v>3034.7599999999998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 t="str">
        <f>'[1]TCE - ANEXO III - Preencher'!E2348</f>
        <v>CAROLINY SUZIANNE DE MEDEIROS LEAL</v>
      </c>
      <c r="E2339" s="9" t="str">
        <f>IF('[1]TCE - ANEXO III - Preencher'!F2348="4 - Assistência Odontológica","2 - Outros Profissionais da Saúde",'[1]TCE - ANEXO III - Preencher'!F2348)</f>
        <v>2 - Outros Profissionais da Saúde</v>
      </c>
      <c r="F2339" s="12" t="str">
        <f>'[1]TCE - ANEXO III - Preencher'!G2348</f>
        <v>223505</v>
      </c>
      <c r="G2339" s="13">
        <f>IF('[1]TCE - ANEXO III - Preencher'!H2348="","",'[1]TCE - ANEXO III - Preencher'!H2348)</f>
        <v>45352</v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2395.86</v>
      </c>
      <c r="Y2339" s="15">
        <f>'[1]TCE - ANEXO III - Preencher'!Z2348</f>
        <v>0</v>
      </c>
      <c r="Z2339" s="16">
        <f t="shared" si="221"/>
        <v>2395.86</v>
      </c>
      <c r="AA2339" s="17" t="str">
        <f>IF('[1]TCE - ANEXO III - Preencher'!AB2348="","",'[1]TCE - ANEXO III - Preencher'!AB2348)</f>
        <v>PL14434</v>
      </c>
      <c r="AB2339" s="15">
        <f t="shared" si="216"/>
        <v>2395.86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 t="str">
        <f>'[1]TCE - ANEXO III - Preencher'!E2349</f>
        <v>DAVID DOS SANTOS OLIVEIRA</v>
      </c>
      <c r="E2340" s="9" t="str">
        <f>IF('[1]TCE - ANEXO III - Preencher'!F2349="4 - Assistência Odontológica","2 - Outros Profissionais da Saúde",'[1]TCE - ANEXO III - Preencher'!F2349)</f>
        <v>2 - Outros Profissionais da Saúde</v>
      </c>
      <c r="F2340" s="12" t="str">
        <f>'[1]TCE - ANEXO III - Preencher'!G2349</f>
        <v>223505</v>
      </c>
      <c r="G2340" s="13">
        <f>IF('[1]TCE - ANEXO III - Preencher'!H2349="","",'[1]TCE - ANEXO III - Preencher'!H2349)</f>
        <v>45352</v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291.71999999999997</v>
      </c>
      <c r="Y2340" s="15">
        <f>'[1]TCE - ANEXO III - Preencher'!Z2349</f>
        <v>0</v>
      </c>
      <c r="Z2340" s="16">
        <f t="shared" si="221"/>
        <v>291.71999999999997</v>
      </c>
      <c r="AA2340" s="17" t="str">
        <f>IF('[1]TCE - ANEXO III - Preencher'!AB2349="","",'[1]TCE - ANEXO III - Preencher'!AB2349)</f>
        <v>PL14434</v>
      </c>
      <c r="AB2340" s="15">
        <f t="shared" si="216"/>
        <v>291.71999999999997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 t="str">
        <f>'[1]TCE - ANEXO III - Preencher'!E2350</f>
        <v>GABRIELA GOMES DA SILVA</v>
      </c>
      <c r="E2341" s="9" t="str">
        <f>IF('[1]TCE - ANEXO III - Preencher'!F2350="4 - Assistência Odontológica","2 - Outros Profissionais da Saúde",'[1]TCE - ANEXO III - Preencher'!F2350)</f>
        <v>2 - Outros Profissionais da Saúde</v>
      </c>
      <c r="F2341" s="12" t="str">
        <f>'[1]TCE - ANEXO III - Preencher'!G2350</f>
        <v>322205</v>
      </c>
      <c r="G2341" s="13">
        <f>IF('[1]TCE - ANEXO III - Preencher'!H2350="","",'[1]TCE - ANEXO III - Preencher'!H2350)</f>
        <v>45352</v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1928.8600000000001</v>
      </c>
      <c r="Y2341" s="15">
        <f>'[1]TCE - ANEXO III - Preencher'!Z2350</f>
        <v>0</v>
      </c>
      <c r="Z2341" s="16">
        <f t="shared" si="221"/>
        <v>1928.8600000000001</v>
      </c>
      <c r="AA2341" s="17" t="str">
        <f>IF('[1]TCE - ANEXO III - Preencher'!AB2350="","",'[1]TCE - ANEXO III - Preencher'!AB2350)</f>
        <v>PL14434</v>
      </c>
      <c r="AB2341" s="15">
        <f t="shared" si="216"/>
        <v>1928.8600000000001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 t="str">
        <f>'[1]TCE - ANEXO III - Preencher'!E2351</f>
        <v>LUANA MARIA DA SILVA</v>
      </c>
      <c r="E2342" s="9" t="str">
        <f>IF('[1]TCE - ANEXO III - Preencher'!F2351="4 - Assistência Odontológica","2 - Outros Profissionais da Saúde",'[1]TCE - ANEXO III - Preencher'!F2351)</f>
        <v>2 - Outros Profissionais da Saúde</v>
      </c>
      <c r="F2342" s="12" t="str">
        <f>'[1]TCE - ANEXO III - Preencher'!G2351</f>
        <v>322205</v>
      </c>
      <c r="G2342" s="13">
        <f>IF('[1]TCE - ANEXO III - Preencher'!H2351="","",'[1]TCE - ANEXO III - Preencher'!H2351)</f>
        <v>45352</v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2039.07</v>
      </c>
      <c r="Y2342" s="15">
        <f>'[1]TCE - ANEXO III - Preencher'!Z2351</f>
        <v>0</v>
      </c>
      <c r="Z2342" s="16">
        <f t="shared" si="221"/>
        <v>2039.07</v>
      </c>
      <c r="AA2342" s="17" t="str">
        <f>IF('[1]TCE - ANEXO III - Preencher'!AB2351="","",'[1]TCE - ANEXO III - Preencher'!AB2351)</f>
        <v>PL14434</v>
      </c>
      <c r="AB2342" s="15">
        <f t="shared" si="216"/>
        <v>2039.07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 t="str">
        <f>'[1]TCE - ANEXO III - Preencher'!E2352</f>
        <v>MARIA EMANUELA DUTRA SILVA</v>
      </c>
      <c r="E2343" s="9" t="str">
        <f>IF('[1]TCE - ANEXO III - Preencher'!F2352="4 - Assistência Odontológica","2 - Outros Profissionais da Saúde",'[1]TCE - ANEXO III - Preencher'!F2352)</f>
        <v>2 - Outros Profissionais da Saúde</v>
      </c>
      <c r="F2343" s="12" t="str">
        <f>'[1]TCE - ANEXO III - Preencher'!G2352</f>
        <v>223505</v>
      </c>
      <c r="G2343" s="13">
        <f>IF('[1]TCE - ANEXO III - Preencher'!H2352="","",'[1]TCE - ANEXO III - Preencher'!H2352)</f>
        <v>45352</v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1912.41</v>
      </c>
      <c r="Y2343" s="15">
        <f>'[1]TCE - ANEXO III - Preencher'!Z2352</f>
        <v>0</v>
      </c>
      <c r="Z2343" s="16">
        <f t="shared" si="221"/>
        <v>1912.41</v>
      </c>
      <c r="AA2343" s="17" t="str">
        <f>IF('[1]TCE - ANEXO III - Preencher'!AB2352="","",'[1]TCE - ANEXO III - Preencher'!AB2352)</f>
        <v>PL14434</v>
      </c>
      <c r="AB2343" s="15">
        <f t="shared" si="216"/>
        <v>1912.41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 t="str">
        <f>'[1]TCE - ANEXO III - Preencher'!E2353</f>
        <v>VANESSA CIPRIANO DO NASCIMENTO</v>
      </c>
      <c r="E2344" s="9" t="str">
        <f>IF('[1]TCE - ANEXO III - Preencher'!F2353="4 - Assistência Odontológica","2 - Outros Profissionais da Saúde",'[1]TCE - ANEXO III - Preencher'!F2353)</f>
        <v>2 - Outros Profissionais da Saúde</v>
      </c>
      <c r="F2344" s="12" t="str">
        <f>'[1]TCE - ANEXO III - Preencher'!G2353</f>
        <v>322205</v>
      </c>
      <c r="G2344" s="13">
        <f>IF('[1]TCE - ANEXO III - Preencher'!H2353="","",'[1]TCE - ANEXO III - Preencher'!H2353)</f>
        <v>45352</v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771.54000000000008</v>
      </c>
      <c r="Y2344" s="15">
        <f>'[1]TCE - ANEXO III - Preencher'!Z2353</f>
        <v>0</v>
      </c>
      <c r="Z2344" s="16">
        <f t="shared" si="221"/>
        <v>771.54000000000008</v>
      </c>
      <c r="AA2344" s="17" t="str">
        <f>IF('[1]TCE - ANEXO III - Preencher'!AB2353="","",'[1]TCE - ANEXO III - Preencher'!AB2353)</f>
        <v>PL14434</v>
      </c>
      <c r="AB2344" s="15">
        <f t="shared" si="216"/>
        <v>771.54000000000008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 t="str">
        <f>'[1]TCE - ANEXO III - Preencher'!E2354</f>
        <v>MILKA EMANUELY DA SILVA</v>
      </c>
      <c r="E2345" s="9" t="str">
        <f>IF('[1]TCE - ANEXO III - Preencher'!F2354="4 - Assistência Odontológica","2 - Outros Profissionais da Saúde",'[1]TCE - ANEXO III - Preencher'!F2354)</f>
        <v>2 - Outros Profissionais da Saúde</v>
      </c>
      <c r="F2345" s="12" t="str">
        <f>'[1]TCE - ANEXO III - Preencher'!G2354</f>
        <v>223505</v>
      </c>
      <c r="G2345" s="13">
        <f>IF('[1]TCE - ANEXO III - Preencher'!H2354="","",'[1]TCE - ANEXO III - Preencher'!H2354)</f>
        <v>45352</v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2024-04-25T17:31:05Z</dcterms:created>
  <dcterms:modified xsi:type="dcterms:W3CDTF">2024-04-25T17:31:30Z</dcterms:modified>
</cp:coreProperties>
</file>