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PCFS FINANCEIRO\2024\Processo 03 - 2024\SES\"/>
    </mc:Choice>
  </mc:AlternateContent>
  <bookViews>
    <workbookView xWindow="0" yWindow="0" windowWidth="20490" windowHeight="766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AB4994" i="1" s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AB4978" i="1" s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AB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AB4831" i="1" s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AB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AB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AB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AB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AB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AB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AB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AB4412" i="1" s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B4100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AB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AB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AB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B3323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AB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AB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B3259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AB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AB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B2995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B2987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AB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AB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AB2927" i="1" s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AB2885" i="1" s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AB2803" i="1" s="1"/>
  <c r="H2803" i="1"/>
  <c r="G2803" i="1"/>
  <c r="F2803" i="1"/>
  <c r="E2803" i="1"/>
  <c r="D2803" i="1"/>
  <c r="B2803" i="1"/>
  <c r="A2803" i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B2785" i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AB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AB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B2705" i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AB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AB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AB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AB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B2419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AB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B2323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AB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B2256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AB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B2195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B2163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AB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AB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AB2087" i="1" s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B2071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AB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AB2023" i="1" s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AB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AB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AB1959" i="1" s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AB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AB1895" i="1" s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AB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B1842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AB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AB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B1778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AB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AB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B1666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B1650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B1634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B1602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B1586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B1570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B1554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B1538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B1522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B1506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B1490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B1474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B1458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B1442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B1426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AB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AB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AB1228" i="1" s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AB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AB1196" i="1" s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AB1180" i="1" s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AB1164" i="1" s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AB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AB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AB1100" i="1" s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AB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AB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28" i="1"/>
  <c r="AB1050" i="1"/>
  <c r="AB1058" i="1"/>
  <c r="AB1064" i="1"/>
  <c r="AB1084" i="1"/>
  <c r="AB1103" i="1"/>
  <c r="AB1114" i="1"/>
  <c r="AB1122" i="1"/>
  <c r="AB1134" i="1"/>
  <c r="AB1148" i="1"/>
  <c r="AB1152" i="1"/>
  <c r="AB1178" i="1"/>
  <c r="AB1186" i="1"/>
  <c r="AB1188" i="1"/>
  <c r="AB1198" i="1"/>
  <c r="AB1212" i="1"/>
  <c r="AB1216" i="1"/>
  <c r="AB1242" i="1"/>
  <c r="AB1250" i="1"/>
  <c r="AB1252" i="1"/>
  <c r="AB1262" i="1"/>
  <c r="AB1276" i="1"/>
  <c r="AB1280" i="1"/>
  <c r="AB1306" i="1"/>
  <c r="AB1314" i="1"/>
  <c r="AB1316" i="1"/>
  <c r="AB1326" i="1"/>
  <c r="AB1340" i="1"/>
  <c r="AB1344" i="1"/>
  <c r="AB1382" i="1"/>
  <c r="AB1384" i="1"/>
  <c r="AB1399" i="1"/>
  <c r="AB1414" i="1"/>
  <c r="AB1416" i="1"/>
  <c r="AB1424" i="1"/>
  <c r="AB1446" i="1"/>
  <c r="AB1448" i="1"/>
  <c r="AB1452" i="1"/>
  <c r="AB1478" i="1"/>
  <c r="AB1480" i="1"/>
  <c r="AB1510" i="1"/>
  <c r="AB1512" i="1"/>
  <c r="AB1527" i="1"/>
  <c r="AB1542" i="1"/>
  <c r="AB1544" i="1"/>
  <c r="AB1552" i="1"/>
  <c r="AB1574" i="1"/>
  <c r="AB1576" i="1"/>
  <c r="AB1580" i="1"/>
  <c r="AB1606" i="1"/>
  <c r="AB1608" i="1"/>
  <c r="AB1638" i="1"/>
  <c r="AB1640" i="1"/>
  <c r="AB1655" i="1"/>
  <c r="AB1670" i="1"/>
  <c r="AB1672" i="1"/>
  <c r="AB1680" i="1"/>
  <c r="AB1702" i="1"/>
  <c r="AB1704" i="1"/>
  <c r="AB1708" i="1"/>
  <c r="AB1742" i="1"/>
  <c r="AB1779" i="1"/>
  <c r="AB1822" i="1"/>
  <c r="AB1907" i="1"/>
  <c r="AB2185" i="1"/>
  <c r="AB2441" i="1"/>
  <c r="AB171" i="1"/>
  <c r="AB226" i="1"/>
  <c r="AB242" i="1"/>
  <c r="AB251" i="1"/>
  <c r="AB290" i="1"/>
  <c r="AB347" i="1"/>
  <c r="AB370" i="1"/>
  <c r="AB466" i="1"/>
  <c r="AB603" i="1"/>
  <c r="AB642" i="1"/>
  <c r="AB658" i="1"/>
  <c r="AB763" i="1"/>
  <c r="AB818" i="1"/>
  <c r="AB850" i="1"/>
  <c r="AB882" i="1"/>
  <c r="AB1051" i="1"/>
  <c r="AB1091" i="1"/>
  <c r="AB1115" i="1"/>
  <c r="AB1168" i="1"/>
  <c r="AB1239" i="1"/>
  <c r="AB1283" i="1"/>
  <c r="AB1307" i="1"/>
  <c r="AB210" i="1"/>
  <c r="AB754" i="1"/>
  <c r="AB765" i="1"/>
  <c r="AB1272" i="1"/>
  <c r="AB1427" i="1"/>
  <c r="AB1555" i="1"/>
  <c r="AB1683" i="1"/>
  <c r="AB1892" i="1"/>
  <c r="AB2019" i="1"/>
  <c r="AB2335" i="1"/>
  <c r="AB7" i="1"/>
  <c r="AB9" i="1"/>
  <c r="AB14" i="1"/>
  <c r="AB16" i="1"/>
  <c r="AB23" i="1"/>
  <c r="AB30" i="1"/>
  <c r="AB32" i="1"/>
  <c r="AB39" i="1"/>
  <c r="AB46" i="1"/>
  <c r="AB48" i="1"/>
  <c r="AB55" i="1"/>
  <c r="AB62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199" i="1"/>
  <c r="AB206" i="1"/>
  <c r="AB208" i="1"/>
  <c r="AB215" i="1"/>
  <c r="AB222" i="1"/>
  <c r="AB224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49" i="1"/>
  <c r="AB654" i="1"/>
  <c r="AB656" i="1"/>
  <c r="AB663" i="1"/>
  <c r="AB670" i="1"/>
  <c r="AB672" i="1"/>
  <c r="AB679" i="1"/>
  <c r="AB686" i="1"/>
  <c r="AB688" i="1"/>
  <c r="AB695" i="1"/>
  <c r="AB697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8" i="1"/>
  <c r="AB1063" i="1"/>
  <c r="AB1082" i="1"/>
  <c r="AB1092" i="1"/>
  <c r="AB1110" i="1"/>
  <c r="AB1135" i="1"/>
  <c r="AB1146" i="1"/>
  <c r="AB1156" i="1"/>
  <c r="AB1166" i="1"/>
  <c r="AB1191" i="1"/>
  <c r="AB1210" i="1"/>
  <c r="AB1220" i="1"/>
  <c r="AB1238" i="1"/>
  <c r="AB1263" i="1"/>
  <c r="AB1274" i="1"/>
  <c r="AB1284" i="1"/>
  <c r="AB1294" i="1"/>
  <c r="AB1319" i="1"/>
  <c r="AB1338" i="1"/>
  <c r="AB1348" i="1"/>
  <c r="AB1366" i="1"/>
  <c r="AB1398" i="1"/>
  <c r="AB1430" i="1"/>
  <c r="AB1462" i="1"/>
  <c r="AB1494" i="1"/>
  <c r="AB1526" i="1"/>
  <c r="AB1558" i="1"/>
  <c r="AB1590" i="1"/>
  <c r="AB1622" i="1"/>
  <c r="AB1654" i="1"/>
  <c r="AB1686" i="1"/>
  <c r="AB1718" i="1"/>
  <c r="AB1747" i="1"/>
  <c r="AB1838" i="1"/>
  <c r="AB1956" i="1"/>
  <c r="AB2083" i="1"/>
  <c r="AB2143" i="1"/>
  <c r="AB2377" i="1"/>
  <c r="AB2473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34" i="1"/>
  <c r="AB1042" i="1"/>
  <c r="AB1044" i="1"/>
  <c r="AB1059" i="1"/>
  <c r="AB1068" i="1"/>
  <c r="AB1079" i="1"/>
  <c r="AB1098" i="1"/>
  <c r="AB1106" i="1"/>
  <c r="AB1108" i="1"/>
  <c r="AB1123" i="1"/>
  <c r="AB1132" i="1"/>
  <c r="AB1143" i="1"/>
  <c r="AB1162" i="1"/>
  <c r="AB1170" i="1"/>
  <c r="AB1172" i="1"/>
  <c r="AB1187" i="1"/>
  <c r="AB1211" i="1"/>
  <c r="AB1226" i="1"/>
  <c r="AB1234" i="1"/>
  <c r="AB1236" i="1"/>
  <c r="AB1251" i="1"/>
  <c r="AB1279" i="1"/>
  <c r="AB1290" i="1"/>
  <c r="AB1298" i="1"/>
  <c r="AB1300" i="1"/>
  <c r="AB1304" i="1"/>
  <c r="AB1328" i="1"/>
  <c r="AB1354" i="1"/>
  <c r="AB1362" i="1"/>
  <c r="AB1364" i="1"/>
  <c r="AB1379" i="1"/>
  <c r="AB1390" i="1"/>
  <c r="AB1422" i="1"/>
  <c r="AB1443" i="1"/>
  <c r="AB1454" i="1"/>
  <c r="AB1486" i="1"/>
  <c r="AB1507" i="1"/>
  <c r="AB1518" i="1"/>
  <c r="AB1550" i="1"/>
  <c r="AB1571" i="1"/>
  <c r="AB1582" i="1"/>
  <c r="AB1614" i="1"/>
  <c r="AB1635" i="1"/>
  <c r="AB1646" i="1"/>
  <c r="AB1678" i="1"/>
  <c r="AB1699" i="1"/>
  <c r="AB1710" i="1"/>
  <c r="AB1875" i="1"/>
  <c r="AB2131" i="1"/>
  <c r="AB1033" i="1"/>
  <c r="AB1049" i="1"/>
  <c r="AB1081" i="1"/>
  <c r="AB1097" i="1"/>
  <c r="AB1113" i="1"/>
  <c r="AB1209" i="1"/>
  <c r="AB1225" i="1"/>
  <c r="AB1289" i="1"/>
  <c r="AB1321" i="1"/>
  <c r="AB1403" i="1"/>
  <c r="AB1419" i="1"/>
  <c r="AB1467" i="1"/>
  <c r="AB1483" i="1"/>
  <c r="AB1531" i="1"/>
  <c r="AB1547" i="1"/>
  <c r="AB1643" i="1"/>
  <c r="AB1659" i="1"/>
  <c r="AB1707" i="1"/>
  <c r="AB1761" i="1"/>
  <c r="AB1825" i="1"/>
  <c r="AB1041" i="1"/>
  <c r="AB1057" i="1"/>
  <c r="AB1073" i="1"/>
  <c r="AB1089" i="1"/>
  <c r="AB1105" i="1"/>
  <c r="AB1121" i="1"/>
  <c r="AB1153" i="1"/>
  <c r="AB1169" i="1"/>
  <c r="AB1185" i="1"/>
  <c r="AB1201" i="1"/>
  <c r="AB1217" i="1"/>
  <c r="AB1233" i="1"/>
  <c r="AB1249" i="1"/>
  <c r="AB1265" i="1"/>
  <c r="AB1281" i="1"/>
  <c r="AB1313" i="1"/>
  <c r="AB1329" i="1"/>
  <c r="AB1345" i="1"/>
  <c r="AB1361" i="1"/>
  <c r="AB1380" i="1"/>
  <c r="AB1428" i="1"/>
  <c r="AB1444" i="1"/>
  <c r="M1030" i="1"/>
  <c r="AB1030" i="1" s="1"/>
  <c r="S1032" i="1"/>
  <c r="AB1032" i="1" s="1"/>
  <c r="P1037" i="1"/>
  <c r="V1039" i="1"/>
  <c r="AB1039" i="1" s="1"/>
  <c r="Z1043" i="1"/>
  <c r="AB1043" i="1" s="1"/>
  <c r="M1046" i="1"/>
  <c r="AB1046" i="1" s="1"/>
  <c r="S1048" i="1"/>
  <c r="AB1048" i="1" s="1"/>
  <c r="P1053" i="1"/>
  <c r="AB1053" i="1" s="1"/>
  <c r="V1055" i="1"/>
  <c r="AB1055" i="1" s="1"/>
  <c r="Z1059" i="1"/>
  <c r="M1062" i="1"/>
  <c r="AB1062" i="1" s="1"/>
  <c r="S1064" i="1"/>
  <c r="P1069" i="1"/>
  <c r="V1071" i="1"/>
  <c r="AB1071" i="1" s="1"/>
  <c r="Z1075" i="1"/>
  <c r="AB1075" i="1" s="1"/>
  <c r="M1078" i="1"/>
  <c r="AB1078" i="1" s="1"/>
  <c r="S1080" i="1"/>
  <c r="AB1080" i="1" s="1"/>
  <c r="P1085" i="1"/>
  <c r="AB1085" i="1" s="1"/>
  <c r="V1087" i="1"/>
  <c r="AB1087" i="1" s="1"/>
  <c r="Z1091" i="1"/>
  <c r="M1094" i="1"/>
  <c r="AB1094" i="1" s="1"/>
  <c r="S1096" i="1"/>
  <c r="AB1096" i="1" s="1"/>
  <c r="P1101" i="1"/>
  <c r="V1103" i="1"/>
  <c r="Z1107" i="1"/>
  <c r="AB1107" i="1" s="1"/>
  <c r="M1110" i="1"/>
  <c r="S1112" i="1"/>
  <c r="AB1112" i="1" s="1"/>
  <c r="P1117" i="1"/>
  <c r="AB1117" i="1" s="1"/>
  <c r="V1119" i="1"/>
  <c r="AB1119" i="1" s="1"/>
  <c r="Z1123" i="1"/>
  <c r="M1126" i="1"/>
  <c r="AB1126" i="1" s="1"/>
  <c r="S1128" i="1"/>
  <c r="AB1128" i="1" s="1"/>
  <c r="P1133" i="1"/>
  <c r="V1135" i="1"/>
  <c r="Z1139" i="1"/>
  <c r="AB1139" i="1" s="1"/>
  <c r="M1142" i="1"/>
  <c r="AB1142" i="1" s="1"/>
  <c r="S1144" i="1"/>
  <c r="AB1144" i="1" s="1"/>
  <c r="P1149" i="1"/>
  <c r="AB1149" i="1" s="1"/>
  <c r="V1151" i="1"/>
  <c r="AB1151" i="1" s="1"/>
  <c r="Z1155" i="1"/>
  <c r="AB1155" i="1" s="1"/>
  <c r="M1158" i="1"/>
  <c r="AB1158" i="1" s="1"/>
  <c r="S1160" i="1"/>
  <c r="AB1160" i="1" s="1"/>
  <c r="P1165" i="1"/>
  <c r="V1167" i="1"/>
  <c r="AB1167" i="1" s="1"/>
  <c r="Z1171" i="1"/>
  <c r="AB1171" i="1" s="1"/>
  <c r="M1174" i="1"/>
  <c r="AB1174" i="1" s="1"/>
  <c r="S1176" i="1"/>
  <c r="AB1176" i="1" s="1"/>
  <c r="P1181" i="1"/>
  <c r="AB1181" i="1" s="1"/>
  <c r="V1183" i="1"/>
  <c r="AB1183" i="1" s="1"/>
  <c r="Z1187" i="1"/>
  <c r="M1190" i="1"/>
  <c r="AB1190" i="1" s="1"/>
  <c r="S1192" i="1"/>
  <c r="AB1192" i="1" s="1"/>
  <c r="P1197" i="1"/>
  <c r="V1199" i="1"/>
  <c r="AB1199" i="1" s="1"/>
  <c r="Z1203" i="1"/>
  <c r="AB1203" i="1" s="1"/>
  <c r="M1206" i="1"/>
  <c r="AB1206" i="1" s="1"/>
  <c r="S1208" i="1"/>
  <c r="AB1208" i="1" s="1"/>
  <c r="P1213" i="1"/>
  <c r="AB1213" i="1" s="1"/>
  <c r="V1215" i="1"/>
  <c r="AB1215" i="1" s="1"/>
  <c r="Z1219" i="1"/>
  <c r="AB1219" i="1" s="1"/>
  <c r="M1222" i="1"/>
  <c r="AB1222" i="1" s="1"/>
  <c r="S1224" i="1"/>
  <c r="AB1224" i="1" s="1"/>
  <c r="P1229" i="1"/>
  <c r="V1231" i="1"/>
  <c r="AB1231" i="1" s="1"/>
  <c r="Z1235" i="1"/>
  <c r="AB1235" i="1" s="1"/>
  <c r="M1238" i="1"/>
  <c r="S1240" i="1"/>
  <c r="AB1240" i="1" s="1"/>
  <c r="P1245" i="1"/>
  <c r="AB1245" i="1" s="1"/>
  <c r="V1247" i="1"/>
  <c r="AB1247" i="1" s="1"/>
  <c r="Z1251" i="1"/>
  <c r="M1254" i="1"/>
  <c r="AB1254" i="1" s="1"/>
  <c r="S1256" i="1"/>
  <c r="AB1256" i="1" s="1"/>
  <c r="P1261" i="1"/>
  <c r="V1263" i="1"/>
  <c r="Z1267" i="1"/>
  <c r="AB1267" i="1" s="1"/>
  <c r="M1270" i="1"/>
  <c r="AB1270" i="1" s="1"/>
  <c r="S1272" i="1"/>
  <c r="P1277" i="1"/>
  <c r="AB1277" i="1" s="1"/>
  <c r="V1279" i="1"/>
  <c r="Z1283" i="1"/>
  <c r="M1286" i="1"/>
  <c r="AB1286" i="1" s="1"/>
  <c r="S1288" i="1"/>
  <c r="AB1288" i="1" s="1"/>
  <c r="P1293" i="1"/>
  <c r="V1295" i="1"/>
  <c r="AB1295" i="1" s="1"/>
  <c r="Z1299" i="1"/>
  <c r="AB1299" i="1" s="1"/>
  <c r="M1302" i="1"/>
  <c r="AB1302" i="1" s="1"/>
  <c r="S1304" i="1"/>
  <c r="P1309" i="1"/>
  <c r="AB1309" i="1" s="1"/>
  <c r="V1311" i="1"/>
  <c r="AB1311" i="1" s="1"/>
  <c r="Z1315" i="1"/>
  <c r="AB1315" i="1" s="1"/>
  <c r="M1318" i="1"/>
  <c r="AB1318" i="1" s="1"/>
  <c r="S1320" i="1"/>
  <c r="AB1320" i="1" s="1"/>
  <c r="P1325" i="1"/>
  <c r="V1327" i="1"/>
  <c r="AB1327" i="1" s="1"/>
  <c r="Z1331" i="1"/>
  <c r="AB1331" i="1" s="1"/>
  <c r="M1334" i="1"/>
  <c r="AB1334" i="1" s="1"/>
  <c r="S1336" i="1"/>
  <c r="AB1336" i="1" s="1"/>
  <c r="P1341" i="1"/>
  <c r="AB1341" i="1" s="1"/>
  <c r="V1343" i="1"/>
  <c r="AB1343" i="1" s="1"/>
  <c r="Z1347" i="1"/>
  <c r="AB1347" i="1" s="1"/>
  <c r="M1350" i="1"/>
  <c r="AB1350" i="1" s="1"/>
  <c r="S1352" i="1"/>
  <c r="AB1352" i="1" s="1"/>
  <c r="P1357" i="1"/>
  <c r="V1359" i="1"/>
  <c r="AB1359" i="1" s="1"/>
  <c r="Z1363" i="1"/>
  <c r="AB1363" i="1" s="1"/>
  <c r="M1366" i="1"/>
  <c r="S1368" i="1"/>
  <c r="AB1368" i="1" s="1"/>
  <c r="Z1371" i="1"/>
  <c r="AB1371" i="1" s="1"/>
  <c r="AB1373" i="1"/>
  <c r="S1376" i="1"/>
  <c r="AB1376" i="1" s="1"/>
  <c r="S1377" i="1"/>
  <c r="S1380" i="1"/>
  <c r="AB1381" i="1"/>
  <c r="Z1387" i="1"/>
  <c r="AB1387" i="1" s="1"/>
  <c r="AB1389" i="1"/>
  <c r="S1392" i="1"/>
  <c r="AB1392" i="1" s="1"/>
  <c r="S1393" i="1"/>
  <c r="S1396" i="1"/>
  <c r="AB1396" i="1" s="1"/>
  <c r="AB1397" i="1"/>
  <c r="Z1403" i="1"/>
  <c r="AB1405" i="1"/>
  <c r="S1408" i="1"/>
  <c r="AB1408" i="1" s="1"/>
  <c r="S1409" i="1"/>
  <c r="S1412" i="1"/>
  <c r="AB1412" i="1" s="1"/>
  <c r="AB1413" i="1"/>
  <c r="Z1419" i="1"/>
  <c r="AB1421" i="1"/>
  <c r="S1424" i="1"/>
  <c r="S1425" i="1"/>
  <c r="S1428" i="1"/>
  <c r="AB1429" i="1"/>
  <c r="Z1435" i="1"/>
  <c r="AB1435" i="1" s="1"/>
  <c r="AB1437" i="1"/>
  <c r="S1440" i="1"/>
  <c r="AB1440" i="1" s="1"/>
  <c r="S1441" i="1"/>
  <c r="S1444" i="1"/>
  <c r="AB1445" i="1"/>
  <c r="Z1451" i="1"/>
  <c r="AB1451" i="1" s="1"/>
  <c r="AB1453" i="1"/>
  <c r="S1456" i="1"/>
  <c r="AB1456" i="1" s="1"/>
  <c r="S1457" i="1"/>
  <c r="S1460" i="1"/>
  <c r="AB1460" i="1" s="1"/>
  <c r="AB1461" i="1"/>
  <c r="Z1467" i="1"/>
  <c r="AB1469" i="1"/>
  <c r="S1472" i="1"/>
  <c r="AB1472" i="1" s="1"/>
  <c r="S1473" i="1"/>
  <c r="S1476" i="1"/>
  <c r="AB1476" i="1" s="1"/>
  <c r="AB1477" i="1"/>
  <c r="Z1483" i="1"/>
  <c r="AB1485" i="1"/>
  <c r="S1488" i="1"/>
  <c r="AB1488" i="1" s="1"/>
  <c r="S1489" i="1"/>
  <c r="S1492" i="1"/>
  <c r="AB1492" i="1" s="1"/>
  <c r="AB1493" i="1"/>
  <c r="Z1499" i="1"/>
  <c r="AB1499" i="1" s="1"/>
  <c r="AB1501" i="1"/>
  <c r="S1504" i="1"/>
  <c r="AB1504" i="1" s="1"/>
  <c r="S1505" i="1"/>
  <c r="S1508" i="1"/>
  <c r="AB1509" i="1"/>
  <c r="Z1515" i="1"/>
  <c r="AB1515" i="1" s="1"/>
  <c r="AB1517" i="1"/>
  <c r="S1520" i="1"/>
  <c r="AB1520" i="1" s="1"/>
  <c r="S1521" i="1"/>
  <c r="S1524" i="1"/>
  <c r="AB1525" i="1"/>
  <c r="Z1531" i="1"/>
  <c r="AB1533" i="1"/>
  <c r="S1536" i="1"/>
  <c r="AB1536" i="1" s="1"/>
  <c r="S1537" i="1"/>
  <c r="S1540" i="1"/>
  <c r="AB1541" i="1"/>
  <c r="Z1547" i="1"/>
  <c r="AB1549" i="1"/>
  <c r="S1552" i="1"/>
  <c r="S1553" i="1"/>
  <c r="S1556" i="1"/>
  <c r="AB1557" i="1"/>
  <c r="Z1563" i="1"/>
  <c r="AB1563" i="1" s="1"/>
  <c r="AB1565" i="1"/>
  <c r="S1568" i="1"/>
  <c r="AB1568" i="1" s="1"/>
  <c r="S1569" i="1"/>
  <c r="S1572" i="1"/>
  <c r="AB1573" i="1"/>
  <c r="Z1579" i="1"/>
  <c r="AB1579" i="1" s="1"/>
  <c r="AB1581" i="1"/>
  <c r="S1584" i="1"/>
  <c r="AB1584" i="1" s="1"/>
  <c r="S1585" i="1"/>
  <c r="S1588" i="1"/>
  <c r="AB1589" i="1"/>
  <c r="Z1595" i="1"/>
  <c r="AB1595" i="1" s="1"/>
  <c r="AB1597" i="1"/>
  <c r="S1600" i="1"/>
  <c r="AB1600" i="1" s="1"/>
  <c r="S1601" i="1"/>
  <c r="S1604" i="1"/>
  <c r="AB1605" i="1"/>
  <c r="Z1611" i="1"/>
  <c r="AB1611" i="1" s="1"/>
  <c r="AB1613" i="1"/>
  <c r="S1616" i="1"/>
  <c r="AB1616" i="1" s="1"/>
  <c r="S1617" i="1"/>
  <c r="S1620" i="1"/>
  <c r="AB1621" i="1"/>
  <c r="Z1627" i="1"/>
  <c r="AB1627" i="1" s="1"/>
  <c r="AB1629" i="1"/>
  <c r="S1632" i="1"/>
  <c r="AB1632" i="1" s="1"/>
  <c r="S1633" i="1"/>
  <c r="S1636" i="1"/>
  <c r="AB1637" i="1"/>
  <c r="Z1643" i="1"/>
  <c r="AB1645" i="1"/>
  <c r="S1648" i="1"/>
  <c r="AB1648" i="1" s="1"/>
  <c r="S1649" i="1"/>
  <c r="S1652" i="1"/>
  <c r="AB1653" i="1"/>
  <c r="Z1659" i="1"/>
  <c r="AB1661" i="1"/>
  <c r="S1664" i="1"/>
  <c r="AB1664" i="1" s="1"/>
  <c r="S1665" i="1"/>
  <c r="S1668" i="1"/>
  <c r="AB1669" i="1"/>
  <c r="Z1675" i="1"/>
  <c r="AB1675" i="1" s="1"/>
  <c r="AB1677" i="1"/>
  <c r="S1680" i="1"/>
  <c r="S1681" i="1"/>
  <c r="S1684" i="1"/>
  <c r="AB1685" i="1"/>
  <c r="Z1691" i="1"/>
  <c r="AB1691" i="1" s="1"/>
  <c r="AB1693" i="1"/>
  <c r="S1696" i="1"/>
  <c r="AB1696" i="1" s="1"/>
  <c r="S1697" i="1"/>
  <c r="S1700" i="1"/>
  <c r="AB1701" i="1"/>
  <c r="Z1707" i="1"/>
  <c r="AB1709" i="1"/>
  <c r="S1712" i="1"/>
  <c r="AB1712" i="1" s="1"/>
  <c r="S1713" i="1"/>
  <c r="S1716" i="1"/>
  <c r="AB1717" i="1"/>
  <c r="Z1720" i="1"/>
  <c r="AB1720" i="1" s="1"/>
  <c r="M1723" i="1"/>
  <c r="AB1723" i="1" s="1"/>
  <c r="M1726" i="1"/>
  <c r="AB1726" i="1" s="1"/>
  <c r="AB1732" i="1"/>
  <c r="P1734" i="1"/>
  <c r="S1741" i="1"/>
  <c r="AB1741" i="1" s="1"/>
  <c r="S1744" i="1"/>
  <c r="P1749" i="1"/>
  <c r="Z1752" i="1"/>
  <c r="AB1752" i="1" s="1"/>
  <c r="M1755" i="1"/>
  <c r="AB1755" i="1" s="1"/>
  <c r="M1758" i="1"/>
  <c r="AB1758" i="1" s="1"/>
  <c r="AB1764" i="1"/>
  <c r="P1766" i="1"/>
  <c r="AB1766" i="1" s="1"/>
  <c r="AB1773" i="1"/>
  <c r="S1773" i="1"/>
  <c r="S1776" i="1"/>
  <c r="AB1776" i="1" s="1"/>
  <c r="P1781" i="1"/>
  <c r="Z1784" i="1"/>
  <c r="AB1784" i="1" s="1"/>
  <c r="M1787" i="1"/>
  <c r="M1790" i="1"/>
  <c r="AB1790" i="1" s="1"/>
  <c r="AB1796" i="1"/>
  <c r="P1798" i="1"/>
  <c r="S1805" i="1"/>
  <c r="AB1805" i="1" s="1"/>
  <c r="S1808" i="1"/>
  <c r="P1813" i="1"/>
  <c r="Z1816" i="1"/>
  <c r="AB1816" i="1" s="1"/>
  <c r="M1819" i="1"/>
  <c r="AB1819" i="1" s="1"/>
  <c r="M1822" i="1"/>
  <c r="AB1828" i="1"/>
  <c r="P1830" i="1"/>
  <c r="AB1830" i="1" s="1"/>
  <c r="AB1837" i="1"/>
  <c r="S1837" i="1"/>
  <c r="S1840" i="1"/>
  <c r="P1845" i="1"/>
  <c r="Z1848" i="1"/>
  <c r="AB1848" i="1" s="1"/>
  <c r="AB1855" i="1"/>
  <c r="AB1858" i="1"/>
  <c r="AB1867" i="1"/>
  <c r="Z1868" i="1"/>
  <c r="M1871" i="1"/>
  <c r="AB1871" i="1" s="1"/>
  <c r="AB1884" i="1"/>
  <c r="P1898" i="1"/>
  <c r="V1904" i="1"/>
  <c r="AB1905" i="1"/>
  <c r="AB1909" i="1"/>
  <c r="S1909" i="1"/>
  <c r="AB1910" i="1"/>
  <c r="AB1919" i="1"/>
  <c r="AB1922" i="1"/>
  <c r="AB1931" i="1"/>
  <c r="Z1932" i="1"/>
  <c r="M1935" i="1"/>
  <c r="AB1935" i="1" s="1"/>
  <c r="AB1948" i="1"/>
  <c r="P1962" i="1"/>
  <c r="V1968" i="1"/>
  <c r="AB1968" i="1" s="1"/>
  <c r="AB1969" i="1"/>
  <c r="S1973" i="1"/>
  <c r="AB1973" i="1" s="1"/>
  <c r="AB1974" i="1"/>
  <c r="AB1983" i="1"/>
  <c r="AB1986" i="1"/>
  <c r="AB1995" i="1"/>
  <c r="Z1996" i="1"/>
  <c r="AB1996" i="1" s="1"/>
  <c r="M1999" i="1"/>
  <c r="AB2012" i="1"/>
  <c r="P2026" i="1"/>
  <c r="AB2026" i="1" s="1"/>
  <c r="V2032" i="1"/>
  <c r="AB2033" i="1"/>
  <c r="S2037" i="1"/>
  <c r="AB2037" i="1" s="1"/>
  <c r="AB2038" i="1"/>
  <c r="AB2047" i="1"/>
  <c r="AB2050" i="1"/>
  <c r="AB2059" i="1"/>
  <c r="Z2060" i="1"/>
  <c r="M2063" i="1"/>
  <c r="AB2076" i="1"/>
  <c r="P2090" i="1"/>
  <c r="V2096" i="1"/>
  <c r="AB2097" i="1"/>
  <c r="AB2101" i="1"/>
  <c r="S2101" i="1"/>
  <c r="AB2102" i="1"/>
  <c r="AB2111" i="1"/>
  <c r="AB2114" i="1"/>
  <c r="AB2123" i="1"/>
  <c r="Z2124" i="1"/>
  <c r="M2127" i="1"/>
  <c r="AB2127" i="1" s="1"/>
  <c r="M2143" i="1"/>
  <c r="AB2155" i="1"/>
  <c r="P2166" i="1"/>
  <c r="P2183" i="1"/>
  <c r="AB2183" i="1" s="1"/>
  <c r="AB2191" i="1"/>
  <c r="S2193" i="1"/>
  <c r="AB2208" i="1"/>
  <c r="AB2213" i="1"/>
  <c r="AB2215" i="1"/>
  <c r="S2222" i="1"/>
  <c r="AB2222" i="1" s="1"/>
  <c r="AB2225" i="1"/>
  <c r="AB2233" i="1"/>
  <c r="M2236" i="1"/>
  <c r="AB2243" i="1"/>
  <c r="AB2264" i="1"/>
  <c r="Z2265" i="1"/>
  <c r="M2271" i="1"/>
  <c r="AB2271" i="1" s="1"/>
  <c r="AB2274" i="1"/>
  <c r="P2294" i="1"/>
  <c r="AB2301" i="1"/>
  <c r="P2311" i="1"/>
  <c r="AB2319" i="1"/>
  <c r="S2321" i="1"/>
  <c r="AB2336" i="1"/>
  <c r="AB2341" i="1"/>
  <c r="AB2343" i="1"/>
  <c r="S2350" i="1"/>
  <c r="AB2350" i="1" s="1"/>
  <c r="AB2353" i="1"/>
  <c r="AB2361" i="1"/>
  <c r="M2364" i="1"/>
  <c r="AB2371" i="1"/>
  <c r="Z2393" i="1"/>
  <c r="M2399" i="1"/>
  <c r="AB2399" i="1" s="1"/>
  <c r="P2422" i="1"/>
  <c r="AB2422" i="1" s="1"/>
  <c r="P2439" i="1"/>
  <c r="AB2447" i="1"/>
  <c r="S2449" i="1"/>
  <c r="AB2464" i="1"/>
  <c r="AB2469" i="1"/>
  <c r="AB2471" i="1"/>
  <c r="AB2478" i="1"/>
  <c r="S2478" i="1"/>
  <c r="AB2481" i="1"/>
  <c r="AB2489" i="1"/>
  <c r="M2492" i="1"/>
  <c r="AB2499" i="1"/>
  <c r="Z2521" i="1"/>
  <c r="M2527" i="1"/>
  <c r="AB2527" i="1" s="1"/>
  <c r="AB2545" i="1"/>
  <c r="AB2554" i="1"/>
  <c r="AB2591" i="1"/>
  <c r="AB2627" i="1"/>
  <c r="AB2633" i="1"/>
  <c r="AB2677" i="1"/>
  <c r="AB2678" i="1"/>
  <c r="AB2689" i="1"/>
  <c r="AB2805" i="1"/>
  <c r="AB2806" i="1"/>
  <c r="AB2984" i="1"/>
  <c r="AB3042" i="1"/>
  <c r="AB1145" i="1"/>
  <c r="AB1161" i="1"/>
  <c r="AB1273" i="1"/>
  <c r="AB1744" i="1"/>
  <c r="AB1840" i="1"/>
  <c r="AB1862" i="1"/>
  <c r="AB1883" i="1"/>
  <c r="AB1888" i="1"/>
  <c r="AB1926" i="1"/>
  <c r="AB1947" i="1"/>
  <c r="AB1990" i="1"/>
  <c r="AB1999" i="1"/>
  <c r="AB2011" i="1"/>
  <c r="AB2054" i="1"/>
  <c r="AB2063" i="1"/>
  <c r="AB2075" i="1"/>
  <c r="AB2092" i="1"/>
  <c r="AB2118" i="1"/>
  <c r="AB2181" i="1"/>
  <c r="AB2193" i="1"/>
  <c r="AB2211" i="1"/>
  <c r="AB2251" i="1"/>
  <c r="AB2309" i="1"/>
  <c r="AB2311" i="1"/>
  <c r="AB2321" i="1"/>
  <c r="AB2339" i="1"/>
  <c r="AB2360" i="1"/>
  <c r="AB2388" i="1"/>
  <c r="AB2437" i="1"/>
  <c r="AB2439" i="1"/>
  <c r="AB2449" i="1"/>
  <c r="AB2467" i="1"/>
  <c r="AB2525" i="1"/>
  <c r="AB2790" i="1"/>
  <c r="AB3102" i="1"/>
  <c r="AB3274" i="1"/>
  <c r="AB3410" i="1"/>
  <c r="AB4033" i="1"/>
  <c r="AB4084" i="1"/>
  <c r="AB4275" i="1"/>
  <c r="AB4446" i="1"/>
  <c r="AB4954" i="1"/>
  <c r="P1029" i="1"/>
  <c r="AB1029" i="1" s="1"/>
  <c r="V1031" i="1"/>
  <c r="AB1031" i="1" s="1"/>
  <c r="Z1035" i="1"/>
  <c r="AB1035" i="1" s="1"/>
  <c r="AB1037" i="1"/>
  <c r="M1038" i="1"/>
  <c r="S1040" i="1"/>
  <c r="AB1040" i="1" s="1"/>
  <c r="P1045" i="1"/>
  <c r="AB1045" i="1" s="1"/>
  <c r="V1047" i="1"/>
  <c r="AB1047" i="1" s="1"/>
  <c r="Z1051" i="1"/>
  <c r="M1054" i="1"/>
  <c r="AB1054" i="1" s="1"/>
  <c r="S1056" i="1"/>
  <c r="AB1056" i="1" s="1"/>
  <c r="P1061" i="1"/>
  <c r="AB1061" i="1" s="1"/>
  <c r="V1063" i="1"/>
  <c r="Z1067" i="1"/>
  <c r="AB1067" i="1" s="1"/>
  <c r="AB1069" i="1"/>
  <c r="M1070" i="1"/>
  <c r="AB1070" i="1" s="1"/>
  <c r="S1072" i="1"/>
  <c r="AB1072" i="1" s="1"/>
  <c r="P1077" i="1"/>
  <c r="AB1077" i="1" s="1"/>
  <c r="V1079" i="1"/>
  <c r="Z1083" i="1"/>
  <c r="AB1083" i="1" s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AB1101" i="1"/>
  <c r="M1102" i="1"/>
  <c r="AB1102" i="1" s="1"/>
  <c r="S1104" i="1"/>
  <c r="AB1104" i="1" s="1"/>
  <c r="P1109" i="1"/>
  <c r="AB1109" i="1" s="1"/>
  <c r="V1111" i="1"/>
  <c r="AB1111" i="1" s="1"/>
  <c r="Z1115" i="1"/>
  <c r="M1118" i="1"/>
  <c r="AB1118" i="1" s="1"/>
  <c r="S1120" i="1"/>
  <c r="AB1120" i="1" s="1"/>
  <c r="P1125" i="1"/>
  <c r="AB1125" i="1" s="1"/>
  <c r="V1127" i="1"/>
  <c r="AB1127" i="1" s="1"/>
  <c r="Z1131" i="1"/>
  <c r="AB1131" i="1" s="1"/>
  <c r="AB1133" i="1"/>
  <c r="M1134" i="1"/>
  <c r="S1136" i="1"/>
  <c r="AB1136" i="1" s="1"/>
  <c r="P1141" i="1"/>
  <c r="AB1141" i="1" s="1"/>
  <c r="V1143" i="1"/>
  <c r="Z1147" i="1"/>
  <c r="AB1147" i="1" s="1"/>
  <c r="M1150" i="1"/>
  <c r="AB1150" i="1" s="1"/>
  <c r="S1152" i="1"/>
  <c r="P1157" i="1"/>
  <c r="AB1157" i="1" s="1"/>
  <c r="V1159" i="1"/>
  <c r="AB1159" i="1" s="1"/>
  <c r="Z1163" i="1"/>
  <c r="AB1163" i="1" s="1"/>
  <c r="AB1165" i="1"/>
  <c r="M1166" i="1"/>
  <c r="S1168" i="1"/>
  <c r="P1173" i="1"/>
  <c r="AB1173" i="1" s="1"/>
  <c r="V1175" i="1"/>
  <c r="AB1175" i="1" s="1"/>
  <c r="Z1179" i="1"/>
  <c r="AB1179" i="1" s="1"/>
  <c r="M1182" i="1"/>
  <c r="AB1182" i="1" s="1"/>
  <c r="S1184" i="1"/>
  <c r="AB1184" i="1" s="1"/>
  <c r="P1189" i="1"/>
  <c r="AB1189" i="1" s="1"/>
  <c r="V1191" i="1"/>
  <c r="Z1195" i="1"/>
  <c r="AB1195" i="1" s="1"/>
  <c r="AB1197" i="1"/>
  <c r="M1198" i="1"/>
  <c r="S1200" i="1"/>
  <c r="AB1200" i="1" s="1"/>
  <c r="P1205" i="1"/>
  <c r="AB1205" i="1" s="1"/>
  <c r="V1207" i="1"/>
  <c r="AB1207" i="1" s="1"/>
  <c r="Z1211" i="1"/>
  <c r="M1214" i="1"/>
  <c r="AB1214" i="1" s="1"/>
  <c r="S1216" i="1"/>
  <c r="P1221" i="1"/>
  <c r="AB1221" i="1" s="1"/>
  <c r="V1223" i="1"/>
  <c r="AB1223" i="1" s="1"/>
  <c r="Z1227" i="1"/>
  <c r="AB1227" i="1" s="1"/>
  <c r="AB1229" i="1"/>
  <c r="M1230" i="1"/>
  <c r="AB1230" i="1" s="1"/>
  <c r="S1232" i="1"/>
  <c r="AB1232" i="1" s="1"/>
  <c r="P1237" i="1"/>
  <c r="AB1237" i="1" s="1"/>
  <c r="V1239" i="1"/>
  <c r="Z1243" i="1"/>
  <c r="AB1243" i="1" s="1"/>
  <c r="M1246" i="1"/>
  <c r="AB1246" i="1" s="1"/>
  <c r="S1248" i="1"/>
  <c r="AB1248" i="1" s="1"/>
  <c r="P1253" i="1"/>
  <c r="AB1253" i="1" s="1"/>
  <c r="V1255" i="1"/>
  <c r="AB1255" i="1" s="1"/>
  <c r="Z1259" i="1"/>
  <c r="AB1259" i="1" s="1"/>
  <c r="AB1261" i="1"/>
  <c r="M1262" i="1"/>
  <c r="S1264" i="1"/>
  <c r="AB1264" i="1" s="1"/>
  <c r="P1269" i="1"/>
  <c r="AB1269" i="1" s="1"/>
  <c r="V1271" i="1"/>
  <c r="AB1271" i="1" s="1"/>
  <c r="Z1275" i="1"/>
  <c r="AB1275" i="1" s="1"/>
  <c r="M1278" i="1"/>
  <c r="AB1278" i="1" s="1"/>
  <c r="S1280" i="1"/>
  <c r="P1285" i="1"/>
  <c r="AB1285" i="1" s="1"/>
  <c r="V1287" i="1"/>
  <c r="AB1287" i="1" s="1"/>
  <c r="Z1291" i="1"/>
  <c r="AB1291" i="1" s="1"/>
  <c r="AB1293" i="1"/>
  <c r="M1294" i="1"/>
  <c r="S1296" i="1"/>
  <c r="AB1296" i="1" s="1"/>
  <c r="P1301" i="1"/>
  <c r="AB1301" i="1" s="1"/>
  <c r="V1303" i="1"/>
  <c r="AB1303" i="1" s="1"/>
  <c r="Z1307" i="1"/>
  <c r="M1310" i="1"/>
  <c r="AB1310" i="1" s="1"/>
  <c r="S1312" i="1"/>
  <c r="AB1312" i="1" s="1"/>
  <c r="P1317" i="1"/>
  <c r="AB1317" i="1" s="1"/>
  <c r="V1319" i="1"/>
  <c r="Z1323" i="1"/>
  <c r="AB1323" i="1" s="1"/>
  <c r="AB1325" i="1"/>
  <c r="M1326" i="1"/>
  <c r="S1328" i="1"/>
  <c r="P1333" i="1"/>
  <c r="AB1333" i="1" s="1"/>
  <c r="V1335" i="1"/>
  <c r="AB1335" i="1" s="1"/>
  <c r="Z1339" i="1"/>
  <c r="AB1339" i="1" s="1"/>
  <c r="M1342" i="1"/>
  <c r="AB1342" i="1" s="1"/>
  <c r="S1344" i="1"/>
  <c r="P1349" i="1"/>
  <c r="AB1349" i="1" s="1"/>
  <c r="V1351" i="1"/>
  <c r="AB1351" i="1" s="1"/>
  <c r="Z1355" i="1"/>
  <c r="AB1355" i="1" s="1"/>
  <c r="AB1357" i="1"/>
  <c r="M1358" i="1"/>
  <c r="AB1358" i="1" s="1"/>
  <c r="S1360" i="1"/>
  <c r="AB1360" i="1" s="1"/>
  <c r="P1365" i="1"/>
  <c r="AB1365" i="1" s="1"/>
  <c r="V1367" i="1"/>
  <c r="AB1367" i="1" s="1"/>
  <c r="Z1372" i="1"/>
  <c r="Z1375" i="1"/>
  <c r="AB1375" i="1" s="1"/>
  <c r="V1383" i="1"/>
  <c r="AB1383" i="1" s="1"/>
  <c r="Z1388" i="1"/>
  <c r="Z1391" i="1"/>
  <c r="AB1391" i="1" s="1"/>
  <c r="V1399" i="1"/>
  <c r="Z1404" i="1"/>
  <c r="Z1407" i="1"/>
  <c r="AB1407" i="1" s="1"/>
  <c r="V1415" i="1"/>
  <c r="AB1415" i="1" s="1"/>
  <c r="Z1420" i="1"/>
  <c r="Z1423" i="1"/>
  <c r="AB1423" i="1" s="1"/>
  <c r="V1431" i="1"/>
  <c r="AB1431" i="1" s="1"/>
  <c r="Z1436" i="1"/>
  <c r="Z1439" i="1"/>
  <c r="AB1439" i="1" s="1"/>
  <c r="V1447" i="1"/>
  <c r="AB1447" i="1" s="1"/>
  <c r="Z1452" i="1"/>
  <c r="Z1455" i="1"/>
  <c r="AB1455" i="1" s="1"/>
  <c r="V1463" i="1"/>
  <c r="AB1463" i="1" s="1"/>
  <c r="Z1468" i="1"/>
  <c r="Z1471" i="1"/>
  <c r="AB1471" i="1" s="1"/>
  <c r="V1479" i="1"/>
  <c r="AB1479" i="1" s="1"/>
  <c r="Z1484" i="1"/>
  <c r="Z1487" i="1"/>
  <c r="AB1487" i="1" s="1"/>
  <c r="V1495" i="1"/>
  <c r="AB1495" i="1" s="1"/>
  <c r="Z1500" i="1"/>
  <c r="Z1503" i="1"/>
  <c r="AB1503" i="1" s="1"/>
  <c r="V1511" i="1"/>
  <c r="AB1511" i="1" s="1"/>
  <c r="Z1516" i="1"/>
  <c r="Z1519" i="1"/>
  <c r="AB1519" i="1" s="1"/>
  <c r="V1527" i="1"/>
  <c r="Z1532" i="1"/>
  <c r="Z1535" i="1"/>
  <c r="AB1535" i="1" s="1"/>
  <c r="V1543" i="1"/>
  <c r="AB1543" i="1" s="1"/>
  <c r="Z1548" i="1"/>
  <c r="Z1551" i="1"/>
  <c r="AB1551" i="1" s="1"/>
  <c r="V1559" i="1"/>
  <c r="AB1559" i="1" s="1"/>
  <c r="Z1564" i="1"/>
  <c r="Z1567" i="1"/>
  <c r="AB1567" i="1" s="1"/>
  <c r="V1575" i="1"/>
  <c r="AB1575" i="1" s="1"/>
  <c r="Z1580" i="1"/>
  <c r="Z1583" i="1"/>
  <c r="AB1583" i="1" s="1"/>
  <c r="V1591" i="1"/>
  <c r="AB1591" i="1" s="1"/>
  <c r="Z1596" i="1"/>
  <c r="Z1599" i="1"/>
  <c r="AB1599" i="1" s="1"/>
  <c r="V1607" i="1"/>
  <c r="AB1607" i="1" s="1"/>
  <c r="Z1612" i="1"/>
  <c r="Z1615" i="1"/>
  <c r="AB1615" i="1" s="1"/>
  <c r="V1623" i="1"/>
  <c r="AB1623" i="1" s="1"/>
  <c r="Z1628" i="1"/>
  <c r="Z1631" i="1"/>
  <c r="AB1631" i="1" s="1"/>
  <c r="V1639" i="1"/>
  <c r="AB1639" i="1" s="1"/>
  <c r="Z1644" i="1"/>
  <c r="Z1647" i="1"/>
  <c r="AB1647" i="1" s="1"/>
  <c r="V1655" i="1"/>
  <c r="Z1660" i="1"/>
  <c r="Z1663" i="1"/>
  <c r="AB1663" i="1" s="1"/>
  <c r="V1671" i="1"/>
  <c r="AB1671" i="1" s="1"/>
  <c r="Z1676" i="1"/>
  <c r="Z1679" i="1"/>
  <c r="AB1679" i="1" s="1"/>
  <c r="V1687" i="1"/>
  <c r="AB1687" i="1" s="1"/>
  <c r="Z1692" i="1"/>
  <c r="Z1695" i="1"/>
  <c r="AB1695" i="1" s="1"/>
  <c r="V1703" i="1"/>
  <c r="AB1703" i="1" s="1"/>
  <c r="Z1708" i="1"/>
  <c r="Z1711" i="1"/>
  <c r="AB1711" i="1" s="1"/>
  <c r="V1719" i="1"/>
  <c r="AB1719" i="1" s="1"/>
  <c r="S1725" i="1"/>
  <c r="AB1725" i="1" s="1"/>
  <c r="S1728" i="1"/>
  <c r="AB1728" i="1" s="1"/>
  <c r="P1733" i="1"/>
  <c r="Z1736" i="1"/>
  <c r="AB1736" i="1" s="1"/>
  <c r="M1739" i="1"/>
  <c r="AB1739" i="1" s="1"/>
  <c r="M1742" i="1"/>
  <c r="AB1748" i="1"/>
  <c r="P1750" i="1"/>
  <c r="AB1757" i="1"/>
  <c r="S1757" i="1"/>
  <c r="S1760" i="1"/>
  <c r="P1765" i="1"/>
  <c r="Z1768" i="1"/>
  <c r="AB1768" i="1" s="1"/>
  <c r="M1771" i="1"/>
  <c r="M1774" i="1"/>
  <c r="AB1774" i="1" s="1"/>
  <c r="AB1780" i="1"/>
  <c r="P1782" i="1"/>
  <c r="AB1782" i="1" s="1"/>
  <c r="S1789" i="1"/>
  <c r="AB1789" i="1" s="1"/>
  <c r="S1792" i="1"/>
  <c r="P1797" i="1"/>
  <c r="Z1800" i="1"/>
  <c r="AB1800" i="1" s="1"/>
  <c r="M1803" i="1"/>
  <c r="AB1803" i="1" s="1"/>
  <c r="M1806" i="1"/>
  <c r="AB1806" i="1" s="1"/>
  <c r="AB1812" i="1"/>
  <c r="P1814" i="1"/>
  <c r="AB1821" i="1"/>
  <c r="S1821" i="1"/>
  <c r="S1824" i="1"/>
  <c r="P1829" i="1"/>
  <c r="Z1832" i="1"/>
  <c r="AB1832" i="1" s="1"/>
  <c r="M1835" i="1"/>
  <c r="M1838" i="1"/>
  <c r="AB1844" i="1"/>
  <c r="P1846" i="1"/>
  <c r="AB1852" i="1"/>
  <c r="P1866" i="1"/>
  <c r="V1872" i="1"/>
  <c r="AB1872" i="1" s="1"/>
  <c r="AB1873" i="1"/>
  <c r="S1877" i="1"/>
  <c r="AB1877" i="1" s="1"/>
  <c r="AB1878" i="1"/>
  <c r="AB1887" i="1"/>
  <c r="AB1890" i="1"/>
  <c r="AB1899" i="1"/>
  <c r="Z1900" i="1"/>
  <c r="AB1900" i="1" s="1"/>
  <c r="M1903" i="1"/>
  <c r="AB1916" i="1"/>
  <c r="P1930" i="1"/>
  <c r="V1936" i="1"/>
  <c r="AB1936" i="1" s="1"/>
  <c r="AB1937" i="1"/>
  <c r="S1941" i="1"/>
  <c r="AB1941" i="1" s="1"/>
  <c r="AB1942" i="1"/>
  <c r="AB1951" i="1"/>
  <c r="AB1954" i="1"/>
  <c r="AB1963" i="1"/>
  <c r="Z1964" i="1"/>
  <c r="AB1964" i="1" s="1"/>
  <c r="M1967" i="1"/>
  <c r="AB1980" i="1"/>
  <c r="P1994" i="1"/>
  <c r="V2000" i="1"/>
  <c r="AB2000" i="1" s="1"/>
  <c r="AB2001" i="1"/>
  <c r="AB2005" i="1"/>
  <c r="S2005" i="1"/>
  <c r="AB2006" i="1"/>
  <c r="AB2015" i="1"/>
  <c r="AB2018" i="1"/>
  <c r="AB2027" i="1"/>
  <c r="Z2028" i="1"/>
  <c r="AB2028" i="1" s="1"/>
  <c r="M2031" i="1"/>
  <c r="AB2044" i="1"/>
  <c r="P2058" i="1"/>
  <c r="V2064" i="1"/>
  <c r="AB2064" i="1" s="1"/>
  <c r="AB2065" i="1"/>
  <c r="AB2069" i="1"/>
  <c r="S2069" i="1"/>
  <c r="AB2070" i="1"/>
  <c r="AB2079" i="1"/>
  <c r="AB2082" i="1"/>
  <c r="AB2091" i="1"/>
  <c r="Z2092" i="1"/>
  <c r="M2095" i="1"/>
  <c r="AB2108" i="1"/>
  <c r="P2122" i="1"/>
  <c r="V2128" i="1"/>
  <c r="AB2128" i="1" s="1"/>
  <c r="AB2129" i="1"/>
  <c r="S2133" i="1"/>
  <c r="AB2133" i="1" s="1"/>
  <c r="AB2134" i="1"/>
  <c r="AB2144" i="1"/>
  <c r="AB2149" i="1"/>
  <c r="AB2151" i="1"/>
  <c r="AB2158" i="1"/>
  <c r="S2158" i="1"/>
  <c r="AB2161" i="1"/>
  <c r="AB2169" i="1"/>
  <c r="M2172" i="1"/>
  <c r="AB2172" i="1" s="1"/>
  <c r="AB2179" i="1"/>
  <c r="Z2201" i="1"/>
  <c r="AB2201" i="1" s="1"/>
  <c r="M2207" i="1"/>
  <c r="AB2207" i="1" s="1"/>
  <c r="AB2228" i="1"/>
  <c r="P2230" i="1"/>
  <c r="P2247" i="1"/>
  <c r="AB2247" i="1" s="1"/>
  <c r="AB2255" i="1"/>
  <c r="S2257" i="1"/>
  <c r="AB2272" i="1"/>
  <c r="AB2277" i="1"/>
  <c r="AB2279" i="1"/>
  <c r="AB2286" i="1"/>
  <c r="S2286" i="1"/>
  <c r="AB2289" i="1"/>
  <c r="AB2297" i="1"/>
  <c r="M2300" i="1"/>
  <c r="AB2307" i="1"/>
  <c r="Z2329" i="1"/>
  <c r="AB2329" i="1" s="1"/>
  <c r="M2335" i="1"/>
  <c r="AB2347" i="1"/>
  <c r="P2358" i="1"/>
  <c r="P2375" i="1"/>
  <c r="AB2375" i="1" s="1"/>
  <c r="AB2383" i="1"/>
  <c r="S2385" i="1"/>
  <c r="AB2400" i="1"/>
  <c r="AB2405" i="1"/>
  <c r="AB2407" i="1"/>
  <c r="S2414" i="1"/>
  <c r="AB2414" i="1" s="1"/>
  <c r="AB2417" i="1"/>
  <c r="AB2425" i="1"/>
  <c r="M2428" i="1"/>
  <c r="AB2435" i="1"/>
  <c r="AB2456" i="1"/>
  <c r="Z2457" i="1"/>
  <c r="AB2457" i="1" s="1"/>
  <c r="M2463" i="1"/>
  <c r="AB2463" i="1" s="1"/>
  <c r="AB2466" i="1"/>
  <c r="P2486" i="1"/>
  <c r="AB2493" i="1"/>
  <c r="P2503" i="1"/>
  <c r="AB2511" i="1"/>
  <c r="S2513" i="1"/>
  <c r="AB2528" i="1"/>
  <c r="AB2533" i="1"/>
  <c r="AB2535" i="1"/>
  <c r="S2542" i="1"/>
  <c r="AB2542" i="1" s="1"/>
  <c r="AB2543" i="1"/>
  <c r="Z2565" i="1"/>
  <c r="M2568" i="1"/>
  <c r="AB3075" i="1"/>
  <c r="AB1065" i="1"/>
  <c r="AB1129" i="1"/>
  <c r="AB1177" i="1"/>
  <c r="AB1193" i="1"/>
  <c r="AB1241" i="1"/>
  <c r="AB1257" i="1"/>
  <c r="AB1305" i="1"/>
  <c r="AB1337" i="1"/>
  <c r="AB1353" i="1"/>
  <c r="AB1369" i="1"/>
  <c r="AB1734" i="1"/>
  <c r="AB1787" i="1"/>
  <c r="AB1798" i="1"/>
  <c r="AB1808" i="1"/>
  <c r="AB1137" i="1"/>
  <c r="AB1297" i="1"/>
  <c r="AB1508" i="1"/>
  <c r="AB1524" i="1"/>
  <c r="AB1540" i="1"/>
  <c r="AB1556" i="1"/>
  <c r="AB1572" i="1"/>
  <c r="AB1588" i="1"/>
  <c r="AB1604" i="1"/>
  <c r="AB1620" i="1"/>
  <c r="AB1636" i="1"/>
  <c r="AB1652" i="1"/>
  <c r="AB1668" i="1"/>
  <c r="AB1684" i="1"/>
  <c r="AB1700" i="1"/>
  <c r="AB1716" i="1"/>
  <c r="AB1750" i="1"/>
  <c r="AB1760" i="1"/>
  <c r="AB1771" i="1"/>
  <c r="AB1792" i="1"/>
  <c r="AB1814" i="1"/>
  <c r="AB1824" i="1"/>
  <c r="AB1835" i="1"/>
  <c r="AB1846" i="1"/>
  <c r="AB1851" i="1"/>
  <c r="AB1868" i="1"/>
  <c r="AB1894" i="1"/>
  <c r="AB1903" i="1"/>
  <c r="AB1915" i="1"/>
  <c r="AB1932" i="1"/>
  <c r="AB1958" i="1"/>
  <c r="AB1967" i="1"/>
  <c r="AB1979" i="1"/>
  <c r="AB1984" i="1"/>
  <c r="AB2022" i="1"/>
  <c r="AB2031" i="1"/>
  <c r="AB2043" i="1"/>
  <c r="AB2060" i="1"/>
  <c r="AB2086" i="1"/>
  <c r="AB2095" i="1"/>
  <c r="AB2107" i="1"/>
  <c r="AB2124" i="1"/>
  <c r="AB2147" i="1"/>
  <c r="AB2187" i="1"/>
  <c r="AB2223" i="1"/>
  <c r="AB2240" i="1"/>
  <c r="AB2245" i="1"/>
  <c r="AB2257" i="1"/>
  <c r="AB2265" i="1"/>
  <c r="AB2275" i="1"/>
  <c r="AB2306" i="1"/>
  <c r="AB2351" i="1"/>
  <c r="AB2368" i="1"/>
  <c r="AB2373" i="1"/>
  <c r="AB2385" i="1"/>
  <c r="AB2393" i="1"/>
  <c r="AB2403" i="1"/>
  <c r="AB2461" i="1"/>
  <c r="AB2479" i="1"/>
  <c r="AB2496" i="1"/>
  <c r="AB2501" i="1"/>
  <c r="AB2503" i="1"/>
  <c r="AB2513" i="1"/>
  <c r="AB2521" i="1"/>
  <c r="AB2531" i="1"/>
  <c r="AB2552" i="1"/>
  <c r="AB2564" i="1"/>
  <c r="AB2568" i="1"/>
  <c r="AB2572" i="1"/>
  <c r="AB2719" i="1"/>
  <c r="AB2822" i="1"/>
  <c r="AB2886" i="1"/>
  <c r="AB2951" i="1"/>
  <c r="AB3005" i="1"/>
  <c r="AB1733" i="1"/>
  <c r="AB1749" i="1"/>
  <c r="AB1765" i="1"/>
  <c r="AB1781" i="1"/>
  <c r="AB1797" i="1"/>
  <c r="AB1813" i="1"/>
  <c r="AB1829" i="1"/>
  <c r="AB1845" i="1"/>
  <c r="AB1853" i="1"/>
  <c r="AB1869" i="1"/>
  <c r="AB1870" i="1"/>
  <c r="AB1885" i="1"/>
  <c r="AB1901" i="1"/>
  <c r="AB1902" i="1"/>
  <c r="AB1917" i="1"/>
  <c r="AB1933" i="1"/>
  <c r="AB1934" i="1"/>
  <c r="AB1949" i="1"/>
  <c r="AB1965" i="1"/>
  <c r="AB1966" i="1"/>
  <c r="AB1981" i="1"/>
  <c r="AB1997" i="1"/>
  <c r="AB1998" i="1"/>
  <c r="AB2013" i="1"/>
  <c r="AB2029" i="1"/>
  <c r="AB2030" i="1"/>
  <c r="AB2045" i="1"/>
  <c r="AB2061" i="1"/>
  <c r="AB2062" i="1"/>
  <c r="AB2077" i="1"/>
  <c r="AB2093" i="1"/>
  <c r="AB2094" i="1"/>
  <c r="AB2109" i="1"/>
  <c r="AB2125" i="1"/>
  <c r="AB2126" i="1"/>
  <c r="AB2142" i="1"/>
  <c r="AB2165" i="1"/>
  <c r="AB2174" i="1"/>
  <c r="AB2197" i="1"/>
  <c r="AB2206" i="1"/>
  <c r="AB2216" i="1"/>
  <c r="AB2229" i="1"/>
  <c r="AB2238" i="1"/>
  <c r="AB2261" i="1"/>
  <c r="AB2270" i="1"/>
  <c r="AB2293" i="1"/>
  <c r="AB2302" i="1"/>
  <c r="AB2325" i="1"/>
  <c r="AB2334" i="1"/>
  <c r="AB2344" i="1"/>
  <c r="AB2357" i="1"/>
  <c r="AB2366" i="1"/>
  <c r="AB2389" i="1"/>
  <c r="AB2398" i="1"/>
  <c r="AB2421" i="1"/>
  <c r="AB2430" i="1"/>
  <c r="AB2453" i="1"/>
  <c r="AB2462" i="1"/>
  <c r="AB2472" i="1"/>
  <c r="AB2485" i="1"/>
  <c r="AB2494" i="1"/>
  <c r="AB2517" i="1"/>
  <c r="AB2526" i="1"/>
  <c r="AB2570" i="1"/>
  <c r="AB2575" i="1"/>
  <c r="AB2582" i="1"/>
  <c r="AB2584" i="1"/>
  <c r="AB2594" i="1"/>
  <c r="AB2663" i="1"/>
  <c r="AB2672" i="1"/>
  <c r="AB2673" i="1"/>
  <c r="AB2683" i="1"/>
  <c r="AB2706" i="1"/>
  <c r="AB2722" i="1"/>
  <c r="AB2791" i="1"/>
  <c r="AB2800" i="1"/>
  <c r="AB2801" i="1"/>
  <c r="AB2811" i="1"/>
  <c r="AB2969" i="1"/>
  <c r="AB3162" i="1"/>
  <c r="M1370" i="1"/>
  <c r="AB1370" i="1" s="1"/>
  <c r="S1372" i="1"/>
  <c r="AB1372" i="1" s="1"/>
  <c r="P1377" i="1"/>
  <c r="AB1377" i="1" s="1"/>
  <c r="V1379" i="1"/>
  <c r="Z1383" i="1"/>
  <c r="AB1385" i="1"/>
  <c r="M1386" i="1"/>
  <c r="AB1386" i="1" s="1"/>
  <c r="S1388" i="1"/>
  <c r="AB1388" i="1" s="1"/>
  <c r="P1393" i="1"/>
  <c r="AB1393" i="1" s="1"/>
  <c r="V1395" i="1"/>
  <c r="AB1395" i="1" s="1"/>
  <c r="Z1399" i="1"/>
  <c r="AB1401" i="1"/>
  <c r="M1402" i="1"/>
  <c r="AB1402" i="1" s="1"/>
  <c r="S1404" i="1"/>
  <c r="AB1404" i="1" s="1"/>
  <c r="P1409" i="1"/>
  <c r="AB1409" i="1" s="1"/>
  <c r="V1411" i="1"/>
  <c r="AB1411" i="1" s="1"/>
  <c r="Z1415" i="1"/>
  <c r="AB1417" i="1"/>
  <c r="M1418" i="1"/>
  <c r="AB1418" i="1" s="1"/>
  <c r="S1420" i="1"/>
  <c r="AB1420" i="1" s="1"/>
  <c r="P1425" i="1"/>
  <c r="AB1425" i="1" s="1"/>
  <c r="V1427" i="1"/>
  <c r="Z1431" i="1"/>
  <c r="AB1433" i="1"/>
  <c r="M1434" i="1"/>
  <c r="AB1434" i="1" s="1"/>
  <c r="S1436" i="1"/>
  <c r="AB1436" i="1" s="1"/>
  <c r="P1441" i="1"/>
  <c r="AB1441" i="1" s="1"/>
  <c r="V1443" i="1"/>
  <c r="Z1447" i="1"/>
  <c r="AB1449" i="1"/>
  <c r="M1450" i="1"/>
  <c r="AB1450" i="1" s="1"/>
  <c r="S1452" i="1"/>
  <c r="P1457" i="1"/>
  <c r="AB1457" i="1" s="1"/>
  <c r="V1459" i="1"/>
  <c r="AB1459" i="1" s="1"/>
  <c r="Z1463" i="1"/>
  <c r="AB1465" i="1"/>
  <c r="M1466" i="1"/>
  <c r="AB1466" i="1" s="1"/>
  <c r="S1468" i="1"/>
  <c r="AB1468" i="1" s="1"/>
  <c r="P1473" i="1"/>
  <c r="AB1473" i="1" s="1"/>
  <c r="V1475" i="1"/>
  <c r="AB1475" i="1" s="1"/>
  <c r="Z1479" i="1"/>
  <c r="AB1481" i="1"/>
  <c r="M1482" i="1"/>
  <c r="AB1482" i="1" s="1"/>
  <c r="S1484" i="1"/>
  <c r="AB1484" i="1" s="1"/>
  <c r="P1489" i="1"/>
  <c r="AB1489" i="1" s="1"/>
  <c r="V1491" i="1"/>
  <c r="AB1491" i="1" s="1"/>
  <c r="Z1495" i="1"/>
  <c r="AB1497" i="1"/>
  <c r="M1498" i="1"/>
  <c r="AB1498" i="1" s="1"/>
  <c r="S1500" i="1"/>
  <c r="AB1500" i="1" s="1"/>
  <c r="P1505" i="1"/>
  <c r="AB1505" i="1" s="1"/>
  <c r="V1507" i="1"/>
  <c r="Z1511" i="1"/>
  <c r="AB1513" i="1"/>
  <c r="M1514" i="1"/>
  <c r="AB1514" i="1" s="1"/>
  <c r="S1516" i="1"/>
  <c r="AB1516" i="1" s="1"/>
  <c r="P1521" i="1"/>
  <c r="AB1521" i="1" s="1"/>
  <c r="V1523" i="1"/>
  <c r="AB1523" i="1" s="1"/>
  <c r="Z1527" i="1"/>
  <c r="AB1529" i="1"/>
  <c r="M1530" i="1"/>
  <c r="AB1530" i="1" s="1"/>
  <c r="S1532" i="1"/>
  <c r="AB1532" i="1" s="1"/>
  <c r="P1537" i="1"/>
  <c r="AB1537" i="1" s="1"/>
  <c r="V1539" i="1"/>
  <c r="AB1539" i="1" s="1"/>
  <c r="Z1543" i="1"/>
  <c r="AB1545" i="1"/>
  <c r="M1546" i="1"/>
  <c r="AB1546" i="1" s="1"/>
  <c r="S1548" i="1"/>
  <c r="AB1548" i="1" s="1"/>
  <c r="P1553" i="1"/>
  <c r="AB1553" i="1" s="1"/>
  <c r="V1555" i="1"/>
  <c r="Z1559" i="1"/>
  <c r="AB1561" i="1"/>
  <c r="M1562" i="1"/>
  <c r="AB1562" i="1" s="1"/>
  <c r="S1564" i="1"/>
  <c r="AB1564" i="1" s="1"/>
  <c r="P1569" i="1"/>
  <c r="AB1569" i="1" s="1"/>
  <c r="V1571" i="1"/>
  <c r="Z1575" i="1"/>
  <c r="AB1577" i="1"/>
  <c r="M1578" i="1"/>
  <c r="AB1578" i="1" s="1"/>
  <c r="S1580" i="1"/>
  <c r="P1585" i="1"/>
  <c r="AB1585" i="1" s="1"/>
  <c r="V1587" i="1"/>
  <c r="AB1587" i="1" s="1"/>
  <c r="Z1591" i="1"/>
  <c r="AB1593" i="1"/>
  <c r="M1594" i="1"/>
  <c r="AB1594" i="1" s="1"/>
  <c r="S1596" i="1"/>
  <c r="AB1596" i="1" s="1"/>
  <c r="P1601" i="1"/>
  <c r="AB1601" i="1" s="1"/>
  <c r="V1603" i="1"/>
  <c r="AB1603" i="1" s="1"/>
  <c r="Z1607" i="1"/>
  <c r="AB1609" i="1"/>
  <c r="M1610" i="1"/>
  <c r="AB1610" i="1" s="1"/>
  <c r="S1612" i="1"/>
  <c r="AB1612" i="1" s="1"/>
  <c r="P1617" i="1"/>
  <c r="AB1617" i="1" s="1"/>
  <c r="V1619" i="1"/>
  <c r="AB1619" i="1" s="1"/>
  <c r="Z1623" i="1"/>
  <c r="AB1625" i="1"/>
  <c r="M1626" i="1"/>
  <c r="AB1626" i="1" s="1"/>
  <c r="S1628" i="1"/>
  <c r="AB1628" i="1" s="1"/>
  <c r="P1633" i="1"/>
  <c r="AB1633" i="1" s="1"/>
  <c r="V1635" i="1"/>
  <c r="Z1639" i="1"/>
  <c r="AB1641" i="1"/>
  <c r="M1642" i="1"/>
  <c r="AB1642" i="1" s="1"/>
  <c r="S1644" i="1"/>
  <c r="AB1644" i="1" s="1"/>
  <c r="P1649" i="1"/>
  <c r="AB1649" i="1" s="1"/>
  <c r="V1651" i="1"/>
  <c r="AB1651" i="1" s="1"/>
  <c r="Z1655" i="1"/>
  <c r="AB1657" i="1"/>
  <c r="M1658" i="1"/>
  <c r="AB1658" i="1" s="1"/>
  <c r="S1660" i="1"/>
  <c r="AB1660" i="1" s="1"/>
  <c r="P1665" i="1"/>
  <c r="AB1665" i="1" s="1"/>
  <c r="V1667" i="1"/>
  <c r="AB1667" i="1" s="1"/>
  <c r="Z1671" i="1"/>
  <c r="AB1673" i="1"/>
  <c r="M1674" i="1"/>
  <c r="AB1674" i="1" s="1"/>
  <c r="S1676" i="1"/>
  <c r="AB1676" i="1" s="1"/>
  <c r="P1681" i="1"/>
  <c r="AB1681" i="1" s="1"/>
  <c r="V1683" i="1"/>
  <c r="Z1687" i="1"/>
  <c r="AB1689" i="1"/>
  <c r="M1690" i="1"/>
  <c r="AB1690" i="1" s="1"/>
  <c r="S1692" i="1"/>
  <c r="AB1692" i="1" s="1"/>
  <c r="P1697" i="1"/>
  <c r="AB1697" i="1" s="1"/>
  <c r="V1699" i="1"/>
  <c r="Z1703" i="1"/>
  <c r="AB1705" i="1"/>
  <c r="M1706" i="1"/>
  <c r="AB1706" i="1" s="1"/>
  <c r="S1708" i="1"/>
  <c r="P1713" i="1"/>
  <c r="AB1713" i="1" s="1"/>
  <c r="V1715" i="1"/>
  <c r="AB1715" i="1" s="1"/>
  <c r="Z1719" i="1"/>
  <c r="AB1721" i="1"/>
  <c r="M1722" i="1"/>
  <c r="AB1722" i="1" s="1"/>
  <c r="S1724" i="1"/>
  <c r="AB1724" i="1" s="1"/>
  <c r="P1729" i="1"/>
  <c r="AB1729" i="1" s="1"/>
  <c r="V1731" i="1"/>
  <c r="AB1731" i="1" s="1"/>
  <c r="Z1735" i="1"/>
  <c r="AB1735" i="1" s="1"/>
  <c r="AB1737" i="1"/>
  <c r="M1738" i="1"/>
  <c r="AB1738" i="1" s="1"/>
  <c r="S1740" i="1"/>
  <c r="AB1740" i="1" s="1"/>
  <c r="P1745" i="1"/>
  <c r="AB1745" i="1" s="1"/>
  <c r="V1747" i="1"/>
  <c r="Z1751" i="1"/>
  <c r="AB1751" i="1" s="1"/>
  <c r="AB1753" i="1"/>
  <c r="M1754" i="1"/>
  <c r="AB1754" i="1" s="1"/>
  <c r="S1756" i="1"/>
  <c r="AB1756" i="1" s="1"/>
  <c r="P1761" i="1"/>
  <c r="V1763" i="1"/>
  <c r="AB1763" i="1" s="1"/>
  <c r="Z1767" i="1"/>
  <c r="AB1767" i="1" s="1"/>
  <c r="AB1769" i="1"/>
  <c r="M1770" i="1"/>
  <c r="AB1770" i="1" s="1"/>
  <c r="S1772" i="1"/>
  <c r="AB1772" i="1" s="1"/>
  <c r="P1777" i="1"/>
  <c r="AB1777" i="1" s="1"/>
  <c r="V1779" i="1"/>
  <c r="Z1783" i="1"/>
  <c r="AB1783" i="1" s="1"/>
  <c r="AB1785" i="1"/>
  <c r="M1786" i="1"/>
  <c r="AB1786" i="1" s="1"/>
  <c r="S1788" i="1"/>
  <c r="AB1788" i="1" s="1"/>
  <c r="P1793" i="1"/>
  <c r="AB1793" i="1" s="1"/>
  <c r="V1795" i="1"/>
  <c r="AB1795" i="1" s="1"/>
  <c r="Z1799" i="1"/>
  <c r="AB1799" i="1" s="1"/>
  <c r="AB1801" i="1"/>
  <c r="M1802" i="1"/>
  <c r="AB1802" i="1" s="1"/>
  <c r="S1804" i="1"/>
  <c r="AB1804" i="1" s="1"/>
  <c r="P1809" i="1"/>
  <c r="AB1809" i="1" s="1"/>
  <c r="V1811" i="1"/>
  <c r="AB1811" i="1" s="1"/>
  <c r="Z1815" i="1"/>
  <c r="AB1815" i="1" s="1"/>
  <c r="AB1817" i="1"/>
  <c r="M1818" i="1"/>
  <c r="AB1818" i="1" s="1"/>
  <c r="S1820" i="1"/>
  <c r="AB1820" i="1" s="1"/>
  <c r="P1825" i="1"/>
  <c r="V1827" i="1"/>
  <c r="AB1827" i="1" s="1"/>
  <c r="Z1831" i="1"/>
  <c r="AB1831" i="1" s="1"/>
  <c r="AB1833" i="1"/>
  <c r="M1834" i="1"/>
  <c r="AB1834" i="1" s="1"/>
  <c r="S1836" i="1"/>
  <c r="AB1836" i="1" s="1"/>
  <c r="P1841" i="1"/>
  <c r="AB1841" i="1" s="1"/>
  <c r="V1843" i="1"/>
  <c r="AB1843" i="1" s="1"/>
  <c r="Z1847" i="1"/>
  <c r="AB1847" i="1" s="1"/>
  <c r="S1849" i="1"/>
  <c r="AB1849" i="1" s="1"/>
  <c r="AB1850" i="1"/>
  <c r="P1854" i="1"/>
  <c r="AB1854" i="1" s="1"/>
  <c r="Z1856" i="1"/>
  <c r="AB1856" i="1" s="1"/>
  <c r="M1859" i="1"/>
  <c r="AB1859" i="1" s="1"/>
  <c r="V1860" i="1"/>
  <c r="AB1860" i="1" s="1"/>
  <c r="S1865" i="1"/>
  <c r="AB1865" i="1" s="1"/>
  <c r="AB1866" i="1"/>
  <c r="P1870" i="1"/>
  <c r="Z1872" i="1"/>
  <c r="M1875" i="1"/>
  <c r="V1876" i="1"/>
  <c r="AB1876" i="1" s="1"/>
  <c r="AB1881" i="1"/>
  <c r="S1881" i="1"/>
  <c r="AB1882" i="1"/>
  <c r="P1886" i="1"/>
  <c r="AB1886" i="1" s="1"/>
  <c r="Z1888" i="1"/>
  <c r="M1891" i="1"/>
  <c r="AB1891" i="1" s="1"/>
  <c r="V1892" i="1"/>
  <c r="AB1897" i="1"/>
  <c r="S1897" i="1"/>
  <c r="AB1898" i="1"/>
  <c r="P1902" i="1"/>
  <c r="Z1904" i="1"/>
  <c r="AB1904" i="1" s="1"/>
  <c r="M1907" i="1"/>
  <c r="V1908" i="1"/>
  <c r="AB1908" i="1" s="1"/>
  <c r="S1913" i="1"/>
  <c r="AB1913" i="1" s="1"/>
  <c r="AB1914" i="1"/>
  <c r="P1918" i="1"/>
  <c r="AB1918" i="1" s="1"/>
  <c r="Z1920" i="1"/>
  <c r="AB1920" i="1" s="1"/>
  <c r="M1923" i="1"/>
  <c r="AB1923" i="1" s="1"/>
  <c r="V1924" i="1"/>
  <c r="AB1924" i="1" s="1"/>
  <c r="S1929" i="1"/>
  <c r="AB1929" i="1" s="1"/>
  <c r="AB1930" i="1"/>
  <c r="P1934" i="1"/>
  <c r="Z1936" i="1"/>
  <c r="M1939" i="1"/>
  <c r="AB1939" i="1" s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AB1961" i="1"/>
  <c r="S1961" i="1"/>
  <c r="AB1962" i="1"/>
  <c r="P1966" i="1"/>
  <c r="Z1968" i="1"/>
  <c r="M1971" i="1"/>
  <c r="AB1971" i="1" s="1"/>
  <c r="V1972" i="1"/>
  <c r="AB1972" i="1" s="1"/>
  <c r="S1977" i="1"/>
  <c r="AB1977" i="1" s="1"/>
  <c r="AB1978" i="1"/>
  <c r="P1982" i="1"/>
  <c r="AB1982" i="1" s="1"/>
  <c r="Z1984" i="1"/>
  <c r="M1987" i="1"/>
  <c r="AB1987" i="1" s="1"/>
  <c r="V1988" i="1"/>
  <c r="AB1988" i="1" s="1"/>
  <c r="S1993" i="1"/>
  <c r="AB1993" i="1" s="1"/>
  <c r="AB1994" i="1"/>
  <c r="P1998" i="1"/>
  <c r="Z2000" i="1"/>
  <c r="M2003" i="1"/>
  <c r="AB2003" i="1" s="1"/>
  <c r="V2004" i="1"/>
  <c r="AB2004" i="1" s="1"/>
  <c r="AB2009" i="1"/>
  <c r="S2009" i="1"/>
  <c r="AB2010" i="1"/>
  <c r="P2014" i="1"/>
  <c r="AB2014" i="1" s="1"/>
  <c r="Z2016" i="1"/>
  <c r="AB2016" i="1" s="1"/>
  <c r="M2019" i="1"/>
  <c r="V2020" i="1"/>
  <c r="AB2020" i="1" s="1"/>
  <c r="AB2025" i="1"/>
  <c r="S2025" i="1"/>
  <c r="P2030" i="1"/>
  <c r="Z2032" i="1"/>
  <c r="AB2032" i="1" s="1"/>
  <c r="M2035" i="1"/>
  <c r="AB2035" i="1" s="1"/>
  <c r="V2036" i="1"/>
  <c r="AB2036" i="1" s="1"/>
  <c r="S2041" i="1"/>
  <c r="AB2041" i="1" s="1"/>
  <c r="AB2042" i="1"/>
  <c r="P2046" i="1"/>
  <c r="AB2046" i="1" s="1"/>
  <c r="Z2048" i="1"/>
  <c r="AB2048" i="1" s="1"/>
  <c r="M2051" i="1"/>
  <c r="AB2051" i="1" s="1"/>
  <c r="V2052" i="1"/>
  <c r="AB2052" i="1" s="1"/>
  <c r="S2057" i="1"/>
  <c r="AB2057" i="1" s="1"/>
  <c r="AB2058" i="1"/>
  <c r="P2062" i="1"/>
  <c r="Z2064" i="1"/>
  <c r="M2067" i="1"/>
  <c r="AB2067" i="1" s="1"/>
  <c r="V2068" i="1"/>
  <c r="AB2068" i="1" s="1"/>
  <c r="AB2073" i="1"/>
  <c r="S2073" i="1"/>
  <c r="AB2074" i="1"/>
  <c r="P2078" i="1"/>
  <c r="AB2078" i="1" s="1"/>
  <c r="Z2080" i="1"/>
  <c r="AB2080" i="1" s="1"/>
  <c r="M2083" i="1"/>
  <c r="V2084" i="1"/>
  <c r="AB2084" i="1" s="1"/>
  <c r="AB2089" i="1"/>
  <c r="S2089" i="1"/>
  <c r="AB2090" i="1"/>
  <c r="P2094" i="1"/>
  <c r="Z2096" i="1"/>
  <c r="AB2096" i="1" s="1"/>
  <c r="M2099" i="1"/>
  <c r="AB2099" i="1" s="1"/>
  <c r="V2100" i="1"/>
  <c r="AB2100" i="1" s="1"/>
  <c r="S2105" i="1"/>
  <c r="AB2105" i="1" s="1"/>
  <c r="AB2106" i="1"/>
  <c r="P2110" i="1"/>
  <c r="AB2110" i="1" s="1"/>
  <c r="Z2112" i="1"/>
  <c r="AB2112" i="1" s="1"/>
  <c r="M2115" i="1"/>
  <c r="AB2115" i="1" s="1"/>
  <c r="V2116" i="1"/>
  <c r="AB2116" i="1" s="1"/>
  <c r="S2121" i="1"/>
  <c r="AB2121" i="1" s="1"/>
  <c r="AB2122" i="1"/>
  <c r="P2126" i="1"/>
  <c r="Z2128" i="1"/>
  <c r="M2131" i="1"/>
  <c r="V2132" i="1"/>
  <c r="AB2132" i="1" s="1"/>
  <c r="AB2137" i="1"/>
  <c r="S2137" i="1"/>
  <c r="Z2140" i="1"/>
  <c r="AB2140" i="1" s="1"/>
  <c r="AB2145" i="1"/>
  <c r="V2153" i="1"/>
  <c r="AB2153" i="1" s="1"/>
  <c r="AB2156" i="1"/>
  <c r="AB2162" i="1"/>
  <c r="AB2167" i="1"/>
  <c r="V2168" i="1"/>
  <c r="AB2168" i="1" s="1"/>
  <c r="Z2172" i="1"/>
  <c r="AB2177" i="1"/>
  <c r="V2185" i="1"/>
  <c r="AB2188" i="1"/>
  <c r="AB2194" i="1"/>
  <c r="AB2199" i="1"/>
  <c r="V2200" i="1"/>
  <c r="AB2200" i="1" s="1"/>
  <c r="Z2204" i="1"/>
  <c r="AB2204" i="1" s="1"/>
  <c r="AB2209" i="1"/>
  <c r="V2217" i="1"/>
  <c r="AB2217" i="1" s="1"/>
  <c r="AB2220" i="1"/>
  <c r="AB2226" i="1"/>
  <c r="AB2231" i="1"/>
  <c r="V2232" i="1"/>
  <c r="AB2232" i="1" s="1"/>
  <c r="Z2236" i="1"/>
  <c r="AB2236" i="1" s="1"/>
  <c r="AB2241" i="1"/>
  <c r="V2249" i="1"/>
  <c r="AB2249" i="1" s="1"/>
  <c r="AB2252" i="1"/>
  <c r="AB2258" i="1"/>
  <c r="AB2263" i="1"/>
  <c r="V2264" i="1"/>
  <c r="Z2268" i="1"/>
  <c r="AB2268" i="1" s="1"/>
  <c r="AB2273" i="1"/>
  <c r="V2281" i="1"/>
  <c r="AB2281" i="1" s="1"/>
  <c r="AB2284" i="1"/>
  <c r="AB2290" i="1"/>
  <c r="AB2295" i="1"/>
  <c r="V2296" i="1"/>
  <c r="AB2296" i="1" s="1"/>
  <c r="Z2300" i="1"/>
  <c r="AB2300" i="1" s="1"/>
  <c r="AB2305" i="1"/>
  <c r="V2313" i="1"/>
  <c r="AB2313" i="1" s="1"/>
  <c r="AB2316" i="1"/>
  <c r="AB2322" i="1"/>
  <c r="AB2327" i="1"/>
  <c r="V2328" i="1"/>
  <c r="AB2328" i="1" s="1"/>
  <c r="Z2332" i="1"/>
  <c r="AB2332" i="1" s="1"/>
  <c r="AB2337" i="1"/>
  <c r="V2345" i="1"/>
  <c r="AB2345" i="1" s="1"/>
  <c r="AB2348" i="1"/>
  <c r="AB2354" i="1"/>
  <c r="AB2359" i="1"/>
  <c r="V2360" i="1"/>
  <c r="Z2364" i="1"/>
  <c r="AB2364" i="1" s="1"/>
  <c r="AB2369" i="1"/>
  <c r="V2377" i="1"/>
  <c r="AB2380" i="1"/>
  <c r="AB2386" i="1"/>
  <c r="AB2391" i="1"/>
  <c r="V2392" i="1"/>
  <c r="AB2392" i="1" s="1"/>
  <c r="Z2396" i="1"/>
  <c r="AB2396" i="1" s="1"/>
  <c r="AB2401" i="1"/>
  <c r="V2409" i="1"/>
  <c r="AB2409" i="1" s="1"/>
  <c r="AB2412" i="1"/>
  <c r="AB2418" i="1"/>
  <c r="AB2423" i="1"/>
  <c r="V2424" i="1"/>
  <c r="AB2424" i="1" s="1"/>
  <c r="Z2428" i="1"/>
  <c r="AB2428" i="1" s="1"/>
  <c r="AB2433" i="1"/>
  <c r="V2441" i="1"/>
  <c r="AB2444" i="1"/>
  <c r="AB2450" i="1"/>
  <c r="AB2455" i="1"/>
  <c r="V2456" i="1"/>
  <c r="Z2460" i="1"/>
  <c r="AB2460" i="1" s="1"/>
  <c r="AB2465" i="1"/>
  <c r="V2473" i="1"/>
  <c r="AB2476" i="1"/>
  <c r="AB2482" i="1"/>
  <c r="AB2487" i="1"/>
  <c r="V2488" i="1"/>
  <c r="AB2488" i="1" s="1"/>
  <c r="Z2492" i="1"/>
  <c r="AB2492" i="1" s="1"/>
  <c r="AB2497" i="1"/>
  <c r="V2505" i="1"/>
  <c r="AB2505" i="1" s="1"/>
  <c r="AB2508" i="1"/>
  <c r="AB2514" i="1"/>
  <c r="AB2519" i="1"/>
  <c r="V2520" i="1"/>
  <c r="AB2520" i="1" s="1"/>
  <c r="Z2524" i="1"/>
  <c r="AB2524" i="1" s="1"/>
  <c r="AB2529" i="1"/>
  <c r="V2537" i="1"/>
  <c r="AB2537" i="1" s="1"/>
  <c r="AB2540" i="1"/>
  <c r="AB2548" i="1"/>
  <c r="Z2549" i="1"/>
  <c r="AB2549" i="1" s="1"/>
  <c r="M2552" i="1"/>
  <c r="AB2565" i="1"/>
  <c r="AB2613" i="1"/>
  <c r="AB2614" i="1"/>
  <c r="AB2625" i="1"/>
  <c r="AB2635" i="1"/>
  <c r="AB2638" i="1"/>
  <c r="AB2639" i="1"/>
  <c r="AB2654" i="1"/>
  <c r="AB2691" i="1"/>
  <c r="AB2741" i="1"/>
  <c r="AB2742" i="1"/>
  <c r="AB2753" i="1"/>
  <c r="AB2763" i="1"/>
  <c r="AB2766" i="1"/>
  <c r="AB2767" i="1"/>
  <c r="AB2869" i="1"/>
  <c r="AB2894" i="1"/>
  <c r="AB2933" i="1"/>
  <c r="AB2946" i="1"/>
  <c r="AB3035" i="1"/>
  <c r="AB3051" i="1"/>
  <c r="AB3085" i="1"/>
  <c r="AB3170" i="1"/>
  <c r="M2139" i="1"/>
  <c r="AB2139" i="1" s="1"/>
  <c r="S2141" i="1"/>
  <c r="AB2141" i="1" s="1"/>
  <c r="P2146" i="1"/>
  <c r="AB2146" i="1" s="1"/>
  <c r="V2148" i="1"/>
  <c r="AB2148" i="1" s="1"/>
  <c r="Z2152" i="1"/>
  <c r="AB2152" i="1" s="1"/>
  <c r="AB2154" i="1"/>
  <c r="M2155" i="1"/>
  <c r="S2157" i="1"/>
  <c r="AB2157" i="1" s="1"/>
  <c r="P2162" i="1"/>
  <c r="V2164" i="1"/>
  <c r="AB2164" i="1" s="1"/>
  <c r="Z2168" i="1"/>
  <c r="AB2170" i="1"/>
  <c r="M2171" i="1"/>
  <c r="AB2171" i="1" s="1"/>
  <c r="S2173" i="1"/>
  <c r="AB2173" i="1" s="1"/>
  <c r="P2178" i="1"/>
  <c r="AB2178" i="1" s="1"/>
  <c r="V2180" i="1"/>
  <c r="AB2180" i="1" s="1"/>
  <c r="Z2184" i="1"/>
  <c r="AB2184" i="1" s="1"/>
  <c r="AB2186" i="1"/>
  <c r="M2187" i="1"/>
  <c r="S2189" i="1"/>
  <c r="AB2189" i="1" s="1"/>
  <c r="P2194" i="1"/>
  <c r="V2196" i="1"/>
  <c r="AB2196" i="1" s="1"/>
  <c r="Z2200" i="1"/>
  <c r="AB2202" i="1"/>
  <c r="M2203" i="1"/>
  <c r="AB2203" i="1" s="1"/>
  <c r="S2205" i="1"/>
  <c r="AB2205" i="1" s="1"/>
  <c r="P2210" i="1"/>
  <c r="AB2210" i="1" s="1"/>
  <c r="V2212" i="1"/>
  <c r="AB2212" i="1" s="1"/>
  <c r="Z2216" i="1"/>
  <c r="AB2218" i="1"/>
  <c r="M2219" i="1"/>
  <c r="AB2219" i="1" s="1"/>
  <c r="S2221" i="1"/>
  <c r="AB2221" i="1" s="1"/>
  <c r="P2226" i="1"/>
  <c r="V2228" i="1"/>
  <c r="Z2232" i="1"/>
  <c r="AB2234" i="1"/>
  <c r="M2235" i="1"/>
  <c r="AB2235" i="1" s="1"/>
  <c r="S2237" i="1"/>
  <c r="AB2237" i="1" s="1"/>
  <c r="P2242" i="1"/>
  <c r="AB2242" i="1" s="1"/>
  <c r="V2244" i="1"/>
  <c r="AB2244" i="1" s="1"/>
  <c r="Z2248" i="1"/>
  <c r="AB2248" i="1" s="1"/>
  <c r="AB2250" i="1"/>
  <c r="M2251" i="1"/>
  <c r="S2253" i="1"/>
  <c r="AB2253" i="1" s="1"/>
  <c r="P2258" i="1"/>
  <c r="V2260" i="1"/>
  <c r="AB2260" i="1" s="1"/>
  <c r="Z2264" i="1"/>
  <c r="AB2266" i="1"/>
  <c r="M2267" i="1"/>
  <c r="AB2267" i="1" s="1"/>
  <c r="S2269" i="1"/>
  <c r="AB2269" i="1" s="1"/>
  <c r="P2274" i="1"/>
  <c r="V2276" i="1"/>
  <c r="AB2276" i="1" s="1"/>
  <c r="Z2280" i="1"/>
  <c r="AB2280" i="1" s="1"/>
  <c r="AB2282" i="1"/>
  <c r="M2283" i="1"/>
  <c r="AB2283" i="1" s="1"/>
  <c r="S2285" i="1"/>
  <c r="AB2285" i="1" s="1"/>
  <c r="P2290" i="1"/>
  <c r="V2292" i="1"/>
  <c r="AB2292" i="1" s="1"/>
  <c r="Z2296" i="1"/>
  <c r="AB2298" i="1"/>
  <c r="M2299" i="1"/>
  <c r="AB2299" i="1" s="1"/>
  <c r="S2301" i="1"/>
  <c r="P2306" i="1"/>
  <c r="V2308" i="1"/>
  <c r="AB2308" i="1" s="1"/>
  <c r="Z2312" i="1"/>
  <c r="AB2312" i="1" s="1"/>
  <c r="AB2314" i="1"/>
  <c r="M2315" i="1"/>
  <c r="AB2315" i="1" s="1"/>
  <c r="S2317" i="1"/>
  <c r="AB2317" i="1" s="1"/>
  <c r="P2322" i="1"/>
  <c r="V2324" i="1"/>
  <c r="AB2324" i="1" s="1"/>
  <c r="Z2328" i="1"/>
  <c r="AB2330" i="1"/>
  <c r="M2331" i="1"/>
  <c r="AB2331" i="1" s="1"/>
  <c r="S2333" i="1"/>
  <c r="AB2333" i="1" s="1"/>
  <c r="P2338" i="1"/>
  <c r="AB2338" i="1" s="1"/>
  <c r="V2340" i="1"/>
  <c r="AB2340" i="1" s="1"/>
  <c r="Z2344" i="1"/>
  <c r="AB2346" i="1"/>
  <c r="M2347" i="1"/>
  <c r="S2349" i="1"/>
  <c r="AB2349" i="1" s="1"/>
  <c r="P2354" i="1"/>
  <c r="V2356" i="1"/>
  <c r="AB2356" i="1" s="1"/>
  <c r="Z2360" i="1"/>
  <c r="AB2362" i="1"/>
  <c r="M2363" i="1"/>
  <c r="AB2363" i="1" s="1"/>
  <c r="S2365" i="1"/>
  <c r="AB2365" i="1" s="1"/>
  <c r="P2370" i="1"/>
  <c r="AB2370" i="1" s="1"/>
  <c r="V2372" i="1"/>
  <c r="AB2372" i="1" s="1"/>
  <c r="Z2376" i="1"/>
  <c r="AB2376" i="1" s="1"/>
  <c r="AB2378" i="1"/>
  <c r="M2379" i="1"/>
  <c r="AB2379" i="1" s="1"/>
  <c r="S2381" i="1"/>
  <c r="AB2381" i="1" s="1"/>
  <c r="P2386" i="1"/>
  <c r="V2388" i="1"/>
  <c r="Z2392" i="1"/>
  <c r="AB2394" i="1"/>
  <c r="M2395" i="1"/>
  <c r="AB2395" i="1" s="1"/>
  <c r="S2397" i="1"/>
  <c r="AB2397" i="1" s="1"/>
  <c r="P2402" i="1"/>
  <c r="AB2402" i="1" s="1"/>
  <c r="V2404" i="1"/>
  <c r="AB2404" i="1" s="1"/>
  <c r="Z2408" i="1"/>
  <c r="AB2408" i="1" s="1"/>
  <c r="AB2410" i="1"/>
  <c r="M2411" i="1"/>
  <c r="AB2411" i="1" s="1"/>
  <c r="S2413" i="1"/>
  <c r="AB2413" i="1" s="1"/>
  <c r="P2418" i="1"/>
  <c r="V2420" i="1"/>
  <c r="AB2420" i="1" s="1"/>
  <c r="Z2424" i="1"/>
  <c r="AB2426" i="1"/>
  <c r="M2427" i="1"/>
  <c r="AB2427" i="1" s="1"/>
  <c r="S2429" i="1"/>
  <c r="AB2429" i="1" s="1"/>
  <c r="P2434" i="1"/>
  <c r="AB2434" i="1" s="1"/>
  <c r="V2436" i="1"/>
  <c r="AB2436" i="1" s="1"/>
  <c r="Z2440" i="1"/>
  <c r="AB2440" i="1" s="1"/>
  <c r="AB2442" i="1"/>
  <c r="M2443" i="1"/>
  <c r="AB2443" i="1" s="1"/>
  <c r="S2445" i="1"/>
  <c r="AB2445" i="1" s="1"/>
  <c r="P2450" i="1"/>
  <c r="V2452" i="1"/>
  <c r="AB2452" i="1" s="1"/>
  <c r="Z2456" i="1"/>
  <c r="AB2458" i="1"/>
  <c r="M2459" i="1"/>
  <c r="AB2459" i="1" s="1"/>
  <c r="S2461" i="1"/>
  <c r="P2466" i="1"/>
  <c r="V2468" i="1"/>
  <c r="AB2468" i="1" s="1"/>
  <c r="Z2472" i="1"/>
  <c r="AB2474" i="1"/>
  <c r="M2475" i="1"/>
  <c r="AB2475" i="1" s="1"/>
  <c r="S2477" i="1"/>
  <c r="AB2477" i="1" s="1"/>
  <c r="P2482" i="1"/>
  <c r="V2484" i="1"/>
  <c r="AB2484" i="1" s="1"/>
  <c r="Z2488" i="1"/>
  <c r="AB2490" i="1"/>
  <c r="M2491" i="1"/>
  <c r="AB2491" i="1" s="1"/>
  <c r="S2493" i="1"/>
  <c r="P2498" i="1"/>
  <c r="AB2498" i="1" s="1"/>
  <c r="V2500" i="1"/>
  <c r="AB2500" i="1" s="1"/>
  <c r="Z2504" i="1"/>
  <c r="AB2504" i="1" s="1"/>
  <c r="AB2506" i="1"/>
  <c r="M2507" i="1"/>
  <c r="AB2507" i="1" s="1"/>
  <c r="S2509" i="1"/>
  <c r="AB2509" i="1" s="1"/>
  <c r="P2514" i="1"/>
  <c r="V2516" i="1"/>
  <c r="AB2516" i="1" s="1"/>
  <c r="Z2520" i="1"/>
  <c r="AB2522" i="1"/>
  <c r="M2523" i="1"/>
  <c r="AB2523" i="1" s="1"/>
  <c r="S2525" i="1"/>
  <c r="P2530" i="1"/>
  <c r="AB2530" i="1" s="1"/>
  <c r="V2532" i="1"/>
  <c r="AB2532" i="1" s="1"/>
  <c r="Z2536" i="1"/>
  <c r="AB2536" i="1" s="1"/>
  <c r="AB2538" i="1"/>
  <c r="M2539" i="1"/>
  <c r="AB2539" i="1" s="1"/>
  <c r="S2541" i="1"/>
  <c r="AB2541" i="1" s="1"/>
  <c r="AB2546" i="1"/>
  <c r="S2546" i="1"/>
  <c r="AB2547" i="1"/>
  <c r="P2551" i="1"/>
  <c r="AB2551" i="1" s="1"/>
  <c r="Z2553" i="1"/>
  <c r="AB2553" i="1" s="1"/>
  <c r="M2556" i="1"/>
  <c r="AB2556" i="1" s="1"/>
  <c r="V2557" i="1"/>
  <c r="AB2557" i="1" s="1"/>
  <c r="AB2562" i="1"/>
  <c r="S2562" i="1"/>
  <c r="AB2563" i="1"/>
  <c r="P2567" i="1"/>
  <c r="Z2569" i="1"/>
  <c r="AB2569" i="1" s="1"/>
  <c r="M2572" i="1"/>
  <c r="V2573" i="1"/>
  <c r="AB2573" i="1" s="1"/>
  <c r="AB2576" i="1"/>
  <c r="AB2583" i="1"/>
  <c r="AB2590" i="1"/>
  <c r="AB2592" i="1"/>
  <c r="AB2595" i="1"/>
  <c r="AB2601" i="1"/>
  <c r="AB2622" i="1"/>
  <c r="AB2631" i="1"/>
  <c r="AB2640" i="1"/>
  <c r="AB2645" i="1"/>
  <c r="AB2659" i="1"/>
  <c r="AB2665" i="1"/>
  <c r="AB2686" i="1"/>
  <c r="AB2695" i="1"/>
  <c r="AB2704" i="1"/>
  <c r="AB2709" i="1"/>
  <c r="AB2723" i="1"/>
  <c r="AB2729" i="1"/>
  <c r="AB2750" i="1"/>
  <c r="AB2759" i="1"/>
  <c r="AB2768" i="1"/>
  <c r="AB2773" i="1"/>
  <c r="AB2787" i="1"/>
  <c r="AB2793" i="1"/>
  <c r="AB2814" i="1"/>
  <c r="AB2823" i="1"/>
  <c r="AB2849" i="1"/>
  <c r="AB2851" i="1"/>
  <c r="AB2853" i="1"/>
  <c r="AB2861" i="1"/>
  <c r="AB2866" i="1"/>
  <c r="AB2887" i="1"/>
  <c r="AB2913" i="1"/>
  <c r="AB2915" i="1"/>
  <c r="AB2917" i="1"/>
  <c r="AB2925" i="1"/>
  <c r="AB2971" i="1"/>
  <c r="AB3020" i="1"/>
  <c r="AB3049" i="1"/>
  <c r="AB3059" i="1"/>
  <c r="AB3083" i="1"/>
  <c r="AB3106" i="1"/>
  <c r="AB3463" i="1"/>
  <c r="AB2138" i="1"/>
  <c r="AB2150" i="1"/>
  <c r="AB2166" i="1"/>
  <c r="AB2182" i="1"/>
  <c r="AB2198" i="1"/>
  <c r="AB2214" i="1"/>
  <c r="AB2230" i="1"/>
  <c r="AB2246" i="1"/>
  <c r="AB2262" i="1"/>
  <c r="AB2278" i="1"/>
  <c r="AB2294" i="1"/>
  <c r="AB2310" i="1"/>
  <c r="AB2326" i="1"/>
  <c r="AB2342" i="1"/>
  <c r="AB2358" i="1"/>
  <c r="AB2374" i="1"/>
  <c r="AB2390" i="1"/>
  <c r="AB2406" i="1"/>
  <c r="AB2438" i="1"/>
  <c r="AB2454" i="1"/>
  <c r="AB2470" i="1"/>
  <c r="AB2486" i="1"/>
  <c r="AB2502" i="1"/>
  <c r="AB2518" i="1"/>
  <c r="AB2534" i="1"/>
  <c r="AB2550" i="1"/>
  <c r="AB2566" i="1"/>
  <c r="AB2567" i="1"/>
  <c r="AB2579" i="1"/>
  <c r="AB2586" i="1"/>
  <c r="AB2588" i="1"/>
  <c r="AB2606" i="1"/>
  <c r="AB2615" i="1"/>
  <c r="AB2624" i="1"/>
  <c r="AB2629" i="1"/>
  <c r="AB2637" i="1"/>
  <c r="AB2643" i="1"/>
  <c r="AB2649" i="1"/>
  <c r="AB2670" i="1"/>
  <c r="AB2671" i="1"/>
  <c r="AB2679" i="1"/>
  <c r="AB2688" i="1"/>
  <c r="AB2693" i="1"/>
  <c r="AB2694" i="1"/>
  <c r="AB2701" i="1"/>
  <c r="AB2707" i="1"/>
  <c r="AB2713" i="1"/>
  <c r="AB2714" i="1"/>
  <c r="AB2734" i="1"/>
  <c r="AB2743" i="1"/>
  <c r="AB2752" i="1"/>
  <c r="AB2757" i="1"/>
  <c r="AB2765" i="1"/>
  <c r="AB2771" i="1"/>
  <c r="AB2777" i="1"/>
  <c r="AB2798" i="1"/>
  <c r="AB2799" i="1"/>
  <c r="AB2807" i="1"/>
  <c r="AB2833" i="1"/>
  <c r="AB2835" i="1"/>
  <c r="AB2837" i="1"/>
  <c r="AB2845" i="1"/>
  <c r="AB2871" i="1"/>
  <c r="AB2897" i="1"/>
  <c r="AB2899" i="1"/>
  <c r="AB2901" i="1"/>
  <c r="AB2909" i="1"/>
  <c r="AB2935" i="1"/>
  <c r="AB2985" i="1"/>
  <c r="AB2986" i="1"/>
  <c r="AB2993" i="1"/>
  <c r="AB2994" i="1"/>
  <c r="AB3019" i="1"/>
  <c r="AB3032" i="1"/>
  <c r="AB3098" i="1"/>
  <c r="AB3154" i="1"/>
  <c r="AB3266" i="1"/>
  <c r="AB3591" i="1"/>
  <c r="P2596" i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V2614" i="1"/>
  <c r="Z2618" i="1"/>
  <c r="AB2618" i="1" s="1"/>
  <c r="AB2620" i="1"/>
  <c r="M2621" i="1"/>
  <c r="AB2621" i="1" s="1"/>
  <c r="S2623" i="1"/>
  <c r="AB2623" i="1" s="1"/>
  <c r="P2628" i="1"/>
  <c r="V2630" i="1"/>
  <c r="AB2630" i="1" s="1"/>
  <c r="Z2634" i="1"/>
  <c r="AB2634" i="1" s="1"/>
  <c r="AB2636" i="1"/>
  <c r="M2637" i="1"/>
  <c r="S2639" i="1"/>
  <c r="P2644" i="1"/>
  <c r="V2646" i="1"/>
  <c r="AB2646" i="1" s="1"/>
  <c r="Z2650" i="1"/>
  <c r="AB2650" i="1" s="1"/>
  <c r="AB2652" i="1"/>
  <c r="M2653" i="1"/>
  <c r="AB2653" i="1" s="1"/>
  <c r="S2655" i="1"/>
  <c r="AB2655" i="1" s="1"/>
  <c r="P2660" i="1"/>
  <c r="V2662" i="1"/>
  <c r="AB2662" i="1" s="1"/>
  <c r="Z2666" i="1"/>
  <c r="AB2666" i="1" s="1"/>
  <c r="AB2668" i="1"/>
  <c r="M2669" i="1"/>
  <c r="AB2669" i="1" s="1"/>
  <c r="S2671" i="1"/>
  <c r="P2676" i="1"/>
  <c r="AB2676" i="1" s="1"/>
  <c r="V2678" i="1"/>
  <c r="Z2682" i="1"/>
  <c r="AB2682" i="1" s="1"/>
  <c r="AB2684" i="1"/>
  <c r="M2685" i="1"/>
  <c r="AB2685" i="1" s="1"/>
  <c r="S2687" i="1"/>
  <c r="AB2687" i="1" s="1"/>
  <c r="P2692" i="1"/>
  <c r="V2694" i="1"/>
  <c r="Z2698" i="1"/>
  <c r="AB2698" i="1" s="1"/>
  <c r="AB2700" i="1"/>
  <c r="M2701" i="1"/>
  <c r="S2703" i="1"/>
  <c r="AB2703" i="1" s="1"/>
  <c r="P2708" i="1"/>
  <c r="V2710" i="1"/>
  <c r="AB2710" i="1" s="1"/>
  <c r="Z2714" i="1"/>
  <c r="AB2716" i="1"/>
  <c r="M2717" i="1"/>
  <c r="AB2717" i="1" s="1"/>
  <c r="S2719" i="1"/>
  <c r="P2724" i="1"/>
  <c r="V2726" i="1"/>
  <c r="AB2726" i="1" s="1"/>
  <c r="Z2730" i="1"/>
  <c r="AB2730" i="1" s="1"/>
  <c r="AB2732" i="1"/>
  <c r="M2733" i="1"/>
  <c r="AB2733" i="1" s="1"/>
  <c r="S2735" i="1"/>
  <c r="AB2735" i="1" s="1"/>
  <c r="P2740" i="1"/>
  <c r="AB2740" i="1" s="1"/>
  <c r="V2742" i="1"/>
  <c r="Z2746" i="1"/>
  <c r="AB2746" i="1" s="1"/>
  <c r="AB2748" i="1"/>
  <c r="M2749" i="1"/>
  <c r="AB2749" i="1" s="1"/>
  <c r="S2751" i="1"/>
  <c r="AB2751" i="1" s="1"/>
  <c r="P2756" i="1"/>
  <c r="V2758" i="1"/>
  <c r="AB2758" i="1" s="1"/>
  <c r="Z2762" i="1"/>
  <c r="AB2762" i="1" s="1"/>
  <c r="AB2764" i="1"/>
  <c r="M2765" i="1"/>
  <c r="S2767" i="1"/>
  <c r="P2772" i="1"/>
  <c r="V2774" i="1"/>
  <c r="AB2774" i="1" s="1"/>
  <c r="Z2778" i="1"/>
  <c r="AB2778" i="1" s="1"/>
  <c r="AB2780" i="1"/>
  <c r="M2781" i="1"/>
  <c r="AB2781" i="1" s="1"/>
  <c r="S2783" i="1"/>
  <c r="AB2783" i="1" s="1"/>
  <c r="P2788" i="1"/>
  <c r="V2790" i="1"/>
  <c r="Z2794" i="1"/>
  <c r="AB2794" i="1" s="1"/>
  <c r="AB2796" i="1"/>
  <c r="M2797" i="1"/>
  <c r="AB2797" i="1" s="1"/>
  <c r="S2799" i="1"/>
  <c r="P2804" i="1"/>
  <c r="AB2804" i="1" s="1"/>
  <c r="V2806" i="1"/>
  <c r="Z2810" i="1"/>
  <c r="AB2810" i="1" s="1"/>
  <c r="AB2812" i="1"/>
  <c r="M2813" i="1"/>
  <c r="AB2813" i="1" s="1"/>
  <c r="Z2814" i="1"/>
  <c r="V2822" i="1"/>
  <c r="Z2827" i="1"/>
  <c r="Z2830" i="1"/>
  <c r="AB2830" i="1" s="1"/>
  <c r="V2838" i="1"/>
  <c r="AB2838" i="1" s="1"/>
  <c r="Z2843" i="1"/>
  <c r="Z2846" i="1"/>
  <c r="AB2846" i="1" s="1"/>
  <c r="V2854" i="1"/>
  <c r="AB2854" i="1" s="1"/>
  <c r="Z2859" i="1"/>
  <c r="Z2862" i="1"/>
  <c r="AB2862" i="1" s="1"/>
  <c r="V2870" i="1"/>
  <c r="AB2870" i="1" s="1"/>
  <c r="Z2875" i="1"/>
  <c r="Z2878" i="1"/>
  <c r="AB2878" i="1" s="1"/>
  <c r="V2886" i="1"/>
  <c r="Z2891" i="1"/>
  <c r="Z2894" i="1"/>
  <c r="V2902" i="1"/>
  <c r="Z2907" i="1"/>
  <c r="Z2910" i="1"/>
  <c r="AB2910" i="1" s="1"/>
  <c r="V2918" i="1"/>
  <c r="Z2923" i="1"/>
  <c r="Z2926" i="1"/>
  <c r="AB2926" i="1" s="1"/>
  <c r="V2934" i="1"/>
  <c r="Z2939" i="1"/>
  <c r="Z2942" i="1"/>
  <c r="AB2942" i="1" s="1"/>
  <c r="V2950" i="1"/>
  <c r="AB2950" i="1" s="1"/>
  <c r="P2960" i="1"/>
  <c r="AB2960" i="1" s="1"/>
  <c r="S2971" i="1"/>
  <c r="S2972" i="1"/>
  <c r="AB2981" i="1"/>
  <c r="Z2998" i="1"/>
  <c r="AB2998" i="1" s="1"/>
  <c r="AB3000" i="1"/>
  <c r="S3007" i="1"/>
  <c r="AB3008" i="1"/>
  <c r="AB3014" i="1"/>
  <c r="V3014" i="1"/>
  <c r="AB3036" i="1"/>
  <c r="AB3048" i="1"/>
  <c r="AB3057" i="1"/>
  <c r="AB3121" i="1"/>
  <c r="AB3128" i="1"/>
  <c r="AB3147" i="1"/>
  <c r="AB3185" i="1"/>
  <c r="AB3192" i="1"/>
  <c r="AB3230" i="1"/>
  <c r="AB3646" i="1"/>
  <c r="AB3866" i="1"/>
  <c r="AB2596" i="1"/>
  <c r="AB2628" i="1"/>
  <c r="AB2644" i="1"/>
  <c r="AB2660" i="1"/>
  <c r="AB2692" i="1"/>
  <c r="AB2708" i="1"/>
  <c r="AB2724" i="1"/>
  <c r="AB2756" i="1"/>
  <c r="AB2772" i="1"/>
  <c r="AB2788" i="1"/>
  <c r="AB2820" i="1"/>
  <c r="AB2828" i="1"/>
  <c r="AB2836" i="1"/>
  <c r="AB2844" i="1"/>
  <c r="AB2852" i="1"/>
  <c r="AB2860" i="1"/>
  <c r="AB2864" i="1"/>
  <c r="AB2868" i="1"/>
  <c r="AB2876" i="1"/>
  <c r="AB2884" i="1"/>
  <c r="AB2892" i="1"/>
  <c r="AB2900" i="1"/>
  <c r="AB2908" i="1"/>
  <c r="AB2916" i="1"/>
  <c r="AB2924" i="1"/>
  <c r="AB2928" i="1"/>
  <c r="AB2932" i="1"/>
  <c r="AB2940" i="1"/>
  <c r="AB2949" i="1"/>
  <c r="AB2968" i="1"/>
  <c r="AB2982" i="1"/>
  <c r="AB3013" i="1"/>
  <c r="AB3016" i="1"/>
  <c r="AB3025" i="1"/>
  <c r="AB3069" i="1"/>
  <c r="AB3080" i="1"/>
  <c r="AB3089" i="1"/>
  <c r="AB3096" i="1"/>
  <c r="AB3114" i="1"/>
  <c r="AB3153" i="1"/>
  <c r="AB3160" i="1"/>
  <c r="AB3178" i="1"/>
  <c r="AB3195" i="1"/>
  <c r="AB3225" i="1"/>
  <c r="AB3231" i="1"/>
  <c r="AB3240" i="1"/>
  <c r="AB3273" i="1"/>
  <c r="AB3289" i="1"/>
  <c r="AB3295" i="1"/>
  <c r="AB3304" i="1"/>
  <c r="AB3337" i="1"/>
  <c r="AB3353" i="1"/>
  <c r="AB3359" i="1"/>
  <c r="AB3368" i="1"/>
  <c r="AB3390" i="1"/>
  <c r="AB3532" i="1"/>
  <c r="AB2600" i="1"/>
  <c r="AB2616" i="1"/>
  <c r="AB2632" i="1"/>
  <c r="AB2648" i="1"/>
  <c r="AB2664" i="1"/>
  <c r="AB2680" i="1"/>
  <c r="AB2696" i="1"/>
  <c r="AB2712" i="1"/>
  <c r="AB2728" i="1"/>
  <c r="AB2744" i="1"/>
  <c r="AB2760" i="1"/>
  <c r="AB2776" i="1"/>
  <c r="AB2792" i="1"/>
  <c r="AB2808" i="1"/>
  <c r="AB2826" i="1"/>
  <c r="AB2842" i="1"/>
  <c r="AB2858" i="1"/>
  <c r="AB2874" i="1"/>
  <c r="AB2890" i="1"/>
  <c r="AB2906" i="1"/>
  <c r="AB2922" i="1"/>
  <c r="AB2938" i="1"/>
  <c r="AB2952" i="1"/>
  <c r="AB2966" i="1"/>
  <c r="AB2988" i="1"/>
  <c r="AB3052" i="1"/>
  <c r="AB3064" i="1"/>
  <c r="AB3072" i="1"/>
  <c r="AB3073" i="1"/>
  <c r="AB3097" i="1"/>
  <c r="AB3105" i="1"/>
  <c r="AB3112" i="1"/>
  <c r="AB3117" i="1"/>
  <c r="AB3131" i="1"/>
  <c r="AB3161" i="1"/>
  <c r="AB3169" i="1"/>
  <c r="AB3176" i="1"/>
  <c r="AB3180" i="1"/>
  <c r="AB3211" i="1"/>
  <c r="AB3219" i="1"/>
  <c r="AB3251" i="1"/>
  <c r="AB3283" i="1"/>
  <c r="AB3292" i="1"/>
  <c r="AB3315" i="1"/>
  <c r="AB3335" i="1"/>
  <c r="AB3347" i="1"/>
  <c r="AB3379" i="1"/>
  <c r="AB3437" i="1"/>
  <c r="AB3666" i="1"/>
  <c r="P2816" i="1"/>
  <c r="AB2816" i="1" s="1"/>
  <c r="V2818" i="1"/>
  <c r="AB2818" i="1" s="1"/>
  <c r="Z2822" i="1"/>
  <c r="AB2824" i="1"/>
  <c r="M2825" i="1"/>
  <c r="AB2825" i="1" s="1"/>
  <c r="S2827" i="1"/>
  <c r="AB2827" i="1" s="1"/>
  <c r="P2832" i="1"/>
  <c r="AB2832" i="1" s="1"/>
  <c r="V2834" i="1"/>
  <c r="AB2834" i="1" s="1"/>
  <c r="Z2838" i="1"/>
  <c r="AB2840" i="1"/>
  <c r="M2841" i="1"/>
  <c r="AB2841" i="1" s="1"/>
  <c r="S2843" i="1"/>
  <c r="AB2843" i="1" s="1"/>
  <c r="P2848" i="1"/>
  <c r="AB2848" i="1" s="1"/>
  <c r="V2850" i="1"/>
  <c r="AB2850" i="1" s="1"/>
  <c r="Z2854" i="1"/>
  <c r="AB2856" i="1"/>
  <c r="M2857" i="1"/>
  <c r="AB2857" i="1" s="1"/>
  <c r="S2859" i="1"/>
  <c r="AB2859" i="1" s="1"/>
  <c r="P2864" i="1"/>
  <c r="V2866" i="1"/>
  <c r="Z2870" i="1"/>
  <c r="AB2872" i="1"/>
  <c r="M2873" i="1"/>
  <c r="AB2873" i="1" s="1"/>
  <c r="S2875" i="1"/>
  <c r="AB2875" i="1" s="1"/>
  <c r="P2880" i="1"/>
  <c r="AB2880" i="1" s="1"/>
  <c r="V2882" i="1"/>
  <c r="AB2882" i="1" s="1"/>
  <c r="Z2886" i="1"/>
  <c r="AB2888" i="1"/>
  <c r="M2889" i="1"/>
  <c r="AB2889" i="1" s="1"/>
  <c r="S2891" i="1"/>
  <c r="AB2891" i="1" s="1"/>
  <c r="P2896" i="1"/>
  <c r="AB2896" i="1" s="1"/>
  <c r="V2898" i="1"/>
  <c r="AB2898" i="1" s="1"/>
  <c r="Z2902" i="1"/>
  <c r="AB2902" i="1" s="1"/>
  <c r="AB2904" i="1"/>
  <c r="M2905" i="1"/>
  <c r="AB2905" i="1" s="1"/>
  <c r="S2907" i="1"/>
  <c r="AB2907" i="1" s="1"/>
  <c r="P2912" i="1"/>
  <c r="AB2912" i="1" s="1"/>
  <c r="V2914" i="1"/>
  <c r="AB2914" i="1" s="1"/>
  <c r="Z2918" i="1"/>
  <c r="AB2918" i="1" s="1"/>
  <c r="AB2920" i="1"/>
  <c r="M2921" i="1"/>
  <c r="AB2921" i="1" s="1"/>
  <c r="S2923" i="1"/>
  <c r="AB2923" i="1" s="1"/>
  <c r="P2928" i="1"/>
  <c r="V2930" i="1"/>
  <c r="AB2930" i="1" s="1"/>
  <c r="Z2934" i="1"/>
  <c r="AB2934" i="1" s="1"/>
  <c r="AB2936" i="1"/>
  <c r="M2937" i="1"/>
  <c r="AB2937" i="1" s="1"/>
  <c r="S2939" i="1"/>
  <c r="AB2939" i="1" s="1"/>
  <c r="P2944" i="1"/>
  <c r="AB2944" i="1" s="1"/>
  <c r="P2948" i="1"/>
  <c r="P2949" i="1"/>
  <c r="V2951" i="1"/>
  <c r="M2953" i="1"/>
  <c r="AB2953" i="1" s="1"/>
  <c r="M2954" i="1"/>
  <c r="AB2954" i="1" s="1"/>
  <c r="M2957" i="1"/>
  <c r="AB2957" i="1" s="1"/>
  <c r="AB2959" i="1"/>
  <c r="P2964" i="1"/>
  <c r="P2965" i="1"/>
  <c r="V2967" i="1"/>
  <c r="M2969" i="1"/>
  <c r="M2970" i="1"/>
  <c r="AB2970" i="1" s="1"/>
  <c r="M2973" i="1"/>
  <c r="AB2973" i="1" s="1"/>
  <c r="AB2975" i="1"/>
  <c r="P2980" i="1"/>
  <c r="P2981" i="1"/>
  <c r="V2983" i="1"/>
  <c r="M2985" i="1"/>
  <c r="M2986" i="1"/>
  <c r="M2989" i="1"/>
  <c r="AB2989" i="1" s="1"/>
  <c r="AB2991" i="1"/>
  <c r="P2996" i="1"/>
  <c r="P2997" i="1"/>
  <c r="V2999" i="1"/>
  <c r="M3001" i="1"/>
  <c r="AB3001" i="1" s="1"/>
  <c r="M3002" i="1"/>
  <c r="AB3002" i="1" s="1"/>
  <c r="M3005" i="1"/>
  <c r="AB3007" i="1"/>
  <c r="P3012" i="1"/>
  <c r="P3013" i="1"/>
  <c r="V3015" i="1"/>
  <c r="M3017" i="1"/>
  <c r="AB3017" i="1" s="1"/>
  <c r="M3018" i="1"/>
  <c r="AB3018" i="1" s="1"/>
  <c r="M3021" i="1"/>
  <c r="AB3021" i="1" s="1"/>
  <c r="AB3023" i="1"/>
  <c r="P3028" i="1"/>
  <c r="P3029" i="1"/>
  <c r="AB3029" i="1" s="1"/>
  <c r="V3031" i="1"/>
  <c r="M3033" i="1"/>
  <c r="AB3033" i="1" s="1"/>
  <c r="M3034" i="1"/>
  <c r="AB3034" i="1" s="1"/>
  <c r="M3037" i="1"/>
  <c r="AB3037" i="1" s="1"/>
  <c r="AB3039" i="1"/>
  <c r="P3044" i="1"/>
  <c r="P3045" i="1"/>
  <c r="V3047" i="1"/>
  <c r="M3049" i="1"/>
  <c r="M3050" i="1"/>
  <c r="AB3050" i="1" s="1"/>
  <c r="M3053" i="1"/>
  <c r="AB3053" i="1" s="1"/>
  <c r="AB3055" i="1"/>
  <c r="P3060" i="1"/>
  <c r="P3061" i="1"/>
  <c r="V3063" i="1"/>
  <c r="M3065" i="1"/>
  <c r="AB3065" i="1" s="1"/>
  <c r="M3066" i="1"/>
  <c r="AB3066" i="1" s="1"/>
  <c r="M3069" i="1"/>
  <c r="AB3071" i="1"/>
  <c r="P3076" i="1"/>
  <c r="P3077" i="1"/>
  <c r="V3079" i="1"/>
  <c r="M3081" i="1"/>
  <c r="AB3081" i="1" s="1"/>
  <c r="M3082" i="1"/>
  <c r="AB3082" i="1" s="1"/>
  <c r="M3085" i="1"/>
  <c r="AB3087" i="1"/>
  <c r="P3092" i="1"/>
  <c r="P3093" i="1"/>
  <c r="V3095" i="1"/>
  <c r="M3097" i="1"/>
  <c r="M3098" i="1"/>
  <c r="M3101" i="1"/>
  <c r="AB3101" i="1" s="1"/>
  <c r="AB3103" i="1"/>
  <c r="P3108" i="1"/>
  <c r="P3109" i="1"/>
  <c r="V3111" i="1"/>
  <c r="M3113" i="1"/>
  <c r="AB3113" i="1" s="1"/>
  <c r="M3114" i="1"/>
  <c r="M3117" i="1"/>
  <c r="AB3119" i="1"/>
  <c r="P3124" i="1"/>
  <c r="P3125" i="1"/>
  <c r="V3127" i="1"/>
  <c r="M3129" i="1"/>
  <c r="AB3129" i="1" s="1"/>
  <c r="M3130" i="1"/>
  <c r="AB3130" i="1" s="1"/>
  <c r="M3133" i="1"/>
  <c r="AB3133" i="1" s="1"/>
  <c r="AB3135" i="1"/>
  <c r="P3140" i="1"/>
  <c r="P3141" i="1"/>
  <c r="V3143" i="1"/>
  <c r="M3145" i="1"/>
  <c r="AB3145" i="1" s="1"/>
  <c r="M3146" i="1"/>
  <c r="AB3146" i="1" s="1"/>
  <c r="M3149" i="1"/>
  <c r="AB3149" i="1" s="1"/>
  <c r="AB3151" i="1"/>
  <c r="P3156" i="1"/>
  <c r="P3157" i="1"/>
  <c r="V3159" i="1"/>
  <c r="M3161" i="1"/>
  <c r="M3162" i="1"/>
  <c r="M3165" i="1"/>
  <c r="AB3165" i="1" s="1"/>
  <c r="AB3167" i="1"/>
  <c r="P3172" i="1"/>
  <c r="P3173" i="1"/>
  <c r="V3175" i="1"/>
  <c r="M3177" i="1"/>
  <c r="AB3177" i="1" s="1"/>
  <c r="M3178" i="1"/>
  <c r="M3181" i="1"/>
  <c r="AB3181" i="1" s="1"/>
  <c r="AB3183" i="1"/>
  <c r="P3188" i="1"/>
  <c r="P3189" i="1"/>
  <c r="V3191" i="1"/>
  <c r="M3193" i="1"/>
  <c r="AB3193" i="1" s="1"/>
  <c r="M3194" i="1"/>
  <c r="AB3194" i="1" s="1"/>
  <c r="M3197" i="1"/>
  <c r="AB3197" i="1" s="1"/>
  <c r="AB3199" i="1"/>
  <c r="P3204" i="1"/>
  <c r="P3205" i="1"/>
  <c r="V3207" i="1"/>
  <c r="M3209" i="1"/>
  <c r="AB3209" i="1" s="1"/>
  <c r="M3210" i="1"/>
  <c r="AB3210" i="1" s="1"/>
  <c r="M3213" i="1"/>
  <c r="AB3213" i="1" s="1"/>
  <c r="AB3215" i="1"/>
  <c r="AB3217" i="1"/>
  <c r="V3218" i="1"/>
  <c r="AB3218" i="1" s="1"/>
  <c r="V3223" i="1"/>
  <c r="AB3224" i="1"/>
  <c r="Z3226" i="1"/>
  <c r="AB3226" i="1" s="1"/>
  <c r="AB3229" i="1"/>
  <c r="P3233" i="1"/>
  <c r="AB3233" i="1" s="1"/>
  <c r="Z3239" i="1"/>
  <c r="M3245" i="1"/>
  <c r="AB3245" i="1" s="1"/>
  <c r="AB3258" i="1"/>
  <c r="P3268" i="1"/>
  <c r="P3269" i="1"/>
  <c r="M3273" i="1"/>
  <c r="M3274" i="1"/>
  <c r="AB3276" i="1"/>
  <c r="AB3279" i="1"/>
  <c r="AB3281" i="1"/>
  <c r="V3282" i="1"/>
  <c r="AB3282" i="1" s="1"/>
  <c r="AB3285" i="1"/>
  <c r="V3287" i="1"/>
  <c r="AB3288" i="1"/>
  <c r="Z3290" i="1"/>
  <c r="AB3293" i="1"/>
  <c r="P3297" i="1"/>
  <c r="AB3297" i="1" s="1"/>
  <c r="Z3303" i="1"/>
  <c r="M3309" i="1"/>
  <c r="AB3309" i="1" s="1"/>
  <c r="AB3322" i="1"/>
  <c r="P3332" i="1"/>
  <c r="P3333" i="1"/>
  <c r="M3337" i="1"/>
  <c r="M3338" i="1"/>
  <c r="AB3338" i="1" s="1"/>
  <c r="AB3343" i="1"/>
  <c r="AB3345" i="1"/>
  <c r="V3346" i="1"/>
  <c r="AB3346" i="1" s="1"/>
  <c r="V3351" i="1"/>
  <c r="AB3352" i="1"/>
  <c r="Z3354" i="1"/>
  <c r="AB3357" i="1"/>
  <c r="P3361" i="1"/>
  <c r="AB3361" i="1" s="1"/>
  <c r="Z3367" i="1"/>
  <c r="M3373" i="1"/>
  <c r="AB3373" i="1" s="1"/>
  <c r="M3389" i="1"/>
  <c r="AB3389" i="1" s="1"/>
  <c r="S3404" i="1"/>
  <c r="AB3420" i="1"/>
  <c r="S3420" i="1"/>
  <c r="AB3423" i="1"/>
  <c r="V3430" i="1"/>
  <c r="M3434" i="1"/>
  <c r="AB3434" i="1" s="1"/>
  <c r="M3437" i="1"/>
  <c r="P3444" i="1"/>
  <c r="P3445" i="1"/>
  <c r="V3446" i="1"/>
  <c r="AB3446" i="1" s="1"/>
  <c r="M3450" i="1"/>
  <c r="AB3450" i="1" s="1"/>
  <c r="S3455" i="1"/>
  <c r="AB3455" i="1" s="1"/>
  <c r="AB3467" i="1"/>
  <c r="AB3482" i="1"/>
  <c r="AB3483" i="1"/>
  <c r="AB3501" i="1"/>
  <c r="AB3517" i="1"/>
  <c r="AB3553" i="1"/>
  <c r="AB3554" i="1"/>
  <c r="AB3597" i="1"/>
  <c r="AB3651" i="1"/>
  <c r="AB3669" i="1"/>
  <c r="AB3878" i="1"/>
  <c r="P3024" i="1"/>
  <c r="AB3024" i="1" s="1"/>
  <c r="V3030" i="1"/>
  <c r="AB3030" i="1" s="1"/>
  <c r="P3040" i="1"/>
  <c r="AB3040" i="1" s="1"/>
  <c r="AB3046" i="1"/>
  <c r="V3046" i="1"/>
  <c r="P3056" i="1"/>
  <c r="AB3056" i="1" s="1"/>
  <c r="AB3062" i="1"/>
  <c r="V3062" i="1"/>
  <c r="P3072" i="1"/>
  <c r="V3078" i="1"/>
  <c r="AB3078" i="1" s="1"/>
  <c r="P3088" i="1"/>
  <c r="AB3088" i="1" s="1"/>
  <c r="V3094" i="1"/>
  <c r="AB3094" i="1" s="1"/>
  <c r="P3104" i="1"/>
  <c r="AB3104" i="1" s="1"/>
  <c r="AB3110" i="1"/>
  <c r="V3110" i="1"/>
  <c r="P3120" i="1"/>
  <c r="AB3120" i="1" s="1"/>
  <c r="AB3126" i="1"/>
  <c r="V3126" i="1"/>
  <c r="P3136" i="1"/>
  <c r="AB3136" i="1" s="1"/>
  <c r="V3142" i="1"/>
  <c r="AB3142" i="1" s="1"/>
  <c r="P3152" i="1"/>
  <c r="AB3152" i="1" s="1"/>
  <c r="V3158" i="1"/>
  <c r="AB3158" i="1" s="1"/>
  <c r="P3168" i="1"/>
  <c r="AB3168" i="1" s="1"/>
  <c r="AB3174" i="1"/>
  <c r="V3174" i="1"/>
  <c r="AB3190" i="1"/>
  <c r="AB3206" i="1"/>
  <c r="AB3232" i="1"/>
  <c r="AB3244" i="1"/>
  <c r="AB3247" i="1"/>
  <c r="AB3249" i="1"/>
  <c r="AB3256" i="1"/>
  <c r="AB3261" i="1"/>
  <c r="AB3290" i="1"/>
  <c r="AB3296" i="1"/>
  <c r="AB3311" i="1"/>
  <c r="AB3313" i="1"/>
  <c r="AB3317" i="1"/>
  <c r="AB3320" i="1"/>
  <c r="AB3325" i="1"/>
  <c r="AB3354" i="1"/>
  <c r="AB3360" i="1"/>
  <c r="AB3375" i="1"/>
  <c r="AB3377" i="1"/>
  <c r="AB3425" i="1"/>
  <c r="AB3427" i="1"/>
  <c r="AB3436" i="1"/>
  <c r="AB3489" i="1"/>
  <c r="AB3565" i="1"/>
  <c r="AB3610" i="1"/>
  <c r="AB3709" i="1"/>
  <c r="AB3109" i="1"/>
  <c r="AB3173" i="1"/>
  <c r="AB3242" i="1"/>
  <c r="AB3263" i="1"/>
  <c r="AB3265" i="1"/>
  <c r="AB3272" i="1"/>
  <c r="AB3277" i="1"/>
  <c r="AB3303" i="1"/>
  <c r="AB3306" i="1"/>
  <c r="AB3327" i="1"/>
  <c r="AB3329" i="1"/>
  <c r="AB3336" i="1"/>
  <c r="AB3341" i="1"/>
  <c r="AB3370" i="1"/>
  <c r="AB3386" i="1"/>
  <c r="AB3411" i="1"/>
  <c r="AB3424" i="1"/>
  <c r="AB3453" i="1"/>
  <c r="AB3475" i="1"/>
  <c r="AB3527" i="1"/>
  <c r="AB3582" i="1"/>
  <c r="AB3774" i="1"/>
  <c r="P3216" i="1"/>
  <c r="AB3216" i="1" s="1"/>
  <c r="AB3222" i="1"/>
  <c r="V3222" i="1"/>
  <c r="P3232" i="1"/>
  <c r="V3238" i="1"/>
  <c r="AB3238" i="1" s="1"/>
  <c r="P3248" i="1"/>
  <c r="AB3248" i="1" s="1"/>
  <c r="V3254" i="1"/>
  <c r="AB3254" i="1" s="1"/>
  <c r="P3264" i="1"/>
  <c r="AB3264" i="1" s="1"/>
  <c r="AB3270" i="1"/>
  <c r="V3270" i="1"/>
  <c r="P3280" i="1"/>
  <c r="AB3280" i="1" s="1"/>
  <c r="AB3286" i="1"/>
  <c r="V3286" i="1"/>
  <c r="P3296" i="1"/>
  <c r="V3302" i="1"/>
  <c r="AB3302" i="1" s="1"/>
  <c r="P3312" i="1"/>
  <c r="AB3312" i="1" s="1"/>
  <c r="V3318" i="1"/>
  <c r="AB3318" i="1" s="1"/>
  <c r="P3328" i="1"/>
  <c r="AB3328" i="1" s="1"/>
  <c r="AB3334" i="1"/>
  <c r="V3334" i="1"/>
  <c r="P3344" i="1"/>
  <c r="AB3344" i="1" s="1"/>
  <c r="AB3350" i="1"/>
  <c r="V3350" i="1"/>
  <c r="P3360" i="1"/>
  <c r="V3366" i="1"/>
  <c r="AB3366" i="1" s="1"/>
  <c r="P3376" i="1"/>
  <c r="AB3376" i="1" s="1"/>
  <c r="V3383" i="1"/>
  <c r="AB3388" i="1"/>
  <c r="S3388" i="1"/>
  <c r="AB3395" i="1"/>
  <c r="Z3399" i="1"/>
  <c r="AB3402" i="1"/>
  <c r="V3414" i="1"/>
  <c r="AB3414" i="1" s="1"/>
  <c r="M3418" i="1"/>
  <c r="AB3418" i="1" s="1"/>
  <c r="M3421" i="1"/>
  <c r="AB3421" i="1" s="1"/>
  <c r="P3428" i="1"/>
  <c r="P3429" i="1"/>
  <c r="AB3433" i="1"/>
  <c r="Z3434" i="1"/>
  <c r="S3439" i="1"/>
  <c r="AB3439" i="1" s="1"/>
  <c r="AB3445" i="1"/>
  <c r="V3447" i="1"/>
  <c r="S3452" i="1"/>
  <c r="AB3456" i="1"/>
  <c r="AB3459" i="1"/>
  <c r="Z3463" i="1"/>
  <c r="AB3466" i="1"/>
  <c r="V3478" i="1"/>
  <c r="AB3478" i="1" s="1"/>
  <c r="M3482" i="1"/>
  <c r="M3485" i="1"/>
  <c r="AB3485" i="1" s="1"/>
  <c r="P3492" i="1"/>
  <c r="P3493" i="1"/>
  <c r="Z3498" i="1"/>
  <c r="AB3498" i="1" s="1"/>
  <c r="AB3503" i="1"/>
  <c r="S3503" i="1"/>
  <c r="V3511" i="1"/>
  <c r="AB3516" i="1"/>
  <c r="S3516" i="1"/>
  <c r="AB3523" i="1"/>
  <c r="Z3527" i="1"/>
  <c r="AB3530" i="1"/>
  <c r="V3542" i="1"/>
  <c r="AB3542" i="1" s="1"/>
  <c r="M3546" i="1"/>
  <c r="AB3546" i="1" s="1"/>
  <c r="M3549" i="1"/>
  <c r="AB3549" i="1" s="1"/>
  <c r="P3556" i="1"/>
  <c r="P3557" i="1"/>
  <c r="AB3561" i="1"/>
  <c r="Z3562" i="1"/>
  <c r="S3567" i="1"/>
  <c r="AB3567" i="1" s="1"/>
  <c r="AB3573" i="1"/>
  <c r="V3575" i="1"/>
  <c r="S3580" i="1"/>
  <c r="AB3584" i="1"/>
  <c r="AB3587" i="1"/>
  <c r="Z3591" i="1"/>
  <c r="AB3594" i="1"/>
  <c r="S3596" i="1"/>
  <c r="AB3599" i="1"/>
  <c r="V3606" i="1"/>
  <c r="AB3606" i="1" s="1"/>
  <c r="M3610" i="1"/>
  <c r="M3613" i="1"/>
  <c r="AB3613" i="1" s="1"/>
  <c r="P3620" i="1"/>
  <c r="P3621" i="1"/>
  <c r="V3622" i="1"/>
  <c r="M3626" i="1"/>
  <c r="AB3626" i="1" s="1"/>
  <c r="S3631" i="1"/>
  <c r="AB3631" i="1" s="1"/>
  <c r="P3636" i="1"/>
  <c r="P3637" i="1"/>
  <c r="Z3655" i="1"/>
  <c r="AB3665" i="1"/>
  <c r="AB3667" i="1"/>
  <c r="AB3680" i="1"/>
  <c r="M3693" i="1"/>
  <c r="AB3693" i="1" s="1"/>
  <c r="S3708" i="1"/>
  <c r="AB3722" i="1"/>
  <c r="AB3727" i="1"/>
  <c r="AB3740" i="1"/>
  <c r="AB3780" i="1"/>
  <c r="AB3790" i="1"/>
  <c r="AB3844" i="1"/>
  <c r="AB3974" i="1"/>
  <c r="AB3985" i="1"/>
  <c r="AB4207" i="1"/>
  <c r="AB3491" i="1"/>
  <c r="AB3541" i="1"/>
  <c r="AB3555" i="1"/>
  <c r="AB3562" i="1"/>
  <c r="AB3601" i="1"/>
  <c r="AB3603" i="1"/>
  <c r="AB3644" i="1"/>
  <c r="AB3715" i="1"/>
  <c r="AB3729" i="1"/>
  <c r="AB3748" i="1"/>
  <c r="AB3750" i="1"/>
  <c r="AB3756" i="1"/>
  <c r="AB3794" i="1"/>
  <c r="AB3812" i="1"/>
  <c r="AB3888" i="1"/>
  <c r="AB3487" i="1"/>
  <c r="AB3507" i="1"/>
  <c r="AB3514" i="1"/>
  <c r="AB3551" i="1"/>
  <c r="AB3571" i="1"/>
  <c r="AB3578" i="1"/>
  <c r="AB3629" i="1"/>
  <c r="AB3637" i="1"/>
  <c r="AB3659" i="1"/>
  <c r="AB3683" i="1"/>
  <c r="AB3690" i="1"/>
  <c r="AB3842" i="1"/>
  <c r="AB3959" i="1"/>
  <c r="M3597" i="1"/>
  <c r="P3604" i="1"/>
  <c r="P3605" i="1"/>
  <c r="AB3605" i="1" s="1"/>
  <c r="Z3610" i="1"/>
  <c r="S3615" i="1"/>
  <c r="AB3615" i="1" s="1"/>
  <c r="V3623" i="1"/>
  <c r="S3628" i="1"/>
  <c r="AB3635" i="1"/>
  <c r="Z3639" i="1"/>
  <c r="AB3642" i="1"/>
  <c r="V3654" i="1"/>
  <c r="M3658" i="1"/>
  <c r="AB3658" i="1" s="1"/>
  <c r="M3661" i="1"/>
  <c r="AB3661" i="1" s="1"/>
  <c r="P3668" i="1"/>
  <c r="P3669" i="1"/>
  <c r="Z3674" i="1"/>
  <c r="AB3674" i="1" s="1"/>
  <c r="AB3679" i="1"/>
  <c r="S3679" i="1"/>
  <c r="V3687" i="1"/>
  <c r="AB3687" i="1" s="1"/>
  <c r="S3692" i="1"/>
  <c r="AB3699" i="1"/>
  <c r="Z3703" i="1"/>
  <c r="AB3706" i="1"/>
  <c r="V3718" i="1"/>
  <c r="AB3718" i="1" s="1"/>
  <c r="M3722" i="1"/>
  <c r="M3725" i="1"/>
  <c r="AB3725" i="1" s="1"/>
  <c r="P3732" i="1"/>
  <c r="P3733" i="1"/>
  <c r="Z3738" i="1"/>
  <c r="S3743" i="1"/>
  <c r="AB3743" i="1" s="1"/>
  <c r="AB3745" i="1"/>
  <c r="Z3750" i="1"/>
  <c r="S3755" i="1"/>
  <c r="AB3755" i="1" s="1"/>
  <c r="AB3761" i="1"/>
  <c r="Z3766" i="1"/>
  <c r="S3771" i="1"/>
  <c r="AB3771" i="1" s="1"/>
  <c r="AB3777" i="1"/>
  <c r="Z3782" i="1"/>
  <c r="S3787" i="1"/>
  <c r="AB3787" i="1" s="1"/>
  <c r="AB3793" i="1"/>
  <c r="Z3798" i="1"/>
  <c r="S3803" i="1"/>
  <c r="AB3803" i="1" s="1"/>
  <c r="AB3809" i="1"/>
  <c r="Z3814" i="1"/>
  <c r="S3819" i="1"/>
  <c r="AB3819" i="1" s="1"/>
  <c r="AB3825" i="1"/>
  <c r="Z3830" i="1"/>
  <c r="S3835" i="1"/>
  <c r="AB3835" i="1" s="1"/>
  <c r="AB3841" i="1"/>
  <c r="Z3846" i="1"/>
  <c r="S3851" i="1"/>
  <c r="AB3851" i="1" s="1"/>
  <c r="AB3857" i="1"/>
  <c r="Z3862" i="1"/>
  <c r="S3867" i="1"/>
  <c r="AB3867" i="1" s="1"/>
  <c r="AB3873" i="1"/>
  <c r="V3883" i="1"/>
  <c r="AB3885" i="1"/>
  <c r="Z3899" i="1"/>
  <c r="AB3903" i="1"/>
  <c r="M3921" i="1"/>
  <c r="AB3921" i="1" s="1"/>
  <c r="AB3925" i="1"/>
  <c r="V3963" i="1"/>
  <c r="M3965" i="1"/>
  <c r="AB3965" i="1" s="1"/>
  <c r="AB3971" i="1"/>
  <c r="M3985" i="1"/>
  <c r="AB3989" i="1"/>
  <c r="P4053" i="1"/>
  <c r="AB4053" i="1" s="1"/>
  <c r="AB4154" i="1"/>
  <c r="AB4351" i="1"/>
  <c r="AB4420" i="1"/>
  <c r="S3711" i="1"/>
  <c r="AB3711" i="1" s="1"/>
  <c r="V3719" i="1"/>
  <c r="S3724" i="1"/>
  <c r="AB3731" i="1"/>
  <c r="Z3735" i="1"/>
  <c r="AB3738" i="1"/>
  <c r="S3747" i="1"/>
  <c r="AB3747" i="1" s="1"/>
  <c r="AB3753" i="1"/>
  <c r="Z3758" i="1"/>
  <c r="AB3758" i="1" s="1"/>
  <c r="S3763" i="1"/>
  <c r="AB3763" i="1" s="1"/>
  <c r="AB3769" i="1"/>
  <c r="Z3774" i="1"/>
  <c r="S3779" i="1"/>
  <c r="AB3779" i="1" s="1"/>
  <c r="AB3785" i="1"/>
  <c r="Z3790" i="1"/>
  <c r="S3795" i="1"/>
  <c r="AB3795" i="1" s="1"/>
  <c r="AB3801" i="1"/>
  <c r="Z3806" i="1"/>
  <c r="AB3806" i="1" s="1"/>
  <c r="S3811" i="1"/>
  <c r="AB3811" i="1" s="1"/>
  <c r="AB3817" i="1"/>
  <c r="Z3822" i="1"/>
  <c r="AB3822" i="1" s="1"/>
  <c r="S3827" i="1"/>
  <c r="AB3827" i="1" s="1"/>
  <c r="AB3833" i="1"/>
  <c r="Z3838" i="1"/>
  <c r="AB3838" i="1" s="1"/>
  <c r="S3843" i="1"/>
  <c r="AB3843" i="1" s="1"/>
  <c r="AB3849" i="1"/>
  <c r="Z3854" i="1"/>
  <c r="AB3854" i="1" s="1"/>
  <c r="S3859" i="1"/>
  <c r="AB3859" i="1" s="1"/>
  <c r="AB3865" i="1"/>
  <c r="Z3870" i="1"/>
  <c r="AB3870" i="1" s="1"/>
  <c r="S3875" i="1"/>
  <c r="AB3875" i="1" s="1"/>
  <c r="AB3883" i="1"/>
  <c r="AB3893" i="1"/>
  <c r="AB3895" i="1"/>
  <c r="AB3909" i="1"/>
  <c r="Z3934" i="1"/>
  <c r="AB4019" i="1"/>
  <c r="AB4023" i="1"/>
  <c r="AB4029" i="1"/>
  <c r="AB4038" i="1"/>
  <c r="AB4239" i="1"/>
  <c r="AB3766" i="1"/>
  <c r="AB3772" i="1"/>
  <c r="AB3782" i="1"/>
  <c r="AB3788" i="1"/>
  <c r="AB3798" i="1"/>
  <c r="AB3804" i="1"/>
  <c r="AB3814" i="1"/>
  <c r="AB3820" i="1"/>
  <c r="AB3830" i="1"/>
  <c r="AB3836" i="1"/>
  <c r="AB3846" i="1"/>
  <c r="AB3852" i="1"/>
  <c r="AB3862" i="1"/>
  <c r="AB3868" i="1"/>
  <c r="AB3954" i="1"/>
  <c r="AB4020" i="1"/>
  <c r="AB4160" i="1"/>
  <c r="AB3899" i="1"/>
  <c r="V3914" i="1"/>
  <c r="AB3914" i="1" s="1"/>
  <c r="M3918" i="1"/>
  <c r="AB3918" i="1" s="1"/>
  <c r="AB3975" i="1"/>
  <c r="M3982" i="1"/>
  <c r="P3992" i="1"/>
  <c r="P3993" i="1"/>
  <c r="AB4039" i="1"/>
  <c r="M4046" i="1"/>
  <c r="AB4046" i="1" s="1"/>
  <c r="P4056" i="1"/>
  <c r="P4057" i="1"/>
  <c r="AB4094" i="1"/>
  <c r="AB4224" i="1"/>
  <c r="AB4285" i="1"/>
  <c r="AB4308" i="1"/>
  <c r="AB4481" i="1"/>
  <c r="AB4500" i="1"/>
  <c r="AB4089" i="1"/>
  <c r="AB4090" i="1"/>
  <c r="AB4110" i="1"/>
  <c r="AB4136" i="1"/>
  <c r="AB4175" i="1"/>
  <c r="AB4180" i="1"/>
  <c r="AB4352" i="1"/>
  <c r="AB4436" i="1"/>
  <c r="AB4049" i="1"/>
  <c r="AB4098" i="1"/>
  <c r="AB4288" i="1"/>
  <c r="AB4289" i="1"/>
  <c r="AB4367" i="1"/>
  <c r="AB4386" i="1"/>
  <c r="AB4480" i="1"/>
  <c r="AB4484" i="1"/>
  <c r="AB4514" i="1"/>
  <c r="AB4694" i="1"/>
  <c r="AB4712" i="1"/>
  <c r="Z4722" i="1"/>
  <c r="AB4722" i="1" s="1"/>
  <c r="Z2946" i="1"/>
  <c r="AB2948" i="1"/>
  <c r="M2949" i="1"/>
  <c r="S2951" i="1"/>
  <c r="P2956" i="1"/>
  <c r="AB2956" i="1" s="1"/>
  <c r="V2958" i="1"/>
  <c r="AB2958" i="1" s="1"/>
  <c r="Z2962" i="1"/>
  <c r="AB2962" i="1" s="1"/>
  <c r="AB2964" i="1"/>
  <c r="M2965" i="1"/>
  <c r="AB2965" i="1" s="1"/>
  <c r="S2967" i="1"/>
  <c r="AB2967" i="1" s="1"/>
  <c r="P2972" i="1"/>
  <c r="AB2972" i="1" s="1"/>
  <c r="V2974" i="1"/>
  <c r="AB2974" i="1" s="1"/>
  <c r="Z2978" i="1"/>
  <c r="AB2978" i="1" s="1"/>
  <c r="AB2980" i="1"/>
  <c r="M2981" i="1"/>
  <c r="S2983" i="1"/>
  <c r="AB2983" i="1" s="1"/>
  <c r="P2988" i="1"/>
  <c r="V2990" i="1"/>
  <c r="AB2990" i="1" s="1"/>
  <c r="Z2994" i="1"/>
  <c r="AB2996" i="1"/>
  <c r="M2997" i="1"/>
  <c r="AB2997" i="1" s="1"/>
  <c r="S2999" i="1"/>
  <c r="AB2999" i="1" s="1"/>
  <c r="P3004" i="1"/>
  <c r="AB3004" i="1" s="1"/>
  <c r="V3006" i="1"/>
  <c r="AB3006" i="1" s="1"/>
  <c r="Z3010" i="1"/>
  <c r="AB3010" i="1" s="1"/>
  <c r="AB3012" i="1"/>
  <c r="M3013" i="1"/>
  <c r="S3015" i="1"/>
  <c r="AB3015" i="1" s="1"/>
  <c r="P3020" i="1"/>
  <c r="V3022" i="1"/>
  <c r="AB3022" i="1" s="1"/>
  <c r="Z3026" i="1"/>
  <c r="AB3026" i="1" s="1"/>
  <c r="AB3028" i="1"/>
  <c r="M3029" i="1"/>
  <c r="S3031" i="1"/>
  <c r="AB3031" i="1" s="1"/>
  <c r="P3036" i="1"/>
  <c r="V3038" i="1"/>
  <c r="AB3038" i="1" s="1"/>
  <c r="Z3042" i="1"/>
  <c r="AB3044" i="1"/>
  <c r="M3045" i="1"/>
  <c r="AB3045" i="1" s="1"/>
  <c r="S3047" i="1"/>
  <c r="AB3047" i="1" s="1"/>
  <c r="P3052" i="1"/>
  <c r="V3054" i="1"/>
  <c r="AB3054" i="1" s="1"/>
  <c r="Z3058" i="1"/>
  <c r="AB3058" i="1" s="1"/>
  <c r="AB3060" i="1"/>
  <c r="M3061" i="1"/>
  <c r="AB3061" i="1" s="1"/>
  <c r="S3063" i="1"/>
  <c r="AB3063" i="1" s="1"/>
  <c r="P3068" i="1"/>
  <c r="AB3068" i="1" s="1"/>
  <c r="V3070" i="1"/>
  <c r="AB3070" i="1" s="1"/>
  <c r="Z3074" i="1"/>
  <c r="AB3074" i="1" s="1"/>
  <c r="AB3076" i="1"/>
  <c r="M3077" i="1"/>
  <c r="AB3077" i="1" s="1"/>
  <c r="S3079" i="1"/>
  <c r="AB3079" i="1" s="1"/>
  <c r="P3084" i="1"/>
  <c r="AB3084" i="1" s="1"/>
  <c r="V3086" i="1"/>
  <c r="AB3086" i="1" s="1"/>
  <c r="Z3090" i="1"/>
  <c r="AB3090" i="1" s="1"/>
  <c r="AB3092" i="1"/>
  <c r="M3093" i="1"/>
  <c r="AB3093" i="1" s="1"/>
  <c r="S3095" i="1"/>
  <c r="AB3095" i="1" s="1"/>
  <c r="P3100" i="1"/>
  <c r="AB3100" i="1" s="1"/>
  <c r="V3102" i="1"/>
  <c r="Z3106" i="1"/>
  <c r="AB3108" i="1"/>
  <c r="M3109" i="1"/>
  <c r="S3111" i="1"/>
  <c r="AB3111" i="1" s="1"/>
  <c r="P3116" i="1"/>
  <c r="AB3116" i="1" s="1"/>
  <c r="V3118" i="1"/>
  <c r="AB3118" i="1" s="1"/>
  <c r="Z3122" i="1"/>
  <c r="AB3122" i="1" s="1"/>
  <c r="AB3124" i="1"/>
  <c r="M3125" i="1"/>
  <c r="AB3125" i="1" s="1"/>
  <c r="S3127" i="1"/>
  <c r="AB3127" i="1" s="1"/>
  <c r="P3132" i="1"/>
  <c r="AB3132" i="1" s="1"/>
  <c r="V3134" i="1"/>
  <c r="AB3134" i="1" s="1"/>
  <c r="Z3138" i="1"/>
  <c r="AB3138" i="1" s="1"/>
  <c r="AB3140" i="1"/>
  <c r="M3141" i="1"/>
  <c r="AB3141" i="1" s="1"/>
  <c r="S3143" i="1"/>
  <c r="AB3143" i="1" s="1"/>
  <c r="P3148" i="1"/>
  <c r="AB3148" i="1" s="1"/>
  <c r="V3150" i="1"/>
  <c r="AB3150" i="1" s="1"/>
  <c r="Z3154" i="1"/>
  <c r="AB3156" i="1"/>
  <c r="M3157" i="1"/>
  <c r="AB3157" i="1" s="1"/>
  <c r="S3159" i="1"/>
  <c r="AB3159" i="1" s="1"/>
  <c r="P3164" i="1"/>
  <c r="AB3164" i="1" s="1"/>
  <c r="V3166" i="1"/>
  <c r="AB3166" i="1" s="1"/>
  <c r="Z3170" i="1"/>
  <c r="AB3172" i="1"/>
  <c r="M3173" i="1"/>
  <c r="S3175" i="1"/>
  <c r="AB3175" i="1" s="1"/>
  <c r="P3180" i="1"/>
  <c r="V3182" i="1"/>
  <c r="AB3182" i="1" s="1"/>
  <c r="Z3186" i="1"/>
  <c r="AB3186" i="1" s="1"/>
  <c r="AB3188" i="1"/>
  <c r="M3189" i="1"/>
  <c r="AB3189" i="1" s="1"/>
  <c r="S3191" i="1"/>
  <c r="AB3191" i="1" s="1"/>
  <c r="P3196" i="1"/>
  <c r="AB3196" i="1" s="1"/>
  <c r="V3198" i="1"/>
  <c r="AB3198" i="1" s="1"/>
  <c r="Z3202" i="1"/>
  <c r="AB3202" i="1" s="1"/>
  <c r="AB3204" i="1"/>
  <c r="M3205" i="1"/>
  <c r="AB3205" i="1" s="1"/>
  <c r="S3207" i="1"/>
  <c r="AB3207" i="1" s="1"/>
  <c r="P3212" i="1"/>
  <c r="AB3212" i="1" s="1"/>
  <c r="V3214" i="1"/>
  <c r="AB3214" i="1" s="1"/>
  <c r="Z3218" i="1"/>
  <c r="AB3220" i="1"/>
  <c r="M3221" i="1"/>
  <c r="AB3221" i="1" s="1"/>
  <c r="S3223" i="1"/>
  <c r="AB3223" i="1" s="1"/>
  <c r="P3228" i="1"/>
  <c r="AB3228" i="1" s="1"/>
  <c r="V3230" i="1"/>
  <c r="Z3234" i="1"/>
  <c r="AB3234" i="1" s="1"/>
  <c r="AB3236" i="1"/>
  <c r="M3237" i="1"/>
  <c r="AB3237" i="1" s="1"/>
  <c r="S3239" i="1"/>
  <c r="AB3239" i="1" s="1"/>
  <c r="P3244" i="1"/>
  <c r="V3246" i="1"/>
  <c r="AB3246" i="1" s="1"/>
  <c r="Z3250" i="1"/>
  <c r="AB3250" i="1" s="1"/>
  <c r="AB3252" i="1"/>
  <c r="M3253" i="1"/>
  <c r="AB3253" i="1" s="1"/>
  <c r="S3255" i="1"/>
  <c r="AB3255" i="1" s="1"/>
  <c r="P3260" i="1"/>
  <c r="AB3260" i="1" s="1"/>
  <c r="V3262" i="1"/>
  <c r="AB3262" i="1" s="1"/>
  <c r="Z3266" i="1"/>
  <c r="AB3268" i="1"/>
  <c r="M3269" i="1"/>
  <c r="AB3269" i="1" s="1"/>
  <c r="S3271" i="1"/>
  <c r="AB3271" i="1" s="1"/>
  <c r="P3276" i="1"/>
  <c r="V3278" i="1"/>
  <c r="AB3278" i="1" s="1"/>
  <c r="Z3282" i="1"/>
  <c r="AB3284" i="1"/>
  <c r="M3285" i="1"/>
  <c r="S3287" i="1"/>
  <c r="AB3287" i="1" s="1"/>
  <c r="P3292" i="1"/>
  <c r="V3294" i="1"/>
  <c r="AB3294" i="1" s="1"/>
  <c r="Z3298" i="1"/>
  <c r="AB3298" i="1" s="1"/>
  <c r="AB3300" i="1"/>
  <c r="M3301" i="1"/>
  <c r="AB3301" i="1" s="1"/>
  <c r="S3303" i="1"/>
  <c r="P3308" i="1"/>
  <c r="AB3308" i="1" s="1"/>
  <c r="V3310" i="1"/>
  <c r="AB3310" i="1" s="1"/>
  <c r="Z3314" i="1"/>
  <c r="AB3314" i="1" s="1"/>
  <c r="AB3316" i="1"/>
  <c r="M3317" i="1"/>
  <c r="S3319" i="1"/>
  <c r="AB3319" i="1" s="1"/>
  <c r="P3324" i="1"/>
  <c r="AB3324" i="1" s="1"/>
  <c r="V3326" i="1"/>
  <c r="AB3326" i="1" s="1"/>
  <c r="Z3330" i="1"/>
  <c r="AB3330" i="1" s="1"/>
  <c r="AB3332" i="1"/>
  <c r="M3333" i="1"/>
  <c r="AB3333" i="1" s="1"/>
  <c r="S3335" i="1"/>
  <c r="P3340" i="1"/>
  <c r="AB3340" i="1" s="1"/>
  <c r="V3342" i="1"/>
  <c r="AB3342" i="1" s="1"/>
  <c r="Z3346" i="1"/>
  <c r="AB3348" i="1"/>
  <c r="M3349" i="1"/>
  <c r="AB3349" i="1" s="1"/>
  <c r="S3351" i="1"/>
  <c r="AB3351" i="1" s="1"/>
  <c r="P3356" i="1"/>
  <c r="AB3356" i="1" s="1"/>
  <c r="V3358" i="1"/>
  <c r="AB3358" i="1" s="1"/>
  <c r="Z3362" i="1"/>
  <c r="AB3362" i="1" s="1"/>
  <c r="AB3364" i="1"/>
  <c r="M3365" i="1"/>
  <c r="AB3365" i="1" s="1"/>
  <c r="S3367" i="1"/>
  <c r="AB3367" i="1" s="1"/>
  <c r="P3372" i="1"/>
  <c r="AB3372" i="1" s="1"/>
  <c r="V3374" i="1"/>
  <c r="AB3374" i="1" s="1"/>
  <c r="Z3378" i="1"/>
  <c r="AB3378" i="1" s="1"/>
  <c r="AB3380" i="1"/>
  <c r="M3381" i="1"/>
  <c r="AB3381" i="1" s="1"/>
  <c r="S3383" i="1"/>
  <c r="AB3383" i="1" s="1"/>
  <c r="P3388" i="1"/>
  <c r="V3390" i="1"/>
  <c r="Z3394" i="1"/>
  <c r="AB3396" i="1"/>
  <c r="M3397" i="1"/>
  <c r="AB3397" i="1" s="1"/>
  <c r="S3399" i="1"/>
  <c r="AB3399" i="1" s="1"/>
  <c r="P3404" i="1"/>
  <c r="AB3404" i="1" s="1"/>
  <c r="V3406" i="1"/>
  <c r="AB3406" i="1" s="1"/>
  <c r="Z3410" i="1"/>
  <c r="AB3412" i="1"/>
  <c r="M3413" i="1"/>
  <c r="AB3413" i="1" s="1"/>
  <c r="S3415" i="1"/>
  <c r="AB3415" i="1" s="1"/>
  <c r="P3420" i="1"/>
  <c r="V3422" i="1"/>
  <c r="AB3422" i="1" s="1"/>
  <c r="Z3426" i="1"/>
  <c r="AB3428" i="1"/>
  <c r="M3429" i="1"/>
  <c r="AB3429" i="1" s="1"/>
  <c r="S3431" i="1"/>
  <c r="AB3431" i="1" s="1"/>
  <c r="P3436" i="1"/>
  <c r="V3438" i="1"/>
  <c r="AB3438" i="1" s="1"/>
  <c r="Z3442" i="1"/>
  <c r="AB3444" i="1"/>
  <c r="M3445" i="1"/>
  <c r="S3447" i="1"/>
  <c r="AB3447" i="1" s="1"/>
  <c r="P3452" i="1"/>
  <c r="AB3452" i="1" s="1"/>
  <c r="V3454" i="1"/>
  <c r="AB3454" i="1" s="1"/>
  <c r="Z3458" i="1"/>
  <c r="AB3460" i="1"/>
  <c r="M3461" i="1"/>
  <c r="AB3461" i="1" s="1"/>
  <c r="S3463" i="1"/>
  <c r="P3468" i="1"/>
  <c r="AB3468" i="1" s="1"/>
  <c r="V3470" i="1"/>
  <c r="AB3470" i="1" s="1"/>
  <c r="Z3474" i="1"/>
  <c r="AB3476" i="1"/>
  <c r="M3477" i="1"/>
  <c r="AB3477" i="1" s="1"/>
  <c r="S3479" i="1"/>
  <c r="AB3479" i="1" s="1"/>
  <c r="P3484" i="1"/>
  <c r="AB3484" i="1" s="1"/>
  <c r="V3486" i="1"/>
  <c r="AB3486" i="1" s="1"/>
  <c r="Z3490" i="1"/>
  <c r="AB3492" i="1"/>
  <c r="M3493" i="1"/>
  <c r="AB3493" i="1" s="1"/>
  <c r="S3495" i="1"/>
  <c r="AB3495" i="1" s="1"/>
  <c r="P3500" i="1"/>
  <c r="AB3500" i="1" s="1"/>
  <c r="V3502" i="1"/>
  <c r="AB3502" i="1" s="1"/>
  <c r="Z3506" i="1"/>
  <c r="AB3508" i="1"/>
  <c r="M3509" i="1"/>
  <c r="AB3509" i="1" s="1"/>
  <c r="S3511" i="1"/>
  <c r="AB3511" i="1" s="1"/>
  <c r="P3516" i="1"/>
  <c r="V3518" i="1"/>
  <c r="AB3518" i="1" s="1"/>
  <c r="Z3522" i="1"/>
  <c r="AB3524" i="1"/>
  <c r="M3525" i="1"/>
  <c r="AB3525" i="1" s="1"/>
  <c r="S3527" i="1"/>
  <c r="P3532" i="1"/>
  <c r="V3534" i="1"/>
  <c r="AB3534" i="1" s="1"/>
  <c r="Z3538" i="1"/>
  <c r="AB3540" i="1"/>
  <c r="M3541" i="1"/>
  <c r="S3543" i="1"/>
  <c r="AB3543" i="1" s="1"/>
  <c r="P3548" i="1"/>
  <c r="AB3548" i="1" s="1"/>
  <c r="V3550" i="1"/>
  <c r="AB3550" i="1" s="1"/>
  <c r="Z3554" i="1"/>
  <c r="AB3556" i="1"/>
  <c r="M3557" i="1"/>
  <c r="AB3557" i="1" s="1"/>
  <c r="S3559" i="1"/>
  <c r="AB3559" i="1" s="1"/>
  <c r="P3564" i="1"/>
  <c r="AB3564" i="1" s="1"/>
  <c r="V3566" i="1"/>
  <c r="AB3566" i="1" s="1"/>
  <c r="Z3570" i="1"/>
  <c r="AB3572" i="1"/>
  <c r="M3573" i="1"/>
  <c r="S3575" i="1"/>
  <c r="AB3575" i="1" s="1"/>
  <c r="P3580" i="1"/>
  <c r="AB3580" i="1" s="1"/>
  <c r="V3582" i="1"/>
  <c r="Z3586" i="1"/>
  <c r="AB3588" i="1"/>
  <c r="M3589" i="1"/>
  <c r="AB3589" i="1" s="1"/>
  <c r="S3591" i="1"/>
  <c r="P3596" i="1"/>
  <c r="AB3596" i="1" s="1"/>
  <c r="V3598" i="1"/>
  <c r="AB3598" i="1" s="1"/>
  <c r="Z3602" i="1"/>
  <c r="AB3604" i="1"/>
  <c r="M3605" i="1"/>
  <c r="S3607" i="1"/>
  <c r="AB3607" i="1" s="1"/>
  <c r="P3612" i="1"/>
  <c r="AB3612" i="1" s="1"/>
  <c r="V3614" i="1"/>
  <c r="AB3614" i="1" s="1"/>
  <c r="Z3618" i="1"/>
  <c r="AB3620" i="1"/>
  <c r="M3621" i="1"/>
  <c r="AB3621" i="1" s="1"/>
  <c r="S3623" i="1"/>
  <c r="AB3623" i="1" s="1"/>
  <c r="P3628" i="1"/>
  <c r="AB3628" i="1" s="1"/>
  <c r="V3630" i="1"/>
  <c r="AB3630" i="1" s="1"/>
  <c r="Z3634" i="1"/>
  <c r="AB3636" i="1"/>
  <c r="M3637" i="1"/>
  <c r="S3639" i="1"/>
  <c r="AB3639" i="1" s="1"/>
  <c r="P3644" i="1"/>
  <c r="V3646" i="1"/>
  <c r="Z3650" i="1"/>
  <c r="AB3652" i="1"/>
  <c r="M3653" i="1"/>
  <c r="AB3653" i="1" s="1"/>
  <c r="S3655" i="1"/>
  <c r="AB3655" i="1" s="1"/>
  <c r="P3660" i="1"/>
  <c r="AB3660" i="1" s="1"/>
  <c r="V3662" i="1"/>
  <c r="AB3662" i="1" s="1"/>
  <c r="Z3666" i="1"/>
  <c r="AB3668" i="1"/>
  <c r="M3669" i="1"/>
  <c r="S3671" i="1"/>
  <c r="AB3671" i="1" s="1"/>
  <c r="P3676" i="1"/>
  <c r="AB3676" i="1" s="1"/>
  <c r="V3678" i="1"/>
  <c r="AB3678" i="1" s="1"/>
  <c r="Z3682" i="1"/>
  <c r="AB3684" i="1"/>
  <c r="M3685" i="1"/>
  <c r="AB3685" i="1" s="1"/>
  <c r="S3687" i="1"/>
  <c r="P3692" i="1"/>
  <c r="AB3692" i="1" s="1"/>
  <c r="V3694" i="1"/>
  <c r="AB3694" i="1" s="1"/>
  <c r="Z3698" i="1"/>
  <c r="AB3700" i="1"/>
  <c r="M3701" i="1"/>
  <c r="AB3701" i="1" s="1"/>
  <c r="S3703" i="1"/>
  <c r="AB3703" i="1" s="1"/>
  <c r="P3708" i="1"/>
  <c r="AB3708" i="1" s="1"/>
  <c r="V3710" i="1"/>
  <c r="AB3710" i="1" s="1"/>
  <c r="Z3714" i="1"/>
  <c r="AB3716" i="1"/>
  <c r="M3717" i="1"/>
  <c r="AB3717" i="1" s="1"/>
  <c r="S3719" i="1"/>
  <c r="AB3719" i="1" s="1"/>
  <c r="P3724" i="1"/>
  <c r="AB3724" i="1" s="1"/>
  <c r="V3726" i="1"/>
  <c r="AB3726" i="1" s="1"/>
  <c r="Z3730" i="1"/>
  <c r="AB3732" i="1"/>
  <c r="M3733" i="1"/>
  <c r="AB3733" i="1" s="1"/>
  <c r="S3735" i="1"/>
  <c r="AB3735" i="1" s="1"/>
  <c r="P3740" i="1"/>
  <c r="V3742" i="1"/>
  <c r="AB3742" i="1" s="1"/>
  <c r="Z3746" i="1"/>
  <c r="M3749" i="1"/>
  <c r="AB3749" i="1" s="1"/>
  <c r="AB3751" i="1"/>
  <c r="S3751" i="1"/>
  <c r="Z3754" i="1"/>
  <c r="M3757" i="1"/>
  <c r="AB3757" i="1" s="1"/>
  <c r="S3759" i="1"/>
  <c r="AB3759" i="1" s="1"/>
  <c r="AB3760" i="1"/>
  <c r="Z3762" i="1"/>
  <c r="M3765" i="1"/>
  <c r="AB3765" i="1" s="1"/>
  <c r="S3767" i="1"/>
  <c r="AB3767" i="1" s="1"/>
  <c r="Z3770" i="1"/>
  <c r="M3773" i="1"/>
  <c r="AB3773" i="1" s="1"/>
  <c r="AB3775" i="1"/>
  <c r="S3775" i="1"/>
  <c r="Z3778" i="1"/>
  <c r="M3781" i="1"/>
  <c r="AB3781" i="1" s="1"/>
  <c r="AB3783" i="1"/>
  <c r="S3783" i="1"/>
  <c r="Z3786" i="1"/>
  <c r="M3789" i="1"/>
  <c r="AB3789" i="1" s="1"/>
  <c r="S3791" i="1"/>
  <c r="AB3791" i="1" s="1"/>
  <c r="AB3792" i="1"/>
  <c r="Z3794" i="1"/>
  <c r="M3797" i="1"/>
  <c r="AB3797" i="1" s="1"/>
  <c r="S3799" i="1"/>
  <c r="AB3799" i="1" s="1"/>
  <c r="Z3802" i="1"/>
  <c r="M3805" i="1"/>
  <c r="AB3805" i="1" s="1"/>
  <c r="AB3807" i="1"/>
  <c r="S3807" i="1"/>
  <c r="Z3810" i="1"/>
  <c r="M3813" i="1"/>
  <c r="AB3813" i="1" s="1"/>
  <c r="AB3815" i="1"/>
  <c r="S3815" i="1"/>
  <c r="Z3818" i="1"/>
  <c r="M3821" i="1"/>
  <c r="AB3821" i="1" s="1"/>
  <c r="S3823" i="1"/>
  <c r="AB3823" i="1" s="1"/>
  <c r="AB3824" i="1"/>
  <c r="Z3826" i="1"/>
  <c r="M3829" i="1"/>
  <c r="AB3829" i="1" s="1"/>
  <c r="S3831" i="1"/>
  <c r="AB3831" i="1" s="1"/>
  <c r="Z3834" i="1"/>
  <c r="M3837" i="1"/>
  <c r="AB3837" i="1" s="1"/>
  <c r="AB3839" i="1"/>
  <c r="S3839" i="1"/>
  <c r="Z3842" i="1"/>
  <c r="M3845" i="1"/>
  <c r="AB3845" i="1" s="1"/>
  <c r="AB3847" i="1"/>
  <c r="S3847" i="1"/>
  <c r="Z3850" i="1"/>
  <c r="M3853" i="1"/>
  <c r="AB3853" i="1" s="1"/>
  <c r="S3855" i="1"/>
  <c r="AB3855" i="1" s="1"/>
  <c r="AB3856" i="1"/>
  <c r="Z3858" i="1"/>
  <c r="M3861" i="1"/>
  <c r="AB3861" i="1" s="1"/>
  <c r="S3863" i="1"/>
  <c r="AB3863" i="1" s="1"/>
  <c r="Z3866" i="1"/>
  <c r="M3869" i="1"/>
  <c r="AB3869" i="1" s="1"/>
  <c r="AB3871" i="1"/>
  <c r="S3871" i="1"/>
  <c r="Z3874" i="1"/>
  <c r="V3882" i="1"/>
  <c r="AB3882" i="1" s="1"/>
  <c r="M3886" i="1"/>
  <c r="M3889" i="1"/>
  <c r="AB3889" i="1" s="1"/>
  <c r="P3896" i="1"/>
  <c r="P3897" i="1"/>
  <c r="Z3902" i="1"/>
  <c r="S3907" i="1"/>
  <c r="AB3907" i="1" s="1"/>
  <c r="V3915" i="1"/>
  <c r="S3920" i="1"/>
  <c r="AB3927" i="1"/>
  <c r="Z3931" i="1"/>
  <c r="AB3934" i="1"/>
  <c r="M3950" i="1"/>
  <c r="M3953" i="1"/>
  <c r="P3957" i="1"/>
  <c r="AB3957" i="1" s="1"/>
  <c r="P3960" i="1"/>
  <c r="P3961" i="1"/>
  <c r="AB3968" i="1"/>
  <c r="AB3981" i="1"/>
  <c r="AB3983" i="1"/>
  <c r="AB3987" i="1"/>
  <c r="AB3991" i="1"/>
  <c r="V3995" i="1"/>
  <c r="AB3996" i="1"/>
  <c r="M3997" i="1"/>
  <c r="AB3997" i="1" s="1"/>
  <c r="AB4001" i="1"/>
  <c r="AB4005" i="1"/>
  <c r="M4014" i="1"/>
  <c r="AB4014" i="1" s="1"/>
  <c r="M4017" i="1"/>
  <c r="AB4017" i="1" s="1"/>
  <c r="P4021" i="1"/>
  <c r="P4024" i="1"/>
  <c r="P4025" i="1"/>
  <c r="AB4045" i="1"/>
  <c r="AB4047" i="1"/>
  <c r="AB4051" i="1"/>
  <c r="AB4055" i="1"/>
  <c r="V4059" i="1"/>
  <c r="AB4059" i="1" s="1"/>
  <c r="AB4060" i="1"/>
  <c r="M4061" i="1"/>
  <c r="AB4065" i="1"/>
  <c r="AB4069" i="1"/>
  <c r="M4078" i="1"/>
  <c r="M4081" i="1"/>
  <c r="AB4082" i="1"/>
  <c r="Z4084" i="1"/>
  <c r="Z4091" i="1"/>
  <c r="AB4116" i="1"/>
  <c r="AB4132" i="1"/>
  <c r="M4139" i="1"/>
  <c r="AB4139" i="1" s="1"/>
  <c r="V4168" i="1"/>
  <c r="M4170" i="1"/>
  <c r="AB4174" i="1"/>
  <c r="AB4176" i="1"/>
  <c r="AB4185" i="1"/>
  <c r="AB4187" i="1"/>
  <c r="P4194" i="1"/>
  <c r="V4232" i="1"/>
  <c r="M4234" i="1"/>
  <c r="AB4240" i="1"/>
  <c r="AB4249" i="1"/>
  <c r="P4258" i="1"/>
  <c r="V4296" i="1"/>
  <c r="M4298" i="1"/>
  <c r="AB4298" i="1" s="1"/>
  <c r="AB4304" i="1"/>
  <c r="AB4313" i="1"/>
  <c r="P4322" i="1"/>
  <c r="V4360" i="1"/>
  <c r="AB4360" i="1" s="1"/>
  <c r="M4362" i="1"/>
  <c r="AB4368" i="1"/>
  <c r="AB4377" i="1"/>
  <c r="AB4441" i="1"/>
  <c r="AB4443" i="1"/>
  <c r="P4453" i="1"/>
  <c r="P4454" i="1"/>
  <c r="AB4505" i="1"/>
  <c r="AB4507" i="1"/>
  <c r="AB4522" i="1"/>
  <c r="AB4800" i="1"/>
  <c r="Z3382" i="1"/>
  <c r="AB3382" i="1" s="1"/>
  <c r="AB3384" i="1"/>
  <c r="M3385" i="1"/>
  <c r="AB3385" i="1" s="1"/>
  <c r="S3387" i="1"/>
  <c r="AB3387" i="1" s="1"/>
  <c r="P3392" i="1"/>
  <c r="AB3392" i="1" s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Z3414" i="1"/>
  <c r="AB3416" i="1"/>
  <c r="M3417" i="1"/>
  <c r="AB3417" i="1" s="1"/>
  <c r="S3419" i="1"/>
  <c r="AB3419" i="1" s="1"/>
  <c r="P3424" i="1"/>
  <c r="V3426" i="1"/>
  <c r="AB3426" i="1" s="1"/>
  <c r="Z3430" i="1"/>
  <c r="AB3430" i="1" s="1"/>
  <c r="AB3432" i="1"/>
  <c r="M3433" i="1"/>
  <c r="S3435" i="1"/>
  <c r="AB3435" i="1" s="1"/>
  <c r="P3440" i="1"/>
  <c r="AB3440" i="1" s="1"/>
  <c r="V3442" i="1"/>
  <c r="AB3442" i="1" s="1"/>
  <c r="Z3446" i="1"/>
  <c r="AB3448" i="1"/>
  <c r="M3449" i="1"/>
  <c r="AB3449" i="1" s="1"/>
  <c r="S3451" i="1"/>
  <c r="AB3451" i="1" s="1"/>
  <c r="P3456" i="1"/>
  <c r="V3458" i="1"/>
  <c r="AB3458" i="1" s="1"/>
  <c r="Z3462" i="1"/>
  <c r="AB3462" i="1" s="1"/>
  <c r="AB3464" i="1"/>
  <c r="M3465" i="1"/>
  <c r="AB3465" i="1" s="1"/>
  <c r="S3467" i="1"/>
  <c r="P3472" i="1"/>
  <c r="AB3472" i="1" s="1"/>
  <c r="V3474" i="1"/>
  <c r="AB3474" i="1" s="1"/>
  <c r="Z3478" i="1"/>
  <c r="AB3480" i="1"/>
  <c r="M3481" i="1"/>
  <c r="AB3481" i="1" s="1"/>
  <c r="S3483" i="1"/>
  <c r="P3488" i="1"/>
  <c r="AB3488" i="1" s="1"/>
  <c r="V3490" i="1"/>
  <c r="AB3490" i="1" s="1"/>
  <c r="Z3494" i="1"/>
  <c r="AB3494" i="1" s="1"/>
  <c r="AB3496" i="1"/>
  <c r="M3497" i="1"/>
  <c r="AB3497" i="1" s="1"/>
  <c r="S3499" i="1"/>
  <c r="AB3499" i="1" s="1"/>
  <c r="P3504" i="1"/>
  <c r="AB3504" i="1" s="1"/>
  <c r="V3506" i="1"/>
  <c r="AB3506" i="1" s="1"/>
  <c r="Z3510" i="1"/>
  <c r="AB3510" i="1" s="1"/>
  <c r="AB3512" i="1"/>
  <c r="M3513" i="1"/>
  <c r="AB3513" i="1" s="1"/>
  <c r="S3515" i="1"/>
  <c r="AB3515" i="1" s="1"/>
  <c r="P3520" i="1"/>
  <c r="AB3520" i="1" s="1"/>
  <c r="V3522" i="1"/>
  <c r="AB3522" i="1" s="1"/>
  <c r="Z3526" i="1"/>
  <c r="AB3526" i="1" s="1"/>
  <c r="AB3528" i="1"/>
  <c r="M3529" i="1"/>
  <c r="AB3529" i="1" s="1"/>
  <c r="S3531" i="1"/>
  <c r="AB3531" i="1" s="1"/>
  <c r="P3536" i="1"/>
  <c r="AB3536" i="1" s="1"/>
  <c r="V3538" i="1"/>
  <c r="AB3538" i="1" s="1"/>
  <c r="Z3542" i="1"/>
  <c r="AB3544" i="1"/>
  <c r="M3545" i="1"/>
  <c r="AB3545" i="1" s="1"/>
  <c r="S3547" i="1"/>
  <c r="AB3547" i="1" s="1"/>
  <c r="P3552" i="1"/>
  <c r="AB3552" i="1" s="1"/>
  <c r="V3554" i="1"/>
  <c r="Z3558" i="1"/>
  <c r="AB3558" i="1" s="1"/>
  <c r="AB3560" i="1"/>
  <c r="M3561" i="1"/>
  <c r="S3563" i="1"/>
  <c r="AB3563" i="1" s="1"/>
  <c r="P3568" i="1"/>
  <c r="AB3568" i="1" s="1"/>
  <c r="V3570" i="1"/>
  <c r="AB3570" i="1" s="1"/>
  <c r="Z3574" i="1"/>
  <c r="AB3574" i="1" s="1"/>
  <c r="AB3576" i="1"/>
  <c r="M3577" i="1"/>
  <c r="AB3577" i="1" s="1"/>
  <c r="S3579" i="1"/>
  <c r="AB3579" i="1" s="1"/>
  <c r="P3584" i="1"/>
  <c r="V3586" i="1"/>
  <c r="AB3586" i="1" s="1"/>
  <c r="Z3590" i="1"/>
  <c r="AB3590" i="1" s="1"/>
  <c r="AB3592" i="1"/>
  <c r="M3593" i="1"/>
  <c r="AB3593" i="1" s="1"/>
  <c r="S3595" i="1"/>
  <c r="AB3595" i="1" s="1"/>
  <c r="P3600" i="1"/>
  <c r="AB3600" i="1" s="1"/>
  <c r="V3602" i="1"/>
  <c r="AB3602" i="1" s="1"/>
  <c r="Z3606" i="1"/>
  <c r="AB3608" i="1"/>
  <c r="M3609" i="1"/>
  <c r="AB3609" i="1" s="1"/>
  <c r="S3611" i="1"/>
  <c r="AB3611" i="1" s="1"/>
  <c r="P3616" i="1"/>
  <c r="AB3616" i="1" s="1"/>
  <c r="V3618" i="1"/>
  <c r="AB3618" i="1" s="1"/>
  <c r="Z3622" i="1"/>
  <c r="AB3622" i="1" s="1"/>
  <c r="AB3624" i="1"/>
  <c r="M3625" i="1"/>
  <c r="AB3625" i="1" s="1"/>
  <c r="S3627" i="1"/>
  <c r="AB3627" i="1" s="1"/>
  <c r="P3632" i="1"/>
  <c r="AB3632" i="1" s="1"/>
  <c r="V3634" i="1"/>
  <c r="AB3634" i="1" s="1"/>
  <c r="Z3638" i="1"/>
  <c r="AB3638" i="1" s="1"/>
  <c r="AB3640" i="1"/>
  <c r="M3641" i="1"/>
  <c r="AB3641" i="1" s="1"/>
  <c r="S3643" i="1"/>
  <c r="AB3643" i="1" s="1"/>
  <c r="P3648" i="1"/>
  <c r="AB3648" i="1" s="1"/>
  <c r="V3650" i="1"/>
  <c r="AB3650" i="1" s="1"/>
  <c r="Z3654" i="1"/>
  <c r="AB3654" i="1" s="1"/>
  <c r="AB3656" i="1"/>
  <c r="M3657" i="1"/>
  <c r="AB3657" i="1" s="1"/>
  <c r="S3659" i="1"/>
  <c r="P3664" i="1"/>
  <c r="AB3664" i="1" s="1"/>
  <c r="V3666" i="1"/>
  <c r="Z3670" i="1"/>
  <c r="AB3670" i="1" s="1"/>
  <c r="AB3672" i="1"/>
  <c r="M3673" i="1"/>
  <c r="AB3673" i="1" s="1"/>
  <c r="S3675" i="1"/>
  <c r="AB3675" i="1" s="1"/>
  <c r="P3680" i="1"/>
  <c r="V3682" i="1"/>
  <c r="AB3682" i="1" s="1"/>
  <c r="Z3686" i="1"/>
  <c r="AB3686" i="1" s="1"/>
  <c r="AB3688" i="1"/>
  <c r="M3689" i="1"/>
  <c r="AB3689" i="1" s="1"/>
  <c r="S3691" i="1"/>
  <c r="AB3691" i="1" s="1"/>
  <c r="P3696" i="1"/>
  <c r="AB3696" i="1" s="1"/>
  <c r="V3698" i="1"/>
  <c r="AB3698" i="1" s="1"/>
  <c r="Z3702" i="1"/>
  <c r="AB3702" i="1" s="1"/>
  <c r="AB3704" i="1"/>
  <c r="M3705" i="1"/>
  <c r="AB3705" i="1" s="1"/>
  <c r="S3707" i="1"/>
  <c r="AB3707" i="1" s="1"/>
  <c r="P3712" i="1"/>
  <c r="AB3712" i="1" s="1"/>
  <c r="V3714" i="1"/>
  <c r="AB3714" i="1" s="1"/>
  <c r="Z3718" i="1"/>
  <c r="AB3720" i="1"/>
  <c r="M3721" i="1"/>
  <c r="AB3721" i="1" s="1"/>
  <c r="S3723" i="1"/>
  <c r="AB3723" i="1" s="1"/>
  <c r="P3728" i="1"/>
  <c r="AB3728" i="1" s="1"/>
  <c r="V3730" i="1"/>
  <c r="AB3730" i="1" s="1"/>
  <c r="Z3734" i="1"/>
  <c r="AB3734" i="1" s="1"/>
  <c r="AB3736" i="1"/>
  <c r="M3737" i="1"/>
  <c r="AB3737" i="1" s="1"/>
  <c r="S3739" i="1"/>
  <c r="AB3739" i="1" s="1"/>
  <c r="P3744" i="1"/>
  <c r="AB3744" i="1" s="1"/>
  <c r="V3746" i="1"/>
  <c r="AB3746" i="1" s="1"/>
  <c r="P3752" i="1"/>
  <c r="AB3752" i="1" s="1"/>
  <c r="V3754" i="1"/>
  <c r="AB3754" i="1" s="1"/>
  <c r="P3760" i="1"/>
  <c r="V3762" i="1"/>
  <c r="AB3762" i="1" s="1"/>
  <c r="P3768" i="1"/>
  <c r="AB3768" i="1" s="1"/>
  <c r="V3770" i="1"/>
  <c r="AB3770" i="1" s="1"/>
  <c r="P3776" i="1"/>
  <c r="AB3776" i="1" s="1"/>
  <c r="V3778" i="1"/>
  <c r="AB3778" i="1" s="1"/>
  <c r="P3784" i="1"/>
  <c r="AB3784" i="1" s="1"/>
  <c r="V3786" i="1"/>
  <c r="AB3786" i="1" s="1"/>
  <c r="P3792" i="1"/>
  <c r="V3794" i="1"/>
  <c r="P3800" i="1"/>
  <c r="AB3800" i="1" s="1"/>
  <c r="V3802" i="1"/>
  <c r="AB3802" i="1" s="1"/>
  <c r="P3808" i="1"/>
  <c r="AB3808" i="1" s="1"/>
  <c r="V3810" i="1"/>
  <c r="AB3810" i="1" s="1"/>
  <c r="P3816" i="1"/>
  <c r="AB3816" i="1" s="1"/>
  <c r="V3818" i="1"/>
  <c r="AB3818" i="1" s="1"/>
  <c r="P3824" i="1"/>
  <c r="V3826" i="1"/>
  <c r="AB3826" i="1" s="1"/>
  <c r="P3832" i="1"/>
  <c r="AB3832" i="1" s="1"/>
  <c r="V3834" i="1"/>
  <c r="AB3834" i="1" s="1"/>
  <c r="P3840" i="1"/>
  <c r="AB3840" i="1" s="1"/>
  <c r="V3842" i="1"/>
  <c r="P3848" i="1"/>
  <c r="AB3848" i="1" s="1"/>
  <c r="V3850" i="1"/>
  <c r="AB3850" i="1" s="1"/>
  <c r="P3856" i="1"/>
  <c r="V3858" i="1"/>
  <c r="AB3858" i="1" s="1"/>
  <c r="P3864" i="1"/>
  <c r="AB3864" i="1" s="1"/>
  <c r="V3866" i="1"/>
  <c r="P3872" i="1"/>
  <c r="AB3872" i="1" s="1"/>
  <c r="V3874" i="1"/>
  <c r="AB3874" i="1" s="1"/>
  <c r="AB3876" i="1"/>
  <c r="AB3879" i="1"/>
  <c r="Z3883" i="1"/>
  <c r="AB3886" i="1"/>
  <c r="V3898" i="1"/>
  <c r="AB3898" i="1" s="1"/>
  <c r="M3902" i="1"/>
  <c r="AB3902" i="1" s="1"/>
  <c r="M3905" i="1"/>
  <c r="AB3905" i="1" s="1"/>
  <c r="P3912" i="1"/>
  <c r="AB3912" i="1" s="1"/>
  <c r="P3913" i="1"/>
  <c r="Z3918" i="1"/>
  <c r="AB3923" i="1"/>
  <c r="S3923" i="1"/>
  <c r="V3931" i="1"/>
  <c r="S3936" i="1"/>
  <c r="AB3943" i="1"/>
  <c r="V3947" i="1"/>
  <c r="AB3948" i="1"/>
  <c r="M3949" i="1"/>
  <c r="AB3949" i="1" s="1"/>
  <c r="AB3950" i="1"/>
  <c r="AB3953" i="1"/>
  <c r="M3966" i="1"/>
  <c r="AB3966" i="1" s="1"/>
  <c r="M3969" i="1"/>
  <c r="AB3969" i="1" s="1"/>
  <c r="P3973" i="1"/>
  <c r="AB3973" i="1" s="1"/>
  <c r="P3976" i="1"/>
  <c r="P3977" i="1"/>
  <c r="AB3984" i="1"/>
  <c r="AB3999" i="1"/>
  <c r="AB4003" i="1"/>
  <c r="AB4004" i="1"/>
  <c r="AB4007" i="1"/>
  <c r="V4011" i="1"/>
  <c r="AB4012" i="1"/>
  <c r="M4013" i="1"/>
  <c r="AB4013" i="1" s="1"/>
  <c r="AB4021" i="1"/>
  <c r="M4030" i="1"/>
  <c r="AB4030" i="1" s="1"/>
  <c r="M4033" i="1"/>
  <c r="P4037" i="1"/>
  <c r="AB4037" i="1" s="1"/>
  <c r="P4040" i="1"/>
  <c r="P4041" i="1"/>
  <c r="AB4061" i="1"/>
  <c r="AB4063" i="1"/>
  <c r="AB4067" i="1"/>
  <c r="AB4071" i="1"/>
  <c r="V4075" i="1"/>
  <c r="AB4076" i="1"/>
  <c r="M4077" i="1"/>
  <c r="AB4077" i="1" s="1"/>
  <c r="AB4078" i="1"/>
  <c r="AB4081" i="1"/>
  <c r="V4084" i="1"/>
  <c r="AB4096" i="1"/>
  <c r="P4098" i="1"/>
  <c r="Z4104" i="1"/>
  <c r="AB4129" i="1"/>
  <c r="M4138" i="1"/>
  <c r="AB4138" i="1" s="1"/>
  <c r="AB4164" i="1"/>
  <c r="AB4170" i="1"/>
  <c r="M4190" i="1"/>
  <c r="AB4190" i="1" s="1"/>
  <c r="AB4191" i="1"/>
  <c r="AB4194" i="1"/>
  <c r="AB4228" i="1"/>
  <c r="AB4234" i="1"/>
  <c r="M4254" i="1"/>
  <c r="AB4254" i="1" s="1"/>
  <c r="AB4258" i="1"/>
  <c r="AB4292" i="1"/>
  <c r="AB4307" i="1"/>
  <c r="M4318" i="1"/>
  <c r="AB4318" i="1" s="1"/>
  <c r="AB4322" i="1"/>
  <c r="AB4356" i="1"/>
  <c r="AB4362" i="1"/>
  <c r="M4382" i="1"/>
  <c r="AB4382" i="1" s="1"/>
  <c r="P4389" i="1"/>
  <c r="P4390" i="1"/>
  <c r="V4424" i="1"/>
  <c r="M4426" i="1"/>
  <c r="AB4426" i="1" s="1"/>
  <c r="AB4427" i="1"/>
  <c r="AB4432" i="1"/>
  <c r="AB4435" i="1"/>
  <c r="M4446" i="1"/>
  <c r="P4450" i="1"/>
  <c r="AB4450" i="1" s="1"/>
  <c r="V4488" i="1"/>
  <c r="AB4488" i="1" s="1"/>
  <c r="M4490" i="1"/>
  <c r="AB4490" i="1" s="1"/>
  <c r="AB4496" i="1"/>
  <c r="AB4498" i="1"/>
  <c r="M4510" i="1"/>
  <c r="AB4510" i="1" s="1"/>
  <c r="AB4511" i="1"/>
  <c r="P4514" i="1"/>
  <c r="Z4594" i="1"/>
  <c r="AB4601" i="1"/>
  <c r="AB4784" i="1"/>
  <c r="Z3878" i="1"/>
  <c r="AB3880" i="1"/>
  <c r="M3881" i="1"/>
  <c r="AB3881" i="1" s="1"/>
  <c r="S3883" i="1"/>
  <c r="P3888" i="1"/>
  <c r="V3890" i="1"/>
  <c r="AB3890" i="1" s="1"/>
  <c r="Z3894" i="1"/>
  <c r="AB3894" i="1" s="1"/>
  <c r="AB3896" i="1"/>
  <c r="M3897" i="1"/>
  <c r="AB3897" i="1" s="1"/>
  <c r="S3899" i="1"/>
  <c r="P3904" i="1"/>
  <c r="AB3904" i="1" s="1"/>
  <c r="V3906" i="1"/>
  <c r="AB3906" i="1" s="1"/>
  <c r="Z3910" i="1"/>
  <c r="M3913" i="1"/>
  <c r="AB3913" i="1" s="1"/>
  <c r="S3915" i="1"/>
  <c r="AB3915" i="1" s="1"/>
  <c r="P3920" i="1"/>
  <c r="AB3920" i="1" s="1"/>
  <c r="V3922" i="1"/>
  <c r="AB3922" i="1" s="1"/>
  <c r="Z3926" i="1"/>
  <c r="AB3928" i="1"/>
  <c r="M3929" i="1"/>
  <c r="AB3929" i="1" s="1"/>
  <c r="S3931" i="1"/>
  <c r="AB3931" i="1" s="1"/>
  <c r="P3936" i="1"/>
  <c r="AB3936" i="1" s="1"/>
  <c r="V3938" i="1"/>
  <c r="AB3938" i="1" s="1"/>
  <c r="Z3942" i="1"/>
  <c r="AB3944" i="1"/>
  <c r="AB3946" i="1"/>
  <c r="V3946" i="1"/>
  <c r="P3956" i="1"/>
  <c r="AB3956" i="1" s="1"/>
  <c r="V3962" i="1"/>
  <c r="AB3962" i="1" s="1"/>
  <c r="P3972" i="1"/>
  <c r="AB3972" i="1" s="1"/>
  <c r="V3978" i="1"/>
  <c r="AB3978" i="1" s="1"/>
  <c r="P3988" i="1"/>
  <c r="AB3988" i="1" s="1"/>
  <c r="AB3994" i="1"/>
  <c r="V3994" i="1"/>
  <c r="P4004" i="1"/>
  <c r="AB4010" i="1"/>
  <c r="V4010" i="1"/>
  <c r="P4020" i="1"/>
  <c r="V4026" i="1"/>
  <c r="AB4026" i="1" s="1"/>
  <c r="P4036" i="1"/>
  <c r="AB4036" i="1" s="1"/>
  <c r="V4042" i="1"/>
  <c r="AB4042" i="1" s="1"/>
  <c r="P4052" i="1"/>
  <c r="AB4052" i="1" s="1"/>
  <c r="AB4058" i="1"/>
  <c r="V4058" i="1"/>
  <c r="P4068" i="1"/>
  <c r="AB4068" i="1" s="1"/>
  <c r="AB4074" i="1"/>
  <c r="V4074" i="1"/>
  <c r="AB4091" i="1"/>
  <c r="AB4097" i="1"/>
  <c r="P4101" i="1"/>
  <c r="P4102" i="1"/>
  <c r="M4106" i="1"/>
  <c r="AB4106" i="1" s="1"/>
  <c r="M4107" i="1"/>
  <c r="AB4107" i="1" s="1"/>
  <c r="AB4112" i="1"/>
  <c r="AB4114" i="1"/>
  <c r="V4115" i="1"/>
  <c r="AB4115" i="1" s="1"/>
  <c r="V4120" i="1"/>
  <c r="AB4121" i="1"/>
  <c r="Z4123" i="1"/>
  <c r="AB4126" i="1"/>
  <c r="P4130" i="1"/>
  <c r="Z4136" i="1"/>
  <c r="AB4142" i="1"/>
  <c r="AB4146" i="1"/>
  <c r="M4155" i="1"/>
  <c r="M4158" i="1"/>
  <c r="P4162" i="1"/>
  <c r="AB4162" i="1" s="1"/>
  <c r="P4165" i="1"/>
  <c r="P4166" i="1"/>
  <c r="AB4186" i="1"/>
  <c r="AB4188" i="1"/>
  <c r="AB4192" i="1"/>
  <c r="AB4193" i="1"/>
  <c r="AB4196" i="1"/>
  <c r="V4200" i="1"/>
  <c r="AB4201" i="1"/>
  <c r="M4202" i="1"/>
  <c r="AB4202" i="1" s="1"/>
  <c r="AB4206" i="1"/>
  <c r="AB4210" i="1"/>
  <c r="M4219" i="1"/>
  <c r="AB4219" i="1" s="1"/>
  <c r="M4222" i="1"/>
  <c r="AB4222" i="1" s="1"/>
  <c r="P4226" i="1"/>
  <c r="P4229" i="1"/>
  <c r="P4230" i="1"/>
  <c r="AB4230" i="1" s="1"/>
  <c r="AB4250" i="1"/>
  <c r="AB4252" i="1"/>
  <c r="AB4256" i="1"/>
  <c r="AB4260" i="1"/>
  <c r="V4264" i="1"/>
  <c r="AB4265" i="1"/>
  <c r="M4266" i="1"/>
  <c r="AB4270" i="1"/>
  <c r="AB4274" i="1"/>
  <c r="M4283" i="1"/>
  <c r="M4286" i="1"/>
  <c r="P4290" i="1"/>
  <c r="AB4290" i="1" s="1"/>
  <c r="P4293" i="1"/>
  <c r="P4294" i="1"/>
  <c r="AB4314" i="1"/>
  <c r="AB4316" i="1"/>
  <c r="AB4320" i="1"/>
  <c r="AB4321" i="1"/>
  <c r="AB4324" i="1"/>
  <c r="V4328" i="1"/>
  <c r="AB4329" i="1"/>
  <c r="M4330" i="1"/>
  <c r="AB4330" i="1" s="1"/>
  <c r="AB4334" i="1"/>
  <c r="AB4338" i="1"/>
  <c r="M4347" i="1"/>
  <c r="AB4347" i="1" s="1"/>
  <c r="M4350" i="1"/>
  <c r="AB4350" i="1" s="1"/>
  <c r="P4354" i="1"/>
  <c r="P4357" i="1"/>
  <c r="P4358" i="1"/>
  <c r="AB4358" i="1" s="1"/>
  <c r="AB4378" i="1"/>
  <c r="AB4380" i="1"/>
  <c r="AB4384" i="1"/>
  <c r="AB4388" i="1"/>
  <c r="AB4393" i="1"/>
  <c r="AB4398" i="1"/>
  <c r="AB4402" i="1"/>
  <c r="AB4442" i="1"/>
  <c r="AB4444" i="1"/>
  <c r="AB4448" i="1"/>
  <c r="AB4449" i="1"/>
  <c r="AB4452" i="1"/>
  <c r="AB4457" i="1"/>
  <c r="M4458" i="1"/>
  <c r="AB4458" i="1" s="1"/>
  <c r="AB4462" i="1"/>
  <c r="AB4466" i="1"/>
  <c r="M4475" i="1"/>
  <c r="AB4475" i="1" s="1"/>
  <c r="M4478" i="1"/>
  <c r="AB4478" i="1" s="1"/>
  <c r="P4482" i="1"/>
  <c r="P4485" i="1"/>
  <c r="P4486" i="1"/>
  <c r="AB4486" i="1" s="1"/>
  <c r="AB4506" i="1"/>
  <c r="AB4508" i="1"/>
  <c r="AB4512" i="1"/>
  <c r="AB4516" i="1"/>
  <c r="AB4538" i="1"/>
  <c r="V4547" i="1"/>
  <c r="Z4562" i="1"/>
  <c r="AB4566" i="1"/>
  <c r="Z4626" i="1"/>
  <c r="AB4630" i="1"/>
  <c r="AB4680" i="1"/>
  <c r="AB4681" i="1"/>
  <c r="Z4690" i="1"/>
  <c r="AB4742" i="1"/>
  <c r="P3876" i="1"/>
  <c r="V3878" i="1"/>
  <c r="Z3882" i="1"/>
  <c r="AB3884" i="1"/>
  <c r="M3885" i="1"/>
  <c r="S3887" i="1"/>
  <c r="AB3887" i="1" s="1"/>
  <c r="P3892" i="1"/>
  <c r="AB3892" i="1" s="1"/>
  <c r="V3894" i="1"/>
  <c r="Z3898" i="1"/>
  <c r="AB3900" i="1"/>
  <c r="M3901" i="1"/>
  <c r="AB3901" i="1" s="1"/>
  <c r="S3903" i="1"/>
  <c r="P3908" i="1"/>
  <c r="AB3908" i="1" s="1"/>
  <c r="V3910" i="1"/>
  <c r="AB3910" i="1" s="1"/>
  <c r="Z3914" i="1"/>
  <c r="AB3916" i="1"/>
  <c r="M3917" i="1"/>
  <c r="AB3917" i="1" s="1"/>
  <c r="S3919" i="1"/>
  <c r="AB3919" i="1" s="1"/>
  <c r="P3924" i="1"/>
  <c r="AB3924" i="1" s="1"/>
  <c r="V3926" i="1"/>
  <c r="AB3926" i="1" s="1"/>
  <c r="Z3930" i="1"/>
  <c r="AB3930" i="1" s="1"/>
  <c r="AB3932" i="1"/>
  <c r="M3933" i="1"/>
  <c r="AB3933" i="1" s="1"/>
  <c r="S3935" i="1"/>
  <c r="AB3935" i="1" s="1"/>
  <c r="P3940" i="1"/>
  <c r="AB3940" i="1" s="1"/>
  <c r="V3942" i="1"/>
  <c r="AB3942" i="1" s="1"/>
  <c r="AB3945" i="1"/>
  <c r="Z3947" i="1"/>
  <c r="Z3950" i="1"/>
  <c r="V3958" i="1"/>
  <c r="AB3958" i="1" s="1"/>
  <c r="AB3961" i="1"/>
  <c r="Z3963" i="1"/>
  <c r="Z3966" i="1"/>
  <c r="V3974" i="1"/>
  <c r="AB3977" i="1"/>
  <c r="Z3979" i="1"/>
  <c r="Z3982" i="1"/>
  <c r="AB3982" i="1" s="1"/>
  <c r="V3990" i="1"/>
  <c r="AB3990" i="1" s="1"/>
  <c r="AB3993" i="1"/>
  <c r="Z3995" i="1"/>
  <c r="Z3998" i="1"/>
  <c r="AB3998" i="1" s="1"/>
  <c r="V4006" i="1"/>
  <c r="AB4006" i="1" s="1"/>
  <c r="AB4009" i="1"/>
  <c r="Z4011" i="1"/>
  <c r="Z4014" i="1"/>
  <c r="V4022" i="1"/>
  <c r="AB4022" i="1" s="1"/>
  <c r="AB4025" i="1"/>
  <c r="Z4027" i="1"/>
  <c r="Z4030" i="1"/>
  <c r="V4038" i="1"/>
  <c r="AB4041" i="1"/>
  <c r="Z4043" i="1"/>
  <c r="Z4046" i="1"/>
  <c r="V4054" i="1"/>
  <c r="AB4054" i="1" s="1"/>
  <c r="AB4057" i="1"/>
  <c r="Z4059" i="1"/>
  <c r="Z4062" i="1"/>
  <c r="AB4062" i="1" s="1"/>
  <c r="V4070" i="1"/>
  <c r="AB4070" i="1" s="1"/>
  <c r="AB4073" i="1"/>
  <c r="Z4075" i="1"/>
  <c r="Z4078" i="1"/>
  <c r="P4082" i="1"/>
  <c r="Z4088" i="1"/>
  <c r="M4094" i="1"/>
  <c r="P4117" i="1"/>
  <c r="AB4117" i="1" s="1"/>
  <c r="P4118" i="1"/>
  <c r="M4122" i="1"/>
  <c r="AB4122" i="1" s="1"/>
  <c r="M4123" i="1"/>
  <c r="AB4123" i="1" s="1"/>
  <c r="AB4125" i="1"/>
  <c r="AB4128" i="1"/>
  <c r="AB4130" i="1"/>
  <c r="V4131" i="1"/>
  <c r="AB4131" i="1" s="1"/>
  <c r="AB4134" i="1"/>
  <c r="V4136" i="1"/>
  <c r="AB4137" i="1"/>
  <c r="Z4139" i="1"/>
  <c r="AB4144" i="1"/>
  <c r="AB4148" i="1"/>
  <c r="V4152" i="1"/>
  <c r="AB4153" i="1"/>
  <c r="M4154" i="1"/>
  <c r="AB4158" i="1"/>
  <c r="M4171" i="1"/>
  <c r="AB4171" i="1" s="1"/>
  <c r="M4174" i="1"/>
  <c r="P4178" i="1"/>
  <c r="AB4178" i="1" s="1"/>
  <c r="P4181" i="1"/>
  <c r="AB4181" i="1" s="1"/>
  <c r="P4182" i="1"/>
  <c r="AB4189" i="1"/>
  <c r="AB4204" i="1"/>
  <c r="AB4208" i="1"/>
  <c r="AB4209" i="1"/>
  <c r="AB4212" i="1"/>
  <c r="V4216" i="1"/>
  <c r="AB4217" i="1"/>
  <c r="M4218" i="1"/>
  <c r="AB4218" i="1" s="1"/>
  <c r="AB4226" i="1"/>
  <c r="M4235" i="1"/>
  <c r="AB4235" i="1" s="1"/>
  <c r="M4238" i="1"/>
  <c r="AB4238" i="1" s="1"/>
  <c r="P4242" i="1"/>
  <c r="AB4242" i="1" s="1"/>
  <c r="P4245" i="1"/>
  <c r="P4246" i="1"/>
  <c r="AB4266" i="1"/>
  <c r="AB4268" i="1"/>
  <c r="AB4272" i="1"/>
  <c r="AB4276" i="1"/>
  <c r="V4280" i="1"/>
  <c r="AB4281" i="1"/>
  <c r="M4282" i="1"/>
  <c r="AB4282" i="1" s="1"/>
  <c r="AB4286" i="1"/>
  <c r="M4299" i="1"/>
  <c r="AB4299" i="1" s="1"/>
  <c r="M4302" i="1"/>
  <c r="AB4302" i="1" s="1"/>
  <c r="P4306" i="1"/>
  <c r="AB4306" i="1" s="1"/>
  <c r="P4309" i="1"/>
  <c r="AB4309" i="1" s="1"/>
  <c r="P4310" i="1"/>
  <c r="AB4317" i="1"/>
  <c r="AB4332" i="1"/>
  <c r="AB4336" i="1"/>
  <c r="AB4337" i="1"/>
  <c r="AB4340" i="1"/>
  <c r="V4344" i="1"/>
  <c r="AB4345" i="1"/>
  <c r="M4346" i="1"/>
  <c r="AB4346" i="1" s="1"/>
  <c r="AB4354" i="1"/>
  <c r="M4363" i="1"/>
  <c r="AB4363" i="1" s="1"/>
  <c r="M4366" i="1"/>
  <c r="AB4366" i="1" s="1"/>
  <c r="P4370" i="1"/>
  <c r="AB4370" i="1" s="1"/>
  <c r="P4373" i="1"/>
  <c r="P4374" i="1"/>
  <c r="AB4394" i="1"/>
  <c r="AB4396" i="1"/>
  <c r="AB4400" i="1"/>
  <c r="AB4404" i="1"/>
  <c r="V4408" i="1"/>
  <c r="AB4409" i="1"/>
  <c r="M4410" i="1"/>
  <c r="AB4410" i="1" s="1"/>
  <c r="AB4414" i="1"/>
  <c r="AB4418" i="1"/>
  <c r="M4427" i="1"/>
  <c r="M4430" i="1"/>
  <c r="AB4430" i="1" s="1"/>
  <c r="P4434" i="1"/>
  <c r="AB4434" i="1" s="1"/>
  <c r="P4437" i="1"/>
  <c r="AB4437" i="1" s="1"/>
  <c r="P4438" i="1"/>
  <c r="AB4445" i="1"/>
  <c r="AB4460" i="1"/>
  <c r="AB4464" i="1"/>
  <c r="AB4465" i="1"/>
  <c r="AB4468" i="1"/>
  <c r="V4472" i="1"/>
  <c r="AB4473" i="1"/>
  <c r="M4474" i="1"/>
  <c r="AB4474" i="1" s="1"/>
  <c r="AB4482" i="1"/>
  <c r="M4491" i="1"/>
  <c r="AB4491" i="1" s="1"/>
  <c r="M4494" i="1"/>
  <c r="AB4494" i="1" s="1"/>
  <c r="P4498" i="1"/>
  <c r="P4501" i="1"/>
  <c r="P4502" i="1"/>
  <c r="AB4553" i="1"/>
  <c r="Z4610" i="1"/>
  <c r="AB4617" i="1"/>
  <c r="Z4674" i="1"/>
  <c r="AB4726" i="1"/>
  <c r="AB4728" i="1"/>
  <c r="Z4738" i="1"/>
  <c r="AB4760" i="1"/>
  <c r="Z4770" i="1"/>
  <c r="Z4811" i="1"/>
  <c r="AB4939" i="1"/>
  <c r="AB4956" i="1"/>
  <c r="M3945" i="1"/>
  <c r="S3947" i="1"/>
  <c r="AB3947" i="1" s="1"/>
  <c r="P3952" i="1"/>
  <c r="AB3952" i="1" s="1"/>
  <c r="V3954" i="1"/>
  <c r="Z3958" i="1"/>
  <c r="AB3960" i="1"/>
  <c r="M3961" i="1"/>
  <c r="S3963" i="1"/>
  <c r="AB3963" i="1" s="1"/>
  <c r="P3968" i="1"/>
  <c r="V3970" i="1"/>
  <c r="AB3970" i="1" s="1"/>
  <c r="Z3974" i="1"/>
  <c r="AB3976" i="1"/>
  <c r="M3977" i="1"/>
  <c r="S3979" i="1"/>
  <c r="AB3979" i="1" s="1"/>
  <c r="P3984" i="1"/>
  <c r="V3986" i="1"/>
  <c r="AB3986" i="1" s="1"/>
  <c r="Z3990" i="1"/>
  <c r="AB3992" i="1"/>
  <c r="M3993" i="1"/>
  <c r="S3995" i="1"/>
  <c r="AB3995" i="1" s="1"/>
  <c r="P4000" i="1"/>
  <c r="AB4000" i="1" s="1"/>
  <c r="V4002" i="1"/>
  <c r="AB4002" i="1" s="1"/>
  <c r="Z4006" i="1"/>
  <c r="AB4008" i="1"/>
  <c r="M4009" i="1"/>
  <c r="S4011" i="1"/>
  <c r="AB4011" i="1" s="1"/>
  <c r="P4016" i="1"/>
  <c r="AB4016" i="1" s="1"/>
  <c r="V4018" i="1"/>
  <c r="AB4018" i="1" s="1"/>
  <c r="Z4022" i="1"/>
  <c r="AB4024" i="1"/>
  <c r="M4025" i="1"/>
  <c r="S4027" i="1"/>
  <c r="AB4027" i="1" s="1"/>
  <c r="P4032" i="1"/>
  <c r="AB4032" i="1" s="1"/>
  <c r="V4034" i="1"/>
  <c r="AB4034" i="1" s="1"/>
  <c r="Z4038" i="1"/>
  <c r="AB4040" i="1"/>
  <c r="M4041" i="1"/>
  <c r="S4043" i="1"/>
  <c r="AB4043" i="1" s="1"/>
  <c r="P4048" i="1"/>
  <c r="AB4048" i="1" s="1"/>
  <c r="V4050" i="1"/>
  <c r="AB4050" i="1" s="1"/>
  <c r="Z4054" i="1"/>
  <c r="AB4056" i="1"/>
  <c r="M4057" i="1"/>
  <c r="S4059" i="1"/>
  <c r="P4064" i="1"/>
  <c r="AB4064" i="1" s="1"/>
  <c r="V4066" i="1"/>
  <c r="AB4066" i="1" s="1"/>
  <c r="Z4070" i="1"/>
  <c r="AB4072" i="1"/>
  <c r="M4073" i="1"/>
  <c r="S4075" i="1"/>
  <c r="AB4075" i="1" s="1"/>
  <c r="P4080" i="1"/>
  <c r="AB4080" i="1" s="1"/>
  <c r="P4081" i="1"/>
  <c r="V4087" i="1"/>
  <c r="AB4087" i="1" s="1"/>
  <c r="P4097" i="1"/>
  <c r="V4103" i="1"/>
  <c r="AB4103" i="1" s="1"/>
  <c r="P4113" i="1"/>
  <c r="AB4113" i="1" s="1"/>
  <c r="AB4119" i="1"/>
  <c r="V4119" i="1"/>
  <c r="P4129" i="1"/>
  <c r="AB4135" i="1"/>
  <c r="V4135" i="1"/>
  <c r="P4145" i="1"/>
  <c r="AB4145" i="1" s="1"/>
  <c r="V4151" i="1"/>
  <c r="AB4151" i="1" s="1"/>
  <c r="P4161" i="1"/>
  <c r="AB4161" i="1" s="1"/>
  <c r="V4167" i="1"/>
  <c r="AB4167" i="1" s="1"/>
  <c r="P4177" i="1"/>
  <c r="AB4177" i="1" s="1"/>
  <c r="AB4183" i="1"/>
  <c r="V4183" i="1"/>
  <c r="P4193" i="1"/>
  <c r="AB4199" i="1"/>
  <c r="V4199" i="1"/>
  <c r="P4209" i="1"/>
  <c r="V4215" i="1"/>
  <c r="AB4215" i="1" s="1"/>
  <c r="P4225" i="1"/>
  <c r="AB4225" i="1" s="1"/>
  <c r="V4231" i="1"/>
  <c r="AB4231" i="1" s="1"/>
  <c r="P4241" i="1"/>
  <c r="AB4241" i="1" s="1"/>
  <c r="AB4247" i="1"/>
  <c r="V4247" i="1"/>
  <c r="P4257" i="1"/>
  <c r="AB4257" i="1" s="1"/>
  <c r="AB4263" i="1"/>
  <c r="V4263" i="1"/>
  <c r="P4273" i="1"/>
  <c r="AB4273" i="1" s="1"/>
  <c r="V4279" i="1"/>
  <c r="AB4279" i="1" s="1"/>
  <c r="P4289" i="1"/>
  <c r="V4295" i="1"/>
  <c r="AB4295" i="1" s="1"/>
  <c r="P4305" i="1"/>
  <c r="AB4305" i="1" s="1"/>
  <c r="AB4311" i="1"/>
  <c r="V4311" i="1"/>
  <c r="P4321" i="1"/>
  <c r="AB4327" i="1"/>
  <c r="V4327" i="1"/>
  <c r="P4337" i="1"/>
  <c r="V4343" i="1"/>
  <c r="AB4343" i="1" s="1"/>
  <c r="P4353" i="1"/>
  <c r="AB4353" i="1" s="1"/>
  <c r="V4359" i="1"/>
  <c r="AB4359" i="1" s="1"/>
  <c r="P4369" i="1"/>
  <c r="AB4369" i="1" s="1"/>
  <c r="AB4375" i="1"/>
  <c r="V4375" i="1"/>
  <c r="P4385" i="1"/>
  <c r="AB4385" i="1" s="1"/>
  <c r="AB4391" i="1"/>
  <c r="V4391" i="1"/>
  <c r="P4401" i="1"/>
  <c r="AB4401" i="1" s="1"/>
  <c r="V4407" i="1"/>
  <c r="AB4407" i="1" s="1"/>
  <c r="P4417" i="1"/>
  <c r="AB4417" i="1" s="1"/>
  <c r="V4423" i="1"/>
  <c r="AB4423" i="1" s="1"/>
  <c r="P4433" i="1"/>
  <c r="AB4433" i="1" s="1"/>
  <c r="AB4439" i="1"/>
  <c r="V4439" i="1"/>
  <c r="P4449" i="1"/>
  <c r="AB4455" i="1"/>
  <c r="V4455" i="1"/>
  <c r="P4465" i="1"/>
  <c r="V4471" i="1"/>
  <c r="AB4471" i="1" s="1"/>
  <c r="P4481" i="1"/>
  <c r="V4487" i="1"/>
  <c r="AB4487" i="1" s="1"/>
  <c r="P4497" i="1"/>
  <c r="AB4497" i="1" s="1"/>
  <c r="AB4503" i="1"/>
  <c r="V4503" i="1"/>
  <c r="P4513" i="1"/>
  <c r="AB4513" i="1" s="1"/>
  <c r="V4532" i="1"/>
  <c r="AB4532" i="1" s="1"/>
  <c r="Z4536" i="1"/>
  <c r="V4548" i="1"/>
  <c r="AB4548" i="1" s="1"/>
  <c r="Z4552" i="1"/>
  <c r="AB4556" i="1"/>
  <c r="AB4572" i="1"/>
  <c r="AB4588" i="1"/>
  <c r="AB4604" i="1"/>
  <c r="AB4620" i="1"/>
  <c r="AB4636" i="1"/>
  <c r="AB4652" i="1"/>
  <c r="AB4668" i="1"/>
  <c r="AB4685" i="1"/>
  <c r="AB4733" i="1"/>
  <c r="AB4749" i="1"/>
  <c r="AB4861" i="1"/>
  <c r="AB4907" i="1"/>
  <c r="AB4928" i="1"/>
  <c r="AB4941" i="1"/>
  <c r="AB4943" i="1"/>
  <c r="AB4959" i="1"/>
  <c r="AB4960" i="1"/>
  <c r="AB5000" i="1"/>
  <c r="V4147" i="1"/>
  <c r="AB4147" i="1" s="1"/>
  <c r="Z4152" i="1"/>
  <c r="Z4155" i="1"/>
  <c r="AB4155" i="1" s="1"/>
  <c r="V4163" i="1"/>
  <c r="AB4163" i="1" s="1"/>
  <c r="AB4166" i="1"/>
  <c r="Z4168" i="1"/>
  <c r="Z4171" i="1"/>
  <c r="V4179" i="1"/>
  <c r="AB4179" i="1" s="1"/>
  <c r="Z4184" i="1"/>
  <c r="Z4187" i="1"/>
  <c r="V4195" i="1"/>
  <c r="AB4195" i="1" s="1"/>
  <c r="AB4198" i="1"/>
  <c r="Z4200" i="1"/>
  <c r="Z4203" i="1"/>
  <c r="AB4203" i="1" s="1"/>
  <c r="V4211" i="1"/>
  <c r="AB4211" i="1" s="1"/>
  <c r="Z4216" i="1"/>
  <c r="Z4219" i="1"/>
  <c r="V4227" i="1"/>
  <c r="AB4227" i="1" s="1"/>
  <c r="Z4232" i="1"/>
  <c r="Z4235" i="1"/>
  <c r="V4243" i="1"/>
  <c r="AB4243" i="1" s="1"/>
  <c r="Z4248" i="1"/>
  <c r="Z4251" i="1"/>
  <c r="AB4251" i="1" s="1"/>
  <c r="V4259" i="1"/>
  <c r="AB4259" i="1" s="1"/>
  <c r="AB4262" i="1"/>
  <c r="Z4264" i="1"/>
  <c r="Z4267" i="1"/>
  <c r="AB4267" i="1" s="1"/>
  <c r="V4275" i="1"/>
  <c r="Z4280" i="1"/>
  <c r="Z4283" i="1"/>
  <c r="AB4283" i="1" s="1"/>
  <c r="V4291" i="1"/>
  <c r="AB4294" i="1"/>
  <c r="Z4296" i="1"/>
  <c r="Z4299" i="1"/>
  <c r="V4307" i="1"/>
  <c r="Z4312" i="1"/>
  <c r="Z4315" i="1"/>
  <c r="AB4315" i="1" s="1"/>
  <c r="V4323" i="1"/>
  <c r="AB4323" i="1" s="1"/>
  <c r="AB4326" i="1"/>
  <c r="Z4328" i="1"/>
  <c r="AB4328" i="1" s="1"/>
  <c r="Z4331" i="1"/>
  <c r="AB4331" i="1" s="1"/>
  <c r="V4339" i="1"/>
  <c r="AB4339" i="1" s="1"/>
  <c r="Z4344" i="1"/>
  <c r="Z4347" i="1"/>
  <c r="V4355" i="1"/>
  <c r="Z4360" i="1"/>
  <c r="Z4363" i="1"/>
  <c r="V4371" i="1"/>
  <c r="AB4371" i="1" s="1"/>
  <c r="Z4376" i="1"/>
  <c r="Z4379" i="1"/>
  <c r="AB4379" i="1" s="1"/>
  <c r="V4387" i="1"/>
  <c r="AB4390" i="1"/>
  <c r="Z4392" i="1"/>
  <c r="AB4392" i="1" s="1"/>
  <c r="Z4395" i="1"/>
  <c r="AB4395" i="1" s="1"/>
  <c r="V4403" i="1"/>
  <c r="AB4403" i="1" s="1"/>
  <c r="Z4408" i="1"/>
  <c r="Z4411" i="1"/>
  <c r="AB4411" i="1" s="1"/>
  <c r="V4419" i="1"/>
  <c r="AB4419" i="1" s="1"/>
  <c r="AB4422" i="1"/>
  <c r="Z4424" i="1"/>
  <c r="AB4424" i="1" s="1"/>
  <c r="Z4427" i="1"/>
  <c r="V4435" i="1"/>
  <c r="Z4440" i="1"/>
  <c r="Z4443" i="1"/>
  <c r="V4451" i="1"/>
  <c r="AB4451" i="1" s="1"/>
  <c r="AB4454" i="1"/>
  <c r="Z4456" i="1"/>
  <c r="Z4459" i="1"/>
  <c r="AB4459" i="1" s="1"/>
  <c r="V4467" i="1"/>
  <c r="AB4467" i="1" s="1"/>
  <c r="Z4472" i="1"/>
  <c r="Z4475" i="1"/>
  <c r="V4483" i="1"/>
  <c r="AB4483" i="1" s="1"/>
  <c r="Z4488" i="1"/>
  <c r="Z4491" i="1"/>
  <c r="V4499" i="1"/>
  <c r="AB4499" i="1" s="1"/>
  <c r="Z4504" i="1"/>
  <c r="Z4507" i="1"/>
  <c r="V4515" i="1"/>
  <c r="AB4515" i="1" s="1"/>
  <c r="AB4518" i="1"/>
  <c r="Z4523" i="1"/>
  <c r="AB4523" i="1" s="1"/>
  <c r="AB4530" i="1"/>
  <c r="Z4539" i="1"/>
  <c r="AB4539" i="1" s="1"/>
  <c r="AB4546" i="1"/>
  <c r="AB4557" i="1"/>
  <c r="AB4562" i="1"/>
  <c r="AB4578" i="1"/>
  <c r="AB4589" i="1"/>
  <c r="AB4594" i="1"/>
  <c r="AB4610" i="1"/>
  <c r="AB4621" i="1"/>
  <c r="AB4626" i="1"/>
  <c r="AB4642" i="1"/>
  <c r="AB4653" i="1"/>
  <c r="AB4658" i="1"/>
  <c r="AB4674" i="1"/>
  <c r="AB4690" i="1"/>
  <c r="AB4706" i="1"/>
  <c r="AB4738" i="1"/>
  <c r="AB4754" i="1"/>
  <c r="AB4770" i="1"/>
  <c r="AB4790" i="1"/>
  <c r="V4791" i="1"/>
  <c r="AB4791" i="1" s="1"/>
  <c r="AB4799" i="1"/>
  <c r="M4845" i="1"/>
  <c r="AB4845" i="1" s="1"/>
  <c r="AB4851" i="1"/>
  <c r="AB4852" i="1"/>
  <c r="AB4854" i="1"/>
  <c r="V4855" i="1"/>
  <c r="P4869" i="1"/>
  <c r="AB4869" i="1" s="1"/>
  <c r="AB4876" i="1"/>
  <c r="Z4519" i="1"/>
  <c r="AB4519" i="1" s="1"/>
  <c r="AB4521" i="1"/>
  <c r="S4524" i="1"/>
  <c r="AB4524" i="1" s="1"/>
  <c r="S4525" i="1"/>
  <c r="S4528" i="1"/>
  <c r="AB4528" i="1" s="1"/>
  <c r="Z4535" i="1"/>
  <c r="AB4537" i="1"/>
  <c r="S4540" i="1"/>
  <c r="AB4540" i="1" s="1"/>
  <c r="S4541" i="1"/>
  <c r="S4544" i="1"/>
  <c r="AB4544" i="1" s="1"/>
  <c r="AB4545" i="1"/>
  <c r="Z4551" i="1"/>
  <c r="AB4565" i="1"/>
  <c r="AB4574" i="1"/>
  <c r="AB4597" i="1"/>
  <c r="AB4629" i="1"/>
  <c r="AB4638" i="1"/>
  <c r="AB4661" i="1"/>
  <c r="AB4693" i="1"/>
  <c r="AB4702" i="1"/>
  <c r="AB4725" i="1"/>
  <c r="AB4757" i="1"/>
  <c r="AB4766" i="1"/>
  <c r="AB4796" i="1"/>
  <c r="AB4801" i="1"/>
  <c r="AB4803" i="1"/>
  <c r="AB4817" i="1"/>
  <c r="AB4829" i="1"/>
  <c r="AB4860" i="1"/>
  <c r="AB4863" i="1"/>
  <c r="AB4881" i="1"/>
  <c r="AB4933" i="1"/>
  <c r="AB4948" i="1"/>
  <c r="P4529" i="1"/>
  <c r="AB4529" i="1" s="1"/>
  <c r="AB4535" i="1"/>
  <c r="V4535" i="1"/>
  <c r="P4545" i="1"/>
  <c r="AB4551" i="1"/>
  <c r="V4551" i="1"/>
  <c r="Z4553" i="1"/>
  <c r="V4561" i="1"/>
  <c r="AB4564" i="1"/>
  <c r="Z4569" i="1"/>
  <c r="AB4569" i="1" s="1"/>
  <c r="V4577" i="1"/>
  <c r="AB4577" i="1" s="1"/>
  <c r="Z4585" i="1"/>
  <c r="AB4585" i="1" s="1"/>
  <c r="V4593" i="1"/>
  <c r="Z4601" i="1"/>
  <c r="V4609" i="1"/>
  <c r="AB4609" i="1" s="1"/>
  <c r="Z4617" i="1"/>
  <c r="V4625" i="1"/>
  <c r="AB4628" i="1"/>
  <c r="Z4633" i="1"/>
  <c r="AB4633" i="1" s="1"/>
  <c r="V4641" i="1"/>
  <c r="AB4641" i="1" s="1"/>
  <c r="Z4649" i="1"/>
  <c r="AB4649" i="1" s="1"/>
  <c r="V4657" i="1"/>
  <c r="AB4657" i="1" s="1"/>
  <c r="Z4665" i="1"/>
  <c r="AB4665" i="1" s="1"/>
  <c r="V4673" i="1"/>
  <c r="AB4673" i="1" s="1"/>
  <c r="Z4681" i="1"/>
  <c r="V4689" i="1"/>
  <c r="AB4689" i="1" s="1"/>
  <c r="AB4692" i="1"/>
  <c r="Z4697" i="1"/>
  <c r="AB4697" i="1" s="1"/>
  <c r="V4705" i="1"/>
  <c r="AB4705" i="1" s="1"/>
  <c r="Z4713" i="1"/>
  <c r="AB4713" i="1" s="1"/>
  <c r="V4721" i="1"/>
  <c r="Z4729" i="1"/>
  <c r="AB4729" i="1" s="1"/>
  <c r="V4737" i="1"/>
  <c r="AB4737" i="1" s="1"/>
  <c r="Z4745" i="1"/>
  <c r="AB4745" i="1" s="1"/>
  <c r="V4753" i="1"/>
  <c r="AB4756" i="1"/>
  <c r="Z4761" i="1"/>
  <c r="AB4761" i="1" s="1"/>
  <c r="V4769" i="1"/>
  <c r="AB4769" i="1" s="1"/>
  <c r="Z4777" i="1"/>
  <c r="AB4777" i="1" s="1"/>
  <c r="AB4782" i="1"/>
  <c r="AB4787" i="1"/>
  <c r="AB4789" i="1"/>
  <c r="Z4791" i="1"/>
  <c r="Z4798" i="1"/>
  <c r="AB4805" i="1"/>
  <c r="AB4823" i="1"/>
  <c r="AB4839" i="1"/>
  <c r="M4846" i="1"/>
  <c r="AB4846" i="1" s="1"/>
  <c r="AB4853" i="1"/>
  <c r="Z4855" i="1"/>
  <c r="AB4855" i="1" s="1"/>
  <c r="Z4862" i="1"/>
  <c r="AB4870" i="1"/>
  <c r="AB4887" i="1"/>
  <c r="AB4903" i="1"/>
  <c r="AB4965" i="1"/>
  <c r="Z4974" i="1"/>
  <c r="AB4986" i="1"/>
  <c r="M4993" i="1"/>
  <c r="AB4993" i="1" s="1"/>
  <c r="Z4083" i="1"/>
  <c r="AB4083" i="1" s="1"/>
  <c r="AB4085" i="1"/>
  <c r="M4086" i="1"/>
  <c r="AB4086" i="1" s="1"/>
  <c r="S4088" i="1"/>
  <c r="AB4088" i="1" s="1"/>
  <c r="P4093" i="1"/>
  <c r="AB4093" i="1" s="1"/>
  <c r="V4095" i="1"/>
  <c r="AB4095" i="1" s="1"/>
  <c r="Z4099" i="1"/>
  <c r="AB4099" i="1" s="1"/>
  <c r="AB4101" i="1"/>
  <c r="M4102" i="1"/>
  <c r="AB4102" i="1" s="1"/>
  <c r="S4104" i="1"/>
  <c r="AB4104" i="1" s="1"/>
  <c r="P4109" i="1"/>
  <c r="AB4109" i="1" s="1"/>
  <c r="V4111" i="1"/>
  <c r="AB4111" i="1" s="1"/>
  <c r="Z4115" i="1"/>
  <c r="M4118" i="1"/>
  <c r="AB4118" i="1" s="1"/>
  <c r="S4120" i="1"/>
  <c r="AB4120" i="1" s="1"/>
  <c r="P4125" i="1"/>
  <c r="V4127" i="1"/>
  <c r="AB4127" i="1" s="1"/>
  <c r="Z4131" i="1"/>
  <c r="AB4133" i="1"/>
  <c r="M4134" i="1"/>
  <c r="S4136" i="1"/>
  <c r="P4141" i="1"/>
  <c r="AB4141" i="1" s="1"/>
  <c r="V4143" i="1"/>
  <c r="AB4143" i="1" s="1"/>
  <c r="Z4147" i="1"/>
  <c r="AB4149" i="1"/>
  <c r="M4150" i="1"/>
  <c r="AB4150" i="1" s="1"/>
  <c r="S4152" i="1"/>
  <c r="AB4152" i="1" s="1"/>
  <c r="P4157" i="1"/>
  <c r="AB4157" i="1" s="1"/>
  <c r="V4159" i="1"/>
  <c r="AB4159" i="1" s="1"/>
  <c r="Z4163" i="1"/>
  <c r="AB4165" i="1"/>
  <c r="M4166" i="1"/>
  <c r="S4168" i="1"/>
  <c r="AB4168" i="1" s="1"/>
  <c r="P4173" i="1"/>
  <c r="AB4173" i="1" s="1"/>
  <c r="V4175" i="1"/>
  <c r="Z4179" i="1"/>
  <c r="M4182" i="1"/>
  <c r="AB4182" i="1" s="1"/>
  <c r="S4184" i="1"/>
  <c r="AB4184" i="1" s="1"/>
  <c r="P4189" i="1"/>
  <c r="V4191" i="1"/>
  <c r="Z4195" i="1"/>
  <c r="AB4197" i="1"/>
  <c r="M4198" i="1"/>
  <c r="S4200" i="1"/>
  <c r="AB4200" i="1" s="1"/>
  <c r="P4205" i="1"/>
  <c r="AB4205" i="1" s="1"/>
  <c r="V4207" i="1"/>
  <c r="Z4211" i="1"/>
  <c r="AB4213" i="1"/>
  <c r="M4214" i="1"/>
  <c r="AB4214" i="1" s="1"/>
  <c r="S4216" i="1"/>
  <c r="AB4216" i="1" s="1"/>
  <c r="P4221" i="1"/>
  <c r="AB4221" i="1" s="1"/>
  <c r="V4223" i="1"/>
  <c r="AB4223" i="1" s="1"/>
  <c r="Z4227" i="1"/>
  <c r="AB4229" i="1"/>
  <c r="M4230" i="1"/>
  <c r="S4232" i="1"/>
  <c r="AB4232" i="1" s="1"/>
  <c r="P4237" i="1"/>
  <c r="AB4237" i="1" s="1"/>
  <c r="V4239" i="1"/>
  <c r="Z4243" i="1"/>
  <c r="AB4245" i="1"/>
  <c r="M4246" i="1"/>
  <c r="AB4246" i="1" s="1"/>
  <c r="S4248" i="1"/>
  <c r="AB4248" i="1" s="1"/>
  <c r="P4253" i="1"/>
  <c r="AB4253" i="1" s="1"/>
  <c r="V4255" i="1"/>
  <c r="AB4255" i="1" s="1"/>
  <c r="Z4259" i="1"/>
  <c r="AB4261" i="1"/>
  <c r="M4262" i="1"/>
  <c r="S4264" i="1"/>
  <c r="AB4264" i="1" s="1"/>
  <c r="P4269" i="1"/>
  <c r="AB4269" i="1" s="1"/>
  <c r="V4271" i="1"/>
  <c r="AB4271" i="1" s="1"/>
  <c r="Z4275" i="1"/>
  <c r="AB4277" i="1"/>
  <c r="M4278" i="1"/>
  <c r="AB4278" i="1" s="1"/>
  <c r="S4280" i="1"/>
  <c r="AB4280" i="1" s="1"/>
  <c r="P4285" i="1"/>
  <c r="V4287" i="1"/>
  <c r="AB4287" i="1" s="1"/>
  <c r="Z4291" i="1"/>
  <c r="AB4291" i="1" s="1"/>
  <c r="AB4293" i="1"/>
  <c r="M4294" i="1"/>
  <c r="S4296" i="1"/>
  <c r="AB4296" i="1" s="1"/>
  <c r="P4301" i="1"/>
  <c r="AB4301" i="1" s="1"/>
  <c r="V4303" i="1"/>
  <c r="AB4303" i="1" s="1"/>
  <c r="Z4307" i="1"/>
  <c r="M4310" i="1"/>
  <c r="AB4310" i="1" s="1"/>
  <c r="S4312" i="1"/>
  <c r="AB4312" i="1" s="1"/>
  <c r="P4317" i="1"/>
  <c r="V4319" i="1"/>
  <c r="AB4319" i="1" s="1"/>
  <c r="Z4323" i="1"/>
  <c r="AB4325" i="1"/>
  <c r="M4326" i="1"/>
  <c r="S4328" i="1"/>
  <c r="P4333" i="1"/>
  <c r="AB4333" i="1" s="1"/>
  <c r="V4335" i="1"/>
  <c r="AB4335" i="1" s="1"/>
  <c r="Z4339" i="1"/>
  <c r="AB4341" i="1"/>
  <c r="M4342" i="1"/>
  <c r="AB4342" i="1" s="1"/>
  <c r="S4344" i="1"/>
  <c r="AB4344" i="1" s="1"/>
  <c r="P4349" i="1"/>
  <c r="AB4349" i="1" s="1"/>
  <c r="V4351" i="1"/>
  <c r="Z4355" i="1"/>
  <c r="AB4355" i="1" s="1"/>
  <c r="AB4357" i="1"/>
  <c r="M4358" i="1"/>
  <c r="S4360" i="1"/>
  <c r="P4365" i="1"/>
  <c r="AB4365" i="1" s="1"/>
  <c r="V4367" i="1"/>
  <c r="Z4371" i="1"/>
  <c r="AB4373" i="1"/>
  <c r="M4374" i="1"/>
  <c r="AB4374" i="1" s="1"/>
  <c r="S4376" i="1"/>
  <c r="AB4376" i="1" s="1"/>
  <c r="P4381" i="1"/>
  <c r="AB4381" i="1" s="1"/>
  <c r="V4383" i="1"/>
  <c r="AB4383" i="1" s="1"/>
  <c r="Z4387" i="1"/>
  <c r="AB4387" i="1" s="1"/>
  <c r="AB4389" i="1"/>
  <c r="M4390" i="1"/>
  <c r="S4392" i="1"/>
  <c r="P4397" i="1"/>
  <c r="AB4397" i="1" s="1"/>
  <c r="V4399" i="1"/>
  <c r="AB4399" i="1" s="1"/>
  <c r="Z4403" i="1"/>
  <c r="AB4405" i="1"/>
  <c r="M4406" i="1"/>
  <c r="AB4406" i="1" s="1"/>
  <c r="S4408" i="1"/>
  <c r="AB4408" i="1" s="1"/>
  <c r="P4413" i="1"/>
  <c r="AB4413" i="1" s="1"/>
  <c r="V4415" i="1"/>
  <c r="AB4415" i="1" s="1"/>
  <c r="Z4419" i="1"/>
  <c r="AB4421" i="1"/>
  <c r="M4422" i="1"/>
  <c r="S4424" i="1"/>
  <c r="P4429" i="1"/>
  <c r="AB4429" i="1" s="1"/>
  <c r="V4431" i="1"/>
  <c r="AB4431" i="1" s="1"/>
  <c r="Z4435" i="1"/>
  <c r="M4438" i="1"/>
  <c r="AB4438" i="1" s="1"/>
  <c r="S4440" i="1"/>
  <c r="AB4440" i="1" s="1"/>
  <c r="P4445" i="1"/>
  <c r="V4447" i="1"/>
  <c r="AB4447" i="1" s="1"/>
  <c r="Z4451" i="1"/>
  <c r="AB4453" i="1"/>
  <c r="M4454" i="1"/>
  <c r="S4456" i="1"/>
  <c r="AB4456" i="1" s="1"/>
  <c r="P4461" i="1"/>
  <c r="AB4461" i="1" s="1"/>
  <c r="V4463" i="1"/>
  <c r="AB4463" i="1" s="1"/>
  <c r="Z4467" i="1"/>
  <c r="AB4469" i="1"/>
  <c r="M4470" i="1"/>
  <c r="AB4470" i="1" s="1"/>
  <c r="S4472" i="1"/>
  <c r="AB4472" i="1" s="1"/>
  <c r="P4477" i="1"/>
  <c r="AB4477" i="1" s="1"/>
  <c r="V4479" i="1"/>
  <c r="AB4479" i="1" s="1"/>
  <c r="Z4483" i="1"/>
  <c r="AB4485" i="1"/>
  <c r="M4486" i="1"/>
  <c r="S4488" i="1"/>
  <c r="P4493" i="1"/>
  <c r="AB4493" i="1" s="1"/>
  <c r="V4495" i="1"/>
  <c r="AB4495" i="1" s="1"/>
  <c r="Z4499" i="1"/>
  <c r="AB4501" i="1"/>
  <c r="M4502" i="1"/>
  <c r="AB4502" i="1" s="1"/>
  <c r="S4504" i="1"/>
  <c r="AB4504" i="1" s="1"/>
  <c r="P4509" i="1"/>
  <c r="AB4509" i="1" s="1"/>
  <c r="V4511" i="1"/>
  <c r="Z4515" i="1"/>
  <c r="AB4517" i="1"/>
  <c r="M4518" i="1"/>
  <c r="S4520" i="1"/>
  <c r="AB4520" i="1" s="1"/>
  <c r="P4525" i="1"/>
  <c r="AB4525" i="1" s="1"/>
  <c r="V4527" i="1"/>
  <c r="AB4527" i="1" s="1"/>
  <c r="Z4531" i="1"/>
  <c r="AB4531" i="1" s="1"/>
  <c r="AB4533" i="1"/>
  <c r="M4534" i="1"/>
  <c r="AB4534" i="1" s="1"/>
  <c r="S4536" i="1"/>
  <c r="AB4536" i="1" s="1"/>
  <c r="P4541" i="1"/>
  <c r="AB4541" i="1" s="1"/>
  <c r="V4543" i="1"/>
  <c r="AB4543" i="1" s="1"/>
  <c r="Z4547" i="1"/>
  <c r="AB4547" i="1" s="1"/>
  <c r="AB4549" i="1"/>
  <c r="M4550" i="1"/>
  <c r="AB4550" i="1" s="1"/>
  <c r="S4552" i="1"/>
  <c r="AB4552" i="1" s="1"/>
  <c r="S4554" i="1"/>
  <c r="AB4554" i="1" s="1"/>
  <c r="AB4555" i="1"/>
  <c r="S4555" i="1"/>
  <c r="S4558" i="1"/>
  <c r="AB4558" i="1" s="1"/>
  <c r="AB4559" i="1"/>
  <c r="Z4565" i="1"/>
  <c r="AB4567" i="1"/>
  <c r="S4570" i="1"/>
  <c r="AB4570" i="1" s="1"/>
  <c r="S4571" i="1"/>
  <c r="S4574" i="1"/>
  <c r="AB4575" i="1"/>
  <c r="Z4581" i="1"/>
  <c r="AB4581" i="1" s="1"/>
  <c r="AB4583" i="1"/>
  <c r="S4586" i="1"/>
  <c r="AB4586" i="1" s="1"/>
  <c r="S4587" i="1"/>
  <c r="AB4587" i="1" s="1"/>
  <c r="S4590" i="1"/>
  <c r="AB4590" i="1" s="1"/>
  <c r="AB4591" i="1"/>
  <c r="Z4597" i="1"/>
  <c r="AB4599" i="1"/>
  <c r="S4602" i="1"/>
  <c r="AB4602" i="1" s="1"/>
  <c r="S4603" i="1"/>
  <c r="S4606" i="1"/>
  <c r="AB4606" i="1" s="1"/>
  <c r="AB4607" i="1"/>
  <c r="Z4613" i="1"/>
  <c r="AB4613" i="1" s="1"/>
  <c r="AB4615" i="1"/>
  <c r="S4618" i="1"/>
  <c r="AB4618" i="1" s="1"/>
  <c r="AB4619" i="1"/>
  <c r="S4619" i="1"/>
  <c r="S4622" i="1"/>
  <c r="AB4622" i="1" s="1"/>
  <c r="AB4623" i="1"/>
  <c r="Z4629" i="1"/>
  <c r="AB4631" i="1"/>
  <c r="S4634" i="1"/>
  <c r="AB4634" i="1" s="1"/>
  <c r="S4635" i="1"/>
  <c r="S4638" i="1"/>
  <c r="AB4639" i="1"/>
  <c r="Z4645" i="1"/>
  <c r="AB4645" i="1" s="1"/>
  <c r="AB4647" i="1"/>
  <c r="S4650" i="1"/>
  <c r="AB4650" i="1" s="1"/>
  <c r="S4651" i="1"/>
  <c r="AB4651" i="1" s="1"/>
  <c r="S4654" i="1"/>
  <c r="AB4654" i="1" s="1"/>
  <c r="AB4655" i="1"/>
  <c r="Z4661" i="1"/>
  <c r="AB4663" i="1"/>
  <c r="S4666" i="1"/>
  <c r="AB4666" i="1" s="1"/>
  <c r="S4667" i="1"/>
  <c r="S4670" i="1"/>
  <c r="AB4670" i="1" s="1"/>
  <c r="AB4671" i="1"/>
  <c r="Z4677" i="1"/>
  <c r="AB4677" i="1" s="1"/>
  <c r="AB4679" i="1"/>
  <c r="S4682" i="1"/>
  <c r="AB4682" i="1" s="1"/>
  <c r="AB4683" i="1"/>
  <c r="S4683" i="1"/>
  <c r="S4686" i="1"/>
  <c r="AB4686" i="1" s="1"/>
  <c r="AB4687" i="1"/>
  <c r="Z4693" i="1"/>
  <c r="AB4695" i="1"/>
  <c r="S4698" i="1"/>
  <c r="AB4698" i="1" s="1"/>
  <c r="S4699" i="1"/>
  <c r="S4702" i="1"/>
  <c r="AB4703" i="1"/>
  <c r="Z4709" i="1"/>
  <c r="AB4709" i="1" s="1"/>
  <c r="AB4711" i="1"/>
  <c r="S4714" i="1"/>
  <c r="AB4714" i="1" s="1"/>
  <c r="S4715" i="1"/>
  <c r="AB4715" i="1" s="1"/>
  <c r="S4718" i="1"/>
  <c r="AB4718" i="1" s="1"/>
  <c r="AB4719" i="1"/>
  <c r="Z4725" i="1"/>
  <c r="AB4727" i="1"/>
  <c r="S4730" i="1"/>
  <c r="AB4730" i="1" s="1"/>
  <c r="S4731" i="1"/>
  <c r="S4734" i="1"/>
  <c r="AB4734" i="1" s="1"/>
  <c r="AB4735" i="1"/>
  <c r="Z4741" i="1"/>
  <c r="AB4741" i="1" s="1"/>
  <c r="AB4743" i="1"/>
  <c r="S4746" i="1"/>
  <c r="AB4746" i="1" s="1"/>
  <c r="AB4747" i="1"/>
  <c r="S4747" i="1"/>
  <c r="S4750" i="1"/>
  <c r="AB4750" i="1" s="1"/>
  <c r="AB4751" i="1"/>
  <c r="Z4757" i="1"/>
  <c r="AB4759" i="1"/>
  <c r="S4762" i="1"/>
  <c r="AB4762" i="1" s="1"/>
  <c r="S4763" i="1"/>
  <c r="S4766" i="1"/>
  <c r="AB4767" i="1"/>
  <c r="Z4773" i="1"/>
  <c r="AB4773" i="1" s="1"/>
  <c r="AB4775" i="1"/>
  <c r="S4778" i="1"/>
  <c r="Z4779" i="1"/>
  <c r="M4785" i="1"/>
  <c r="AB4785" i="1" s="1"/>
  <c r="AB4795" i="1"/>
  <c r="AB4798" i="1"/>
  <c r="AB4804" i="1"/>
  <c r="P4808" i="1"/>
  <c r="AB4808" i="1" s="1"/>
  <c r="P4809" i="1"/>
  <c r="M4813" i="1"/>
  <c r="AB4813" i="1" s="1"/>
  <c r="M4814" i="1"/>
  <c r="AB4816" i="1"/>
  <c r="AB4819" i="1"/>
  <c r="AB4821" i="1"/>
  <c r="V4822" i="1"/>
  <c r="AB4822" i="1" s="1"/>
  <c r="AB4825" i="1"/>
  <c r="V4827" i="1"/>
  <c r="AB4827" i="1" s="1"/>
  <c r="AB4828" i="1"/>
  <c r="Z4830" i="1"/>
  <c r="AB4833" i="1"/>
  <c r="P4837" i="1"/>
  <c r="AB4837" i="1" s="1"/>
  <c r="Z4843" i="1"/>
  <c r="M4849" i="1"/>
  <c r="AB4859" i="1"/>
  <c r="AB4862" i="1"/>
  <c r="P4872" i="1"/>
  <c r="AB4872" i="1" s="1"/>
  <c r="P4873" i="1"/>
  <c r="AB4873" i="1" s="1"/>
  <c r="M4877" i="1"/>
  <c r="AB4877" i="1" s="1"/>
  <c r="M4878" i="1"/>
  <c r="AB4883" i="1"/>
  <c r="AB4885" i="1"/>
  <c r="V4886" i="1"/>
  <c r="AB4886" i="1" s="1"/>
  <c r="V4891" i="1"/>
  <c r="AB4892" i="1"/>
  <c r="Z4894" i="1"/>
  <c r="AB4897" i="1"/>
  <c r="P4901" i="1"/>
  <c r="AB4901" i="1" s="1"/>
  <c r="M4909" i="1"/>
  <c r="S4911" i="1"/>
  <c r="AB4915" i="1"/>
  <c r="AB4917" i="1"/>
  <c r="M4922" i="1"/>
  <c r="AB4925" i="1"/>
  <c r="AB4927" i="1"/>
  <c r="AB4932" i="1"/>
  <c r="AB4935" i="1"/>
  <c r="AB4964" i="1"/>
  <c r="AB4966" i="1"/>
  <c r="P4968" i="1"/>
  <c r="M4980" i="1"/>
  <c r="AB4992" i="1"/>
  <c r="AB4814" i="1"/>
  <c r="AB4820" i="1"/>
  <c r="P4824" i="1"/>
  <c r="P4825" i="1"/>
  <c r="M4829" i="1"/>
  <c r="M4830" i="1"/>
  <c r="AB4830" i="1" s="1"/>
  <c r="AB4832" i="1"/>
  <c r="AB4835" i="1"/>
  <c r="V4838" i="1"/>
  <c r="AB4838" i="1" s="1"/>
  <c r="AB4841" i="1"/>
  <c r="V4843" i="1"/>
  <c r="AB4844" i="1"/>
  <c r="Z4846" i="1"/>
  <c r="AB4849" i="1"/>
  <c r="P4853" i="1"/>
  <c r="Z4859" i="1"/>
  <c r="M4865" i="1"/>
  <c r="AB4865" i="1" s="1"/>
  <c r="AB4878" i="1"/>
  <c r="P4888" i="1"/>
  <c r="P4889" i="1"/>
  <c r="M4893" i="1"/>
  <c r="AB4893" i="1" s="1"/>
  <c r="M4894" i="1"/>
  <c r="AB4894" i="1" s="1"/>
  <c r="AB4896" i="1"/>
  <c r="AB4899" i="1"/>
  <c r="M4906" i="1"/>
  <c r="AB4906" i="1" s="1"/>
  <c r="AB4909" i="1"/>
  <c r="AB4911" i="1"/>
  <c r="AB4916" i="1"/>
  <c r="AB4919" i="1"/>
  <c r="AB4922" i="1"/>
  <c r="AB4930" i="1"/>
  <c r="M4942" i="1"/>
  <c r="AB4942" i="1" s="1"/>
  <c r="S4944" i="1"/>
  <c r="P4949" i="1"/>
  <c r="AB4949" i="1" s="1"/>
  <c r="AB4968" i="1"/>
  <c r="AB4980" i="1"/>
  <c r="AB4997" i="1"/>
  <c r="V5001" i="1"/>
  <c r="AB5001" i="1" s="1"/>
  <c r="P4555" i="1"/>
  <c r="V4557" i="1"/>
  <c r="Z4561" i="1"/>
  <c r="AB4561" i="1" s="1"/>
  <c r="AB4563" i="1"/>
  <c r="M4564" i="1"/>
  <c r="S4566" i="1"/>
  <c r="P4571" i="1"/>
  <c r="AB4571" i="1" s="1"/>
  <c r="V4573" i="1"/>
  <c r="AB4573" i="1" s="1"/>
  <c r="Z4577" i="1"/>
  <c r="AB4579" i="1"/>
  <c r="M4580" i="1"/>
  <c r="AB4580" i="1" s="1"/>
  <c r="S4582" i="1"/>
  <c r="AB4582" i="1" s="1"/>
  <c r="P4587" i="1"/>
  <c r="V4589" i="1"/>
  <c r="Z4593" i="1"/>
  <c r="AB4593" i="1" s="1"/>
  <c r="AB4595" i="1"/>
  <c r="M4596" i="1"/>
  <c r="AB4596" i="1" s="1"/>
  <c r="S4598" i="1"/>
  <c r="AB4598" i="1" s="1"/>
  <c r="P4603" i="1"/>
  <c r="AB4603" i="1" s="1"/>
  <c r="V4605" i="1"/>
  <c r="AB4605" i="1" s="1"/>
  <c r="Z4609" i="1"/>
  <c r="AB4611" i="1"/>
  <c r="M4612" i="1"/>
  <c r="AB4612" i="1" s="1"/>
  <c r="S4614" i="1"/>
  <c r="AB4614" i="1" s="1"/>
  <c r="P4619" i="1"/>
  <c r="V4621" i="1"/>
  <c r="Z4625" i="1"/>
  <c r="AB4625" i="1" s="1"/>
  <c r="AB4627" i="1"/>
  <c r="M4628" i="1"/>
  <c r="S4630" i="1"/>
  <c r="P4635" i="1"/>
  <c r="AB4635" i="1" s="1"/>
  <c r="V4637" i="1"/>
  <c r="AB4637" i="1" s="1"/>
  <c r="Z4641" i="1"/>
  <c r="AB4643" i="1"/>
  <c r="M4644" i="1"/>
  <c r="AB4644" i="1" s="1"/>
  <c r="S4646" i="1"/>
  <c r="AB4646" i="1" s="1"/>
  <c r="P4651" i="1"/>
  <c r="V4653" i="1"/>
  <c r="Z4657" i="1"/>
  <c r="AB4659" i="1"/>
  <c r="M4660" i="1"/>
  <c r="AB4660" i="1" s="1"/>
  <c r="S4662" i="1"/>
  <c r="AB4662" i="1" s="1"/>
  <c r="P4667" i="1"/>
  <c r="AB4667" i="1" s="1"/>
  <c r="V4669" i="1"/>
  <c r="AB4669" i="1" s="1"/>
  <c r="Z4673" i="1"/>
  <c r="AB4675" i="1"/>
  <c r="M4676" i="1"/>
  <c r="AB4676" i="1" s="1"/>
  <c r="S4678" i="1"/>
  <c r="AB4678" i="1" s="1"/>
  <c r="P4683" i="1"/>
  <c r="V4685" i="1"/>
  <c r="Z4689" i="1"/>
  <c r="AB4691" i="1"/>
  <c r="M4692" i="1"/>
  <c r="S4694" i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V4717" i="1"/>
  <c r="AB4717" i="1" s="1"/>
  <c r="Z4721" i="1"/>
  <c r="AB4721" i="1" s="1"/>
  <c r="AB4723" i="1"/>
  <c r="M4724" i="1"/>
  <c r="AB4724" i="1" s="1"/>
  <c r="S4726" i="1"/>
  <c r="P4731" i="1"/>
  <c r="AB4731" i="1" s="1"/>
  <c r="V4733" i="1"/>
  <c r="Z4737" i="1"/>
  <c r="AB4739" i="1"/>
  <c r="M4740" i="1"/>
  <c r="AB4740" i="1" s="1"/>
  <c r="S4742" i="1"/>
  <c r="P4747" i="1"/>
  <c r="V4749" i="1"/>
  <c r="Z4753" i="1"/>
  <c r="AB4753" i="1" s="1"/>
  <c r="AB4755" i="1"/>
  <c r="M4756" i="1"/>
  <c r="S4758" i="1"/>
  <c r="AB4758" i="1" s="1"/>
  <c r="P4763" i="1"/>
  <c r="AB4763" i="1" s="1"/>
  <c r="V4765" i="1"/>
  <c r="AB4765" i="1" s="1"/>
  <c r="Z4769" i="1"/>
  <c r="AB4771" i="1"/>
  <c r="M4772" i="1"/>
  <c r="AB4772" i="1" s="1"/>
  <c r="S4774" i="1"/>
  <c r="AB4774" i="1" s="1"/>
  <c r="AB4778" i="1"/>
  <c r="P4788" i="1"/>
  <c r="AB4788" i="1" s="1"/>
  <c r="AB4794" i="1"/>
  <c r="V4794" i="1"/>
  <c r="P4804" i="1"/>
  <c r="V4810" i="1"/>
  <c r="AB4810" i="1" s="1"/>
  <c r="P4820" i="1"/>
  <c r="V4826" i="1"/>
  <c r="AB4826" i="1" s="1"/>
  <c r="P4836" i="1"/>
  <c r="AB4836" i="1" s="1"/>
  <c r="AB4842" i="1"/>
  <c r="V4842" i="1"/>
  <c r="P4852" i="1"/>
  <c r="AB4858" i="1"/>
  <c r="V4858" i="1"/>
  <c r="P4868" i="1"/>
  <c r="AB4868" i="1" s="1"/>
  <c r="V4874" i="1"/>
  <c r="AB4874" i="1" s="1"/>
  <c r="P4884" i="1"/>
  <c r="AB4884" i="1" s="1"/>
  <c r="V4890" i="1"/>
  <c r="AB4890" i="1" s="1"/>
  <c r="P4900" i="1"/>
  <c r="AB4900" i="1" s="1"/>
  <c r="P4904" i="1"/>
  <c r="P4905" i="1"/>
  <c r="Z4906" i="1"/>
  <c r="AB4908" i="1"/>
  <c r="S4908" i="1"/>
  <c r="S4915" i="1"/>
  <c r="P4920" i="1"/>
  <c r="P4921" i="1"/>
  <c r="Z4922" i="1"/>
  <c r="S4924" i="1"/>
  <c r="AB4924" i="1" s="1"/>
  <c r="S4931" i="1"/>
  <c r="AB4931" i="1" s="1"/>
  <c r="P4936" i="1"/>
  <c r="P4937" i="1"/>
  <c r="Z4938" i="1"/>
  <c r="AB4938" i="1" s="1"/>
  <c r="AB4940" i="1"/>
  <c r="S4940" i="1"/>
  <c r="S4947" i="1"/>
  <c r="AB4947" i="1" s="1"/>
  <c r="P4952" i="1"/>
  <c r="P4953" i="1"/>
  <c r="V4954" i="1"/>
  <c r="S4779" i="1"/>
  <c r="AB4779" i="1" s="1"/>
  <c r="P4784" i="1"/>
  <c r="V4786" i="1"/>
  <c r="AB4786" i="1" s="1"/>
  <c r="Z4790" i="1"/>
  <c r="AB4792" i="1"/>
  <c r="M4793" i="1"/>
  <c r="AB4793" i="1" s="1"/>
  <c r="S4795" i="1"/>
  <c r="P4800" i="1"/>
  <c r="V4802" i="1"/>
  <c r="AB4802" i="1" s="1"/>
  <c r="Z4806" i="1"/>
  <c r="AB4806" i="1" s="1"/>
  <c r="M4809" i="1"/>
  <c r="AB4809" i="1" s="1"/>
  <c r="S4811" i="1"/>
  <c r="AB4811" i="1" s="1"/>
  <c r="P4816" i="1"/>
  <c r="V4818" i="1"/>
  <c r="AB4818" i="1" s="1"/>
  <c r="Z4822" i="1"/>
  <c r="AB4824" i="1"/>
  <c r="M4825" i="1"/>
  <c r="S4827" i="1"/>
  <c r="P4832" i="1"/>
  <c r="V4834" i="1"/>
  <c r="AB4834" i="1" s="1"/>
  <c r="Z4838" i="1"/>
  <c r="AB4840" i="1"/>
  <c r="M4841" i="1"/>
  <c r="S4843" i="1"/>
  <c r="AB4843" i="1" s="1"/>
  <c r="P4848" i="1"/>
  <c r="AB4848" i="1" s="1"/>
  <c r="V4850" i="1"/>
  <c r="AB4850" i="1" s="1"/>
  <c r="Z4854" i="1"/>
  <c r="AB4856" i="1"/>
  <c r="M4857" i="1"/>
  <c r="AB4857" i="1" s="1"/>
  <c r="S4859" i="1"/>
  <c r="P4864" i="1"/>
  <c r="AB4864" i="1" s="1"/>
  <c r="V4866" i="1"/>
  <c r="AB4866" i="1" s="1"/>
  <c r="Z4870" i="1"/>
  <c r="M4873" i="1"/>
  <c r="S4875" i="1"/>
  <c r="AB4875" i="1" s="1"/>
  <c r="P4880" i="1"/>
  <c r="AB4880" i="1" s="1"/>
  <c r="V4882" i="1"/>
  <c r="AB4882" i="1" s="1"/>
  <c r="Z4886" i="1"/>
  <c r="AB4888" i="1"/>
  <c r="M4889" i="1"/>
  <c r="AB4889" i="1" s="1"/>
  <c r="S4891" i="1"/>
  <c r="AB4891" i="1" s="1"/>
  <c r="P4896" i="1"/>
  <c r="V4898" i="1"/>
  <c r="AB4898" i="1" s="1"/>
  <c r="V4902" i="1"/>
  <c r="AB4902" i="1" s="1"/>
  <c r="Z4907" i="1"/>
  <c r="Z4910" i="1"/>
  <c r="AB4910" i="1" s="1"/>
  <c r="V4918" i="1"/>
  <c r="AB4918" i="1" s="1"/>
  <c r="Z4923" i="1"/>
  <c r="Z4926" i="1"/>
  <c r="AB4926" i="1" s="1"/>
  <c r="V4934" i="1"/>
  <c r="Z4939" i="1"/>
  <c r="Z4942" i="1"/>
  <c r="V4950" i="1"/>
  <c r="AB4950" i="1" s="1"/>
  <c r="AB4961" i="1"/>
  <c r="AB4967" i="1"/>
  <c r="P4971" i="1"/>
  <c r="P4972" i="1"/>
  <c r="M4976" i="1"/>
  <c r="AB4976" i="1" s="1"/>
  <c r="M4977" i="1"/>
  <c r="AB4977" i="1" s="1"/>
  <c r="AB4982" i="1"/>
  <c r="AB4984" i="1"/>
  <c r="V4985" i="1"/>
  <c r="AB4985" i="1" s="1"/>
  <c r="V4990" i="1"/>
  <c r="AB4991" i="1"/>
  <c r="Z4993" i="1"/>
  <c r="AB4996" i="1"/>
  <c r="P5000" i="1"/>
  <c r="Z4902" i="1"/>
  <c r="AB4904" i="1"/>
  <c r="M4905" i="1"/>
  <c r="AB4905" i="1" s="1"/>
  <c r="S4907" i="1"/>
  <c r="P4912" i="1"/>
  <c r="AB4912" i="1" s="1"/>
  <c r="V4914" i="1"/>
  <c r="AB4914" i="1" s="1"/>
  <c r="Z4918" i="1"/>
  <c r="AB4920" i="1"/>
  <c r="M4921" i="1"/>
  <c r="AB4921" i="1" s="1"/>
  <c r="S4923" i="1"/>
  <c r="AB4923" i="1" s="1"/>
  <c r="P4928" i="1"/>
  <c r="V4930" i="1"/>
  <c r="Z4934" i="1"/>
  <c r="AB4934" i="1" s="1"/>
  <c r="AB4936" i="1"/>
  <c r="M4937" i="1"/>
  <c r="AB4937" i="1" s="1"/>
  <c r="S4939" i="1"/>
  <c r="P4944" i="1"/>
  <c r="AB4944" i="1" s="1"/>
  <c r="V4946" i="1"/>
  <c r="AB4946" i="1" s="1"/>
  <c r="Z4950" i="1"/>
  <c r="AB4952" i="1"/>
  <c r="M4953" i="1"/>
  <c r="AB4953" i="1" s="1"/>
  <c r="AB4957" i="1"/>
  <c r="V4957" i="1"/>
  <c r="P4967" i="1"/>
  <c r="AB4973" i="1"/>
  <c r="V4973" i="1"/>
  <c r="P4983" i="1"/>
  <c r="AB4983" i="1" s="1"/>
  <c r="V4989" i="1"/>
  <c r="AB4989" i="1" s="1"/>
  <c r="P4999" i="1"/>
  <c r="AB4999" i="1" s="1"/>
  <c r="AB4955" i="1"/>
  <c r="M4956" i="1"/>
  <c r="S4958" i="1"/>
  <c r="AB4958" i="1" s="1"/>
  <c r="P4963" i="1"/>
  <c r="AB4963" i="1" s="1"/>
  <c r="V4965" i="1"/>
  <c r="Z4969" i="1"/>
  <c r="AB4969" i="1" s="1"/>
  <c r="AB4971" i="1"/>
  <c r="M4972" i="1"/>
  <c r="AB4972" i="1" s="1"/>
  <c r="S4974" i="1"/>
  <c r="AB4974" i="1" s="1"/>
  <c r="P4979" i="1"/>
  <c r="AB4979" i="1" s="1"/>
  <c r="V4981" i="1"/>
  <c r="AB4981" i="1" s="1"/>
  <c r="Z4985" i="1"/>
  <c r="AB4987" i="1"/>
  <c r="M4988" i="1"/>
  <c r="AB4988" i="1" s="1"/>
  <c r="S4990" i="1"/>
  <c r="AB4990" i="1" s="1"/>
  <c r="P4995" i="1"/>
  <c r="AB4995" i="1" s="1"/>
  <c r="V4997" i="1"/>
  <c r="Z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<sst xmlns="http://schemas.openxmlformats.org/spreadsheetml/2006/main" count="33" uniqueCount="20">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</sst>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S%20FINANCEIRO/2024/Processo%2003%20-%202024/Modelo_PCF_2023_REV_10_V2%20-%20MARC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ADAILSA PEREIRA DA SILVA</v>
          </cell>
          <cell r="F12" t="str">
            <v>2 - Outros Profissionais da Saúde</v>
          </cell>
          <cell r="G12" t="str">
            <v>3222-05</v>
          </cell>
          <cell r="H12">
            <v>45352</v>
          </cell>
          <cell r="O12">
            <v>1.81</v>
          </cell>
          <cell r="Y12">
            <v>1913</v>
          </cell>
          <cell r="AB12" t="str">
            <v xml:space="preserve">ABONO ASSIS FIN COMP </v>
          </cell>
        </row>
        <row r="13">
          <cell r="C13" t="str">
            <v>HOSPITAL ERMÍRIO COUTINHO - CG Nº 014/2022</v>
          </cell>
          <cell r="E13" t="str">
            <v>ADAMILTON MIGUES DE OLIVEIRA SILVA</v>
          </cell>
          <cell r="F13" t="str">
            <v>1 - Médico</v>
          </cell>
          <cell r="G13" t="str">
            <v>2251-24</v>
          </cell>
          <cell r="H13">
            <v>45352</v>
          </cell>
          <cell r="J13">
            <v>998.55</v>
          </cell>
          <cell r="L13">
            <v>82.16</v>
          </cell>
          <cell r="M13">
            <v>7.06</v>
          </cell>
          <cell r="O13">
            <v>8.58</v>
          </cell>
          <cell r="AB13" t="str">
            <v/>
          </cell>
        </row>
        <row r="14">
          <cell r="C14" t="str">
            <v>HOSPITAL ERMÍRIO COUTINHO - CG Nº 014/2022</v>
          </cell>
          <cell r="E14" t="str">
            <v>ADELMA DA SILVA DE OLIVEIRA AZEVEDO</v>
          </cell>
          <cell r="F14" t="str">
            <v>3 - Administrativo</v>
          </cell>
          <cell r="G14" t="str">
            <v>5143-20</v>
          </cell>
          <cell r="H14">
            <v>45352</v>
          </cell>
          <cell r="J14">
            <v>144.80000000000001</v>
          </cell>
          <cell r="L14">
            <v>82.16</v>
          </cell>
          <cell r="M14">
            <v>7.06</v>
          </cell>
          <cell r="O14">
            <v>1.81</v>
          </cell>
          <cell r="AB14" t="str">
            <v/>
          </cell>
        </row>
        <row r="15">
          <cell r="C15" t="str">
            <v>HOSPITAL ERMÍRIO COUTINHO - CG Nº 014/2022</v>
          </cell>
          <cell r="E15" t="str">
            <v>ADELMA MARIA DA ROCHA VASCONCELOS</v>
          </cell>
          <cell r="F15" t="str">
            <v>2 - Outros Profissionais da Saúde</v>
          </cell>
          <cell r="G15" t="str">
            <v>2235-05</v>
          </cell>
          <cell r="H15">
            <v>45352</v>
          </cell>
          <cell r="J15">
            <v>437.1</v>
          </cell>
          <cell r="O15">
            <v>4.9800000000000004</v>
          </cell>
          <cell r="Y15">
            <v>1466.14</v>
          </cell>
          <cell r="AB15" t="str">
            <v xml:space="preserve">ABONO ASSIS FIN COMP </v>
          </cell>
        </row>
        <row r="16">
          <cell r="C16" t="str">
            <v>HOSPITAL ERMÍRIO COUTINHO - CG Nº 014/2022</v>
          </cell>
          <cell r="E16" t="str">
            <v>ADEMIR MONTEIRO DA SILVA</v>
          </cell>
          <cell r="F16" t="str">
            <v>2 - Outros Profissionais da Saúde</v>
          </cell>
          <cell r="G16" t="str">
            <v>3222-05</v>
          </cell>
          <cell r="H16">
            <v>45352</v>
          </cell>
          <cell r="J16">
            <v>208.18</v>
          </cell>
          <cell r="O16">
            <v>1.81</v>
          </cell>
          <cell r="Y16">
            <v>1913</v>
          </cell>
          <cell r="AB16" t="str">
            <v xml:space="preserve">ABONO ASSIS FIN COMP </v>
          </cell>
        </row>
        <row r="17">
          <cell r="C17" t="str">
            <v>HOSPITAL ERMÍRIO COUTINHO - CG Nº 014/2022</v>
          </cell>
          <cell r="E17" t="str">
            <v>ADIJAIR JOSE CAVALCANTE</v>
          </cell>
          <cell r="F17" t="str">
            <v>3 - Administrativo</v>
          </cell>
          <cell r="G17" t="str">
            <v>5143-20</v>
          </cell>
          <cell r="H17">
            <v>45352</v>
          </cell>
          <cell r="J17">
            <v>137.35</v>
          </cell>
          <cell r="L17">
            <v>82.16</v>
          </cell>
          <cell r="M17">
            <v>7.06</v>
          </cell>
          <cell r="O17">
            <v>1.81</v>
          </cell>
          <cell r="AB17" t="str">
            <v/>
          </cell>
        </row>
        <row r="18">
          <cell r="C18" t="str">
            <v>HOSPITAL ERMÍRIO COUTINHO - CG Nº 014/2022</v>
          </cell>
          <cell r="E18" t="str">
            <v>ADILMA MIRANDA DE FREITAS</v>
          </cell>
          <cell r="F18" t="str">
            <v>2 - Outros Profissionais da Saúde</v>
          </cell>
          <cell r="G18" t="str">
            <v>2235-05</v>
          </cell>
          <cell r="H18">
            <v>45352</v>
          </cell>
          <cell r="J18">
            <v>296.39999999999998</v>
          </cell>
          <cell r="L18">
            <v>82.16</v>
          </cell>
          <cell r="M18">
            <v>3.59</v>
          </cell>
          <cell r="O18">
            <v>4.9800000000000004</v>
          </cell>
          <cell r="Y18">
            <v>1466.14</v>
          </cell>
          <cell r="AB18" t="str">
            <v xml:space="preserve">ABONO ASSIS FIN COMP </v>
          </cell>
        </row>
        <row r="19">
          <cell r="C19" t="str">
            <v>HOSPITAL ERMÍRIO COUTINHO - CG Nº 014/2022</v>
          </cell>
          <cell r="E19" t="str">
            <v>ADRIANA MARIA DE MELO</v>
          </cell>
          <cell r="F19" t="str">
            <v>2 - Outros Profissionais da Saúde</v>
          </cell>
          <cell r="G19" t="str">
            <v>2212-05</v>
          </cell>
          <cell r="H19">
            <v>45352</v>
          </cell>
          <cell r="J19">
            <v>398.8</v>
          </cell>
          <cell r="L19">
            <v>82.16</v>
          </cell>
          <cell r="M19">
            <v>7.06</v>
          </cell>
          <cell r="O19">
            <v>1.81</v>
          </cell>
          <cell r="U19">
            <v>155.30000000000001</v>
          </cell>
          <cell r="X19" t="str">
            <v>AUX CRECHE</v>
          </cell>
          <cell r="AB19" t="str">
            <v/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>
            <v>45352</v>
          </cell>
          <cell r="J20">
            <v>156.44</v>
          </cell>
          <cell r="L20">
            <v>82.16</v>
          </cell>
          <cell r="M20">
            <v>7.06</v>
          </cell>
          <cell r="O20">
            <v>1.81</v>
          </cell>
          <cell r="AB20" t="str">
            <v/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>
            <v>45352</v>
          </cell>
          <cell r="J21">
            <v>156.16999999999999</v>
          </cell>
          <cell r="L21">
            <v>82.16</v>
          </cell>
          <cell r="M21">
            <v>7.06</v>
          </cell>
          <cell r="O21">
            <v>1.81</v>
          </cell>
          <cell r="AB21" t="str">
            <v/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45352</v>
          </cell>
          <cell r="J22">
            <v>118.6</v>
          </cell>
          <cell r="L22">
            <v>82.16</v>
          </cell>
          <cell r="M22">
            <v>7.06</v>
          </cell>
          <cell r="O22">
            <v>1.81</v>
          </cell>
          <cell r="P22">
            <v>14.79</v>
          </cell>
          <cell r="AB22" t="str">
            <v/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45352</v>
          </cell>
          <cell r="J23">
            <v>260.2</v>
          </cell>
          <cell r="L23">
            <v>82.16</v>
          </cell>
          <cell r="M23">
            <v>7.06</v>
          </cell>
          <cell r="O23">
            <v>1.81</v>
          </cell>
          <cell r="AB23" t="str">
            <v/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45352</v>
          </cell>
          <cell r="J24">
            <v>1422.28</v>
          </cell>
          <cell r="L24">
            <v>82.16</v>
          </cell>
          <cell r="M24">
            <v>7.06</v>
          </cell>
          <cell r="O24">
            <v>1.81</v>
          </cell>
          <cell r="AB24" t="str">
            <v/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45352</v>
          </cell>
          <cell r="J25">
            <v>151.80000000000001</v>
          </cell>
          <cell r="L25">
            <v>82.61</v>
          </cell>
          <cell r="M25">
            <v>7.06</v>
          </cell>
          <cell r="O25">
            <v>1.81</v>
          </cell>
          <cell r="Y25">
            <v>1913</v>
          </cell>
          <cell r="AB25" t="str">
            <v xml:space="preserve">ABONO ASSIS FIN COMP 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45352</v>
          </cell>
          <cell r="J26">
            <v>480.16</v>
          </cell>
          <cell r="L26">
            <v>82.16</v>
          </cell>
          <cell r="M26">
            <v>3.59</v>
          </cell>
          <cell r="O26">
            <v>4.9800000000000004</v>
          </cell>
          <cell r="Y26">
            <v>1466.14</v>
          </cell>
          <cell r="AB26" t="str">
            <v xml:space="preserve">ABONO ASSIS FIN COMP 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45352</v>
          </cell>
          <cell r="J27">
            <v>150.44999999999999</v>
          </cell>
          <cell r="L27">
            <v>82.16</v>
          </cell>
          <cell r="M27">
            <v>7.06</v>
          </cell>
          <cell r="O27">
            <v>1.81</v>
          </cell>
          <cell r="P27">
            <v>14.79</v>
          </cell>
          <cell r="AB27" t="str">
            <v/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45352</v>
          </cell>
          <cell r="J28">
            <v>210.53</v>
          </cell>
          <cell r="L28">
            <v>82.16</v>
          </cell>
          <cell r="M28">
            <v>7.06</v>
          </cell>
          <cell r="O28">
            <v>1.81</v>
          </cell>
          <cell r="AB28" t="str">
            <v/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45352</v>
          </cell>
          <cell r="J29">
            <v>363.52</v>
          </cell>
          <cell r="L29">
            <v>82.16</v>
          </cell>
          <cell r="M29">
            <v>7.06</v>
          </cell>
          <cell r="O29">
            <v>1.81</v>
          </cell>
          <cell r="X29" t="str">
            <v xml:space="preserve"> </v>
          </cell>
          <cell r="AB29" t="str">
            <v/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45352</v>
          </cell>
          <cell r="J30">
            <v>176.67</v>
          </cell>
          <cell r="L30">
            <v>82.16</v>
          </cell>
          <cell r="M30">
            <v>7.06</v>
          </cell>
          <cell r="O30">
            <v>1.81</v>
          </cell>
          <cell r="AB30" t="str">
            <v/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45352</v>
          </cell>
          <cell r="J31">
            <v>142.31</v>
          </cell>
          <cell r="L31">
            <v>82.16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 FIN COMP 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45352</v>
          </cell>
          <cell r="J32">
            <v>164.9</v>
          </cell>
          <cell r="L32">
            <v>82.16</v>
          </cell>
          <cell r="M32">
            <v>7.06</v>
          </cell>
          <cell r="O32">
            <v>1.81</v>
          </cell>
          <cell r="Y32">
            <v>1913</v>
          </cell>
          <cell r="AB32" t="str">
            <v xml:space="preserve">ABONO ASSIS FIN COMP </v>
          </cell>
        </row>
        <row r="33">
          <cell r="C33" t="str">
            <v>HOSPITAL ERMÍRIO COUTINHO - CG Nº 014/2022</v>
          </cell>
          <cell r="E33" t="str">
            <v>ALINE ALEXANDRE UCHOA DE ALBUQUERQUE</v>
          </cell>
          <cell r="F33" t="str">
            <v>2 - Outros Profissionais da Saúde</v>
          </cell>
          <cell r="G33" t="str">
            <v>2237-10</v>
          </cell>
          <cell r="H33">
            <v>45352</v>
          </cell>
          <cell r="J33">
            <v>179.97</v>
          </cell>
          <cell r="L33">
            <v>82.16</v>
          </cell>
          <cell r="M33">
            <v>7.06</v>
          </cell>
          <cell r="O33">
            <v>1.81</v>
          </cell>
          <cell r="AB33" t="str">
            <v/>
          </cell>
        </row>
        <row r="34">
          <cell r="C34" t="str">
            <v>HOSPITAL ERMÍRIO COUTINHO - CG Nº 014/2022</v>
          </cell>
          <cell r="E34" t="str">
            <v>ALINE MARIA OLIVEIRA DE SOUZA</v>
          </cell>
          <cell r="F34" t="str">
            <v>3 - Administrativo</v>
          </cell>
          <cell r="G34" t="str">
            <v>5143-20</v>
          </cell>
          <cell r="H34">
            <v>45352</v>
          </cell>
          <cell r="J34">
            <v>139.15</v>
          </cell>
          <cell r="L34">
            <v>82.16</v>
          </cell>
          <cell r="M34">
            <v>7.06</v>
          </cell>
          <cell r="O34">
            <v>1.81</v>
          </cell>
          <cell r="AB34" t="str">
            <v/>
          </cell>
        </row>
        <row r="35">
          <cell r="C35" t="str">
            <v>HOSPITAL ERMÍRIO COUTINHO - CG Nº 014/2022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45352</v>
          </cell>
          <cell r="J35">
            <v>164.9</v>
          </cell>
          <cell r="L35">
            <v>82.16</v>
          </cell>
          <cell r="M35">
            <v>7.06</v>
          </cell>
          <cell r="O35">
            <v>1.81</v>
          </cell>
          <cell r="AB35" t="str">
            <v/>
          </cell>
        </row>
        <row r="36">
          <cell r="C36" t="str">
            <v>HOSPITAL ERMÍRIO COUTINHO - CG Nº 014/2022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45352</v>
          </cell>
          <cell r="J36">
            <v>834.63</v>
          </cell>
          <cell r="L36">
            <v>82.16</v>
          </cell>
          <cell r="M36">
            <v>7.06</v>
          </cell>
          <cell r="O36">
            <v>8.58</v>
          </cell>
          <cell r="AB36" t="str">
            <v/>
          </cell>
        </row>
        <row r="37">
          <cell r="C37" t="str">
            <v>HOSPITAL ERMÍRIO COUTINHO - CG Nº 014/2022</v>
          </cell>
          <cell r="E37" t="str">
            <v>ANA ALINE DE LUCENA BARBOSA</v>
          </cell>
          <cell r="F37" t="str">
            <v>2 - Outros Profissionais da Saúde</v>
          </cell>
          <cell r="G37" t="str">
            <v>3222-05</v>
          </cell>
          <cell r="H37">
            <v>45352</v>
          </cell>
          <cell r="J37">
            <v>142.31</v>
          </cell>
          <cell r="L37">
            <v>82.16</v>
          </cell>
          <cell r="M37">
            <v>7.06</v>
          </cell>
          <cell r="O37">
            <v>1.81</v>
          </cell>
          <cell r="Y37">
            <v>1913</v>
          </cell>
          <cell r="AB37" t="str">
            <v xml:space="preserve">ABONO ASSIS FIN COMP </v>
          </cell>
        </row>
        <row r="38">
          <cell r="C38" t="str">
            <v>HOSPITAL ERMÍRIO COUTINHO - CG Nº 014/2022</v>
          </cell>
          <cell r="E38" t="str">
            <v>ANA CARLA ALVES DA SILVA</v>
          </cell>
          <cell r="F38" t="str">
            <v>3 - Administrativo</v>
          </cell>
          <cell r="G38" t="str">
            <v>5143-20</v>
          </cell>
          <cell r="H38">
            <v>45352</v>
          </cell>
          <cell r="J38">
            <v>161.74</v>
          </cell>
          <cell r="L38">
            <v>82.16</v>
          </cell>
          <cell r="M38">
            <v>7.06</v>
          </cell>
          <cell r="O38">
            <v>1.81</v>
          </cell>
          <cell r="AB38" t="str">
            <v/>
          </cell>
        </row>
        <row r="39">
          <cell r="C39" t="str">
            <v>HOSPITAL ERMÍRIO COUTINHO - CG Nº 014/2022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45352</v>
          </cell>
          <cell r="J39">
            <v>328.24</v>
          </cell>
          <cell r="L39">
            <v>82.16</v>
          </cell>
          <cell r="M39">
            <v>7.06</v>
          </cell>
          <cell r="O39">
            <v>1.81</v>
          </cell>
          <cell r="U39">
            <v>155.30000000000001</v>
          </cell>
          <cell r="X39" t="str">
            <v>AUX CRECHE</v>
          </cell>
          <cell r="AB39" t="str">
            <v/>
          </cell>
        </row>
        <row r="40">
          <cell r="C40" t="str">
            <v>HOSPITAL ERMÍRIO COUTINHO - CG Nº 014/2022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45352</v>
          </cell>
          <cell r="J40">
            <v>784.13</v>
          </cell>
          <cell r="L40">
            <v>82.16</v>
          </cell>
          <cell r="M40">
            <v>7.06</v>
          </cell>
          <cell r="O40">
            <v>8.58</v>
          </cell>
          <cell r="AB40" t="str">
            <v/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45352</v>
          </cell>
          <cell r="J41">
            <v>208.98</v>
          </cell>
          <cell r="O41">
            <v>1.81</v>
          </cell>
          <cell r="AB41" t="str">
            <v/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45352</v>
          </cell>
          <cell r="J42">
            <v>350.6</v>
          </cell>
          <cell r="L42">
            <v>82.16</v>
          </cell>
          <cell r="M42">
            <v>3.59</v>
          </cell>
          <cell r="O42">
            <v>4.9800000000000004</v>
          </cell>
          <cell r="Y42">
            <v>1466.14</v>
          </cell>
          <cell r="AB42" t="str">
            <v xml:space="preserve">ABONO ASSIS FIN COMP </v>
          </cell>
        </row>
        <row r="43">
          <cell r="C43" t="str">
            <v>HOSPITAL ERMÍRIO COUTINHO - CG Nº 014/2022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45352</v>
          </cell>
          <cell r="J43">
            <v>171.68</v>
          </cell>
          <cell r="L43">
            <v>82.16</v>
          </cell>
          <cell r="M43">
            <v>7.06</v>
          </cell>
          <cell r="O43">
            <v>1.81</v>
          </cell>
          <cell r="U43">
            <v>77.55</v>
          </cell>
          <cell r="X43" t="str">
            <v>AUX CRECHE</v>
          </cell>
          <cell r="Y43">
            <v>1913</v>
          </cell>
          <cell r="AB43" t="str">
            <v xml:space="preserve">ABONO ASSIS FIN COMP </v>
          </cell>
        </row>
        <row r="44">
          <cell r="C44" t="str">
            <v>HOSPITAL ERMÍRIO COUTINHO - CG Nº 014/2022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45352</v>
          </cell>
          <cell r="J44">
            <v>166.03</v>
          </cell>
          <cell r="L44">
            <v>82.16</v>
          </cell>
          <cell r="M44">
            <v>7.06</v>
          </cell>
          <cell r="O44">
            <v>1.81</v>
          </cell>
          <cell r="Y44">
            <v>1913</v>
          </cell>
          <cell r="AB44" t="str">
            <v xml:space="preserve">ABONO ASSIS FIN COMP 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45352</v>
          </cell>
          <cell r="J45">
            <v>150.44999999999999</v>
          </cell>
          <cell r="L45">
            <v>82.16</v>
          </cell>
          <cell r="M45">
            <v>7.06</v>
          </cell>
          <cell r="O45">
            <v>1.81</v>
          </cell>
          <cell r="AB45" t="str">
            <v/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45352</v>
          </cell>
          <cell r="J46">
            <v>142.31</v>
          </cell>
          <cell r="L46">
            <v>82.16</v>
          </cell>
          <cell r="M46">
            <v>7.06</v>
          </cell>
          <cell r="O46">
            <v>1.81</v>
          </cell>
          <cell r="Y46">
            <v>1913</v>
          </cell>
          <cell r="AB46" t="str">
            <v xml:space="preserve">ABONO ASSIS FIN COMP </v>
          </cell>
        </row>
        <row r="47">
          <cell r="C47" t="str">
            <v>HOSPITAL ERMÍRIO COUTINHO - CG Nº 014/2022</v>
          </cell>
          <cell r="E47" t="str">
            <v>ANDIELLE CRISTINA DA SILVA</v>
          </cell>
          <cell r="F47" t="str">
            <v>2 - Outros Profissionais da Saúde</v>
          </cell>
          <cell r="G47" t="str">
            <v>3222-05</v>
          </cell>
          <cell r="H47">
            <v>45352</v>
          </cell>
          <cell r="J47">
            <v>157.44</v>
          </cell>
          <cell r="L47">
            <v>82.16</v>
          </cell>
          <cell r="M47">
            <v>7.06</v>
          </cell>
          <cell r="O47">
            <v>1.81</v>
          </cell>
          <cell r="Y47">
            <v>1913</v>
          </cell>
          <cell r="AB47" t="str">
            <v xml:space="preserve">ABONO ASSIS FIN COMP </v>
          </cell>
        </row>
        <row r="48">
          <cell r="C48" t="str">
            <v>HOSPITAL ERMÍRIO COUTINHO - CG Nº 014/2022</v>
          </cell>
          <cell r="E48" t="str">
            <v>ANDRE FRANCISCO DE OLIVEIRA SILVA</v>
          </cell>
          <cell r="F48" t="str">
            <v>3 - Administrativo</v>
          </cell>
          <cell r="G48" t="str">
            <v>5163-10</v>
          </cell>
          <cell r="H48">
            <v>45352</v>
          </cell>
          <cell r="J48">
            <v>189.98</v>
          </cell>
          <cell r="L48">
            <v>82.16</v>
          </cell>
          <cell r="M48">
            <v>7.06</v>
          </cell>
          <cell r="O48">
            <v>1.81</v>
          </cell>
          <cell r="AB48" t="str">
            <v/>
          </cell>
        </row>
        <row r="49">
          <cell r="C49" t="str">
            <v>HOSPITAL ERMÍRIO COUTINHO - CG Nº 014/2022</v>
          </cell>
          <cell r="E49" t="str">
            <v>ANDREIA MARIA DE FARIAS</v>
          </cell>
          <cell r="F49" t="str">
            <v>2 - Outros Profissionais da Saúde</v>
          </cell>
          <cell r="G49" t="str">
            <v>2235-05</v>
          </cell>
          <cell r="H49">
            <v>45352</v>
          </cell>
          <cell r="K49">
            <v>9693.5</v>
          </cell>
          <cell r="L49">
            <v>82.16</v>
          </cell>
          <cell r="M49">
            <v>3.33</v>
          </cell>
          <cell r="O49">
            <v>4.9800000000000004</v>
          </cell>
          <cell r="Y49">
            <v>2096.2800000000002</v>
          </cell>
          <cell r="AB49" t="str">
            <v xml:space="preserve">ABONO ASSIS FIN COMP 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45352</v>
          </cell>
          <cell r="J50">
            <v>248.45</v>
          </cell>
          <cell r="L50">
            <v>82.16</v>
          </cell>
          <cell r="M50">
            <v>3.33</v>
          </cell>
          <cell r="O50">
            <v>4.9800000000000004</v>
          </cell>
          <cell r="Y50">
            <v>2096.2800000000002</v>
          </cell>
          <cell r="AB50" t="str">
            <v xml:space="preserve">ABONO ASSIS FIN COMP </v>
          </cell>
        </row>
        <row r="51">
          <cell r="C51" t="str">
            <v>HOSPITAL ERMÍRIO COUTINHO - CG Nº 014/2022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45352</v>
          </cell>
          <cell r="J51">
            <v>150.44999999999999</v>
          </cell>
          <cell r="L51">
            <v>82.16</v>
          </cell>
          <cell r="M51">
            <v>7.06</v>
          </cell>
          <cell r="O51">
            <v>1.81</v>
          </cell>
          <cell r="AB51" t="str">
            <v/>
          </cell>
        </row>
        <row r="52">
          <cell r="C52" t="str">
            <v>HOSPITAL ERMÍRIO COUTINHO - CG Nº 014/2022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45352</v>
          </cell>
          <cell r="J52">
            <v>398.8</v>
          </cell>
          <cell r="L52">
            <v>82.16</v>
          </cell>
          <cell r="M52">
            <v>7.06</v>
          </cell>
          <cell r="O52">
            <v>1.81</v>
          </cell>
          <cell r="AB52" t="str">
            <v/>
          </cell>
        </row>
        <row r="53">
          <cell r="C53" t="str">
            <v>HOSPITAL ERMÍRIO COUTINHO - CG Nº 014/2022</v>
          </cell>
          <cell r="E53" t="str">
            <v>ANTONIA MARIA FERREIRA</v>
          </cell>
          <cell r="F53" t="str">
            <v>3 - Administrativo</v>
          </cell>
          <cell r="G53" t="str">
            <v>5143-20</v>
          </cell>
          <cell r="H53">
            <v>45352</v>
          </cell>
          <cell r="J53">
            <v>150.44999999999999</v>
          </cell>
          <cell r="L53">
            <v>82.16</v>
          </cell>
          <cell r="M53">
            <v>7.06</v>
          </cell>
          <cell r="O53">
            <v>1.81</v>
          </cell>
          <cell r="AB53" t="str">
            <v/>
          </cell>
        </row>
        <row r="54">
          <cell r="C54" t="str">
            <v>HOSPITAL ERMÍRIO COUTINHO - CG Nº 014/2022</v>
          </cell>
          <cell r="E54" t="str">
            <v>ANTONIA MARIA SILVA MOURA</v>
          </cell>
          <cell r="F54" t="str">
            <v>2 - Outros Profissionais da Saúde</v>
          </cell>
          <cell r="G54" t="str">
            <v>3222-05</v>
          </cell>
          <cell r="H54">
            <v>45352</v>
          </cell>
          <cell r="J54">
            <v>146.84</v>
          </cell>
          <cell r="L54">
            <v>82.16</v>
          </cell>
          <cell r="M54">
            <v>7.06</v>
          </cell>
          <cell r="O54">
            <v>1.81</v>
          </cell>
          <cell r="Y54">
            <v>1913</v>
          </cell>
          <cell r="AB54" t="str">
            <v xml:space="preserve">ABONO ASSIS FIN COMP </v>
          </cell>
        </row>
        <row r="55">
          <cell r="C55" t="str">
            <v>HOSPITAL ERMÍRIO COUTINHO - CG Nº 014/2022</v>
          </cell>
          <cell r="E55" t="str">
            <v>ANTONIO TALYSON BRITO DO NASCIMENTO</v>
          </cell>
          <cell r="F55" t="str">
            <v>1 - Médico</v>
          </cell>
          <cell r="G55" t="str">
            <v>2251-25</v>
          </cell>
          <cell r="H55">
            <v>45352</v>
          </cell>
          <cell r="J55">
            <v>765.91</v>
          </cell>
          <cell r="L55">
            <v>82.16</v>
          </cell>
          <cell r="M55">
            <v>7.06</v>
          </cell>
          <cell r="O55">
            <v>8.58</v>
          </cell>
          <cell r="AB55" t="str">
            <v/>
          </cell>
        </row>
        <row r="56">
          <cell r="C56" t="str">
            <v>HOSPITAL ERMÍRIO COUTINHO - CG Nº 014/2022</v>
          </cell>
          <cell r="E56" t="str">
            <v>ARIANA INGRID SAMPAIO TELES MIRA</v>
          </cell>
          <cell r="F56" t="str">
            <v>2 - Outros Profissionais da Saúde</v>
          </cell>
          <cell r="G56" t="str">
            <v>2235-05</v>
          </cell>
          <cell r="H56">
            <v>45352</v>
          </cell>
          <cell r="J56">
            <v>376.91</v>
          </cell>
          <cell r="L56">
            <v>82.16</v>
          </cell>
          <cell r="M56">
            <v>3.59</v>
          </cell>
          <cell r="O56">
            <v>4.9800000000000004</v>
          </cell>
          <cell r="Y56">
            <v>1466.14</v>
          </cell>
          <cell r="AB56" t="str">
            <v xml:space="preserve">ABONO ASSIS FIN COMP </v>
          </cell>
        </row>
        <row r="57">
          <cell r="C57" t="str">
            <v>HOSPITAL ERMÍRIO COUTINHO - CG Nº 014/2022</v>
          </cell>
          <cell r="E57" t="str">
            <v>ARLINE CRISTIANA DE ALMEIDA MENEZES</v>
          </cell>
          <cell r="F57" t="str">
            <v>3 - Administrativo</v>
          </cell>
          <cell r="G57" t="str">
            <v>5143-20</v>
          </cell>
          <cell r="H57">
            <v>45352</v>
          </cell>
          <cell r="J57">
            <v>176.91</v>
          </cell>
          <cell r="L57">
            <v>82.16</v>
          </cell>
          <cell r="M57">
            <v>7.06</v>
          </cell>
          <cell r="O57">
            <v>1.81</v>
          </cell>
          <cell r="AB57" t="str">
            <v/>
          </cell>
        </row>
        <row r="58">
          <cell r="C58" t="str">
            <v>HOSPITAL ERMÍRIO COUTINHO - CG Nº 014/2022</v>
          </cell>
          <cell r="E58" t="str">
            <v>ARTHUR MURYLO MARTINS DA SILVA</v>
          </cell>
          <cell r="F58" t="str">
            <v>3 - Administrativo</v>
          </cell>
          <cell r="G58" t="str">
            <v>3132-20</v>
          </cell>
          <cell r="H58">
            <v>45352</v>
          </cell>
          <cell r="J58">
            <v>307.62</v>
          </cell>
          <cell r="L58">
            <v>82.16</v>
          </cell>
          <cell r="M58">
            <v>7.06</v>
          </cell>
          <cell r="O58">
            <v>1.81</v>
          </cell>
          <cell r="AB58" t="str">
            <v/>
          </cell>
        </row>
        <row r="59">
          <cell r="C59" t="str">
            <v>HOSPITAL ERMÍRIO COUTINHO - CG Nº 014/2022</v>
          </cell>
          <cell r="E59" t="str">
            <v>AVANY LIRA DA CUNHA</v>
          </cell>
          <cell r="F59" t="str">
            <v>2 - Outros Profissionais da Saúde</v>
          </cell>
          <cell r="G59" t="str">
            <v>3222-05</v>
          </cell>
          <cell r="H59">
            <v>45352</v>
          </cell>
          <cell r="J59">
            <v>147.96</v>
          </cell>
          <cell r="L59">
            <v>82.16</v>
          </cell>
          <cell r="M59">
            <v>7.06</v>
          </cell>
          <cell r="O59">
            <v>1.81</v>
          </cell>
          <cell r="Y59">
            <v>1913</v>
          </cell>
          <cell r="AB59" t="str">
            <v xml:space="preserve">ABONO ASSIS FIN COMP </v>
          </cell>
        </row>
        <row r="60">
          <cell r="C60" t="str">
            <v>HOSPITAL ERMÍRIO COUTINHO - CG Nº 014/2022</v>
          </cell>
          <cell r="E60" t="str">
            <v>BARBARA YLANA RODRIGUES LOBO</v>
          </cell>
          <cell r="F60" t="str">
            <v>1 - Médico</v>
          </cell>
          <cell r="G60" t="str">
            <v>2251-24</v>
          </cell>
          <cell r="H60">
            <v>45352</v>
          </cell>
          <cell r="J60">
            <v>726.71</v>
          </cell>
          <cell r="L60">
            <v>82.16</v>
          </cell>
          <cell r="M60">
            <v>7.06</v>
          </cell>
          <cell r="O60">
            <v>8.58</v>
          </cell>
          <cell r="AB60" t="str">
            <v/>
          </cell>
        </row>
        <row r="61">
          <cell r="C61" t="str">
            <v>HOSPITAL ERMÍRIO COUTINHO - CG Nº 014/2022</v>
          </cell>
          <cell r="E61" t="str">
            <v>BRUNA REINALDO DA SILVA</v>
          </cell>
          <cell r="F61" t="str">
            <v>2 - Outros Profissionais da Saúde</v>
          </cell>
          <cell r="G61" t="str">
            <v>3222-05</v>
          </cell>
          <cell r="H61">
            <v>45352</v>
          </cell>
          <cell r="J61">
            <v>164.9</v>
          </cell>
          <cell r="L61">
            <v>82.16</v>
          </cell>
          <cell r="M61">
            <v>7.06</v>
          </cell>
          <cell r="O61">
            <v>1.81</v>
          </cell>
          <cell r="Y61">
            <v>1913</v>
          </cell>
          <cell r="AB61" t="str">
            <v xml:space="preserve">ABONO ASSIS FIN COMP </v>
          </cell>
        </row>
        <row r="62">
          <cell r="C62" t="str">
            <v>HOSPITAL ERMÍRIO COUTINHO - CG Nº 014/2022</v>
          </cell>
          <cell r="E62" t="str">
            <v>BRUNO LOPES DA SILVA</v>
          </cell>
          <cell r="F62" t="str">
            <v>3 - Administrativo</v>
          </cell>
          <cell r="G62" t="str">
            <v>4131-05</v>
          </cell>
          <cell r="H62">
            <v>45352</v>
          </cell>
          <cell r="J62">
            <v>262.98</v>
          </cell>
          <cell r="L62">
            <v>82.16</v>
          </cell>
          <cell r="M62">
            <v>7.06</v>
          </cell>
          <cell r="O62">
            <v>1.81</v>
          </cell>
          <cell r="AB62" t="str">
            <v/>
          </cell>
        </row>
        <row r="63">
          <cell r="C63" t="str">
            <v>HOSPITAL ERMÍRIO COUTINHO - CG Nº 014/2022</v>
          </cell>
          <cell r="E63" t="str">
            <v>CARLA FERNANDA SANTOS DA SILVEIRA</v>
          </cell>
          <cell r="F63" t="str">
            <v>2 - Outros Profissionais da Saúde</v>
          </cell>
          <cell r="G63" t="str">
            <v>2237-10</v>
          </cell>
          <cell r="H63">
            <v>45352</v>
          </cell>
          <cell r="J63">
            <v>307.11</v>
          </cell>
          <cell r="O63">
            <v>1.81</v>
          </cell>
          <cell r="AB63" t="str">
            <v/>
          </cell>
        </row>
        <row r="64">
          <cell r="C64" t="str">
            <v>HOSPITAL ERMÍRIO COUTINHO - CG Nº 014/2022</v>
          </cell>
          <cell r="E64" t="str">
            <v>CARLOS EDUARDO DOS SANTOS</v>
          </cell>
          <cell r="F64" t="str">
            <v>3 - Administrativo</v>
          </cell>
          <cell r="G64" t="str">
            <v>5163-10</v>
          </cell>
          <cell r="H64">
            <v>45352</v>
          </cell>
          <cell r="J64">
            <v>150.44999999999999</v>
          </cell>
          <cell r="L64">
            <v>82.16</v>
          </cell>
          <cell r="M64">
            <v>7.06</v>
          </cell>
          <cell r="O64">
            <v>1.81</v>
          </cell>
          <cell r="AB64" t="str">
            <v/>
          </cell>
        </row>
        <row r="65">
          <cell r="C65" t="str">
            <v>HOSPITAL ERMÍRIO COUTINHO - CG Nº 014/2022</v>
          </cell>
          <cell r="E65" t="str">
            <v>CARLOS EDUARDO GOMES DOS SANTOS</v>
          </cell>
          <cell r="F65" t="str">
            <v>3 - Administrativo</v>
          </cell>
          <cell r="G65" t="str">
            <v>7823-20</v>
          </cell>
          <cell r="H65">
            <v>45352</v>
          </cell>
          <cell r="J65">
            <v>160.83000000000001</v>
          </cell>
          <cell r="L65">
            <v>82.16</v>
          </cell>
          <cell r="M65">
            <v>7.06</v>
          </cell>
          <cell r="O65">
            <v>1.98</v>
          </cell>
          <cell r="AB65" t="str">
            <v/>
          </cell>
        </row>
        <row r="66">
          <cell r="C66" t="str">
            <v>HOSPITAL ERMÍRIO COUTINHO - CG Nº 014/2022</v>
          </cell>
          <cell r="E66" t="str">
            <v>CARLOS WILLSON CALIXTO DA SILVA</v>
          </cell>
          <cell r="F66" t="str">
            <v>2 - Outros Profissionais da Saúde</v>
          </cell>
          <cell r="G66" t="str">
            <v>5151-10</v>
          </cell>
          <cell r="H66">
            <v>45352</v>
          </cell>
          <cell r="J66">
            <v>162.87</v>
          </cell>
          <cell r="L66">
            <v>82.16</v>
          </cell>
          <cell r="M66">
            <v>7.06</v>
          </cell>
          <cell r="O66">
            <v>1.81</v>
          </cell>
          <cell r="AB66" t="str">
            <v/>
          </cell>
        </row>
        <row r="67">
          <cell r="C67" t="str">
            <v>HOSPITAL ERMÍRIO COUTINHO - CG Nº 014/2022</v>
          </cell>
          <cell r="E67" t="str">
            <v>CARMUNILZA FELIX DE VASCONCELOS</v>
          </cell>
          <cell r="F67" t="str">
            <v>2 - Outros Profissionais da Saúde</v>
          </cell>
          <cell r="G67" t="str">
            <v>3222-05</v>
          </cell>
          <cell r="H67">
            <v>45352</v>
          </cell>
          <cell r="J67">
            <v>144.58000000000001</v>
          </cell>
          <cell r="L67">
            <v>82.16</v>
          </cell>
          <cell r="M67">
            <v>7.06</v>
          </cell>
          <cell r="O67">
            <v>1.81</v>
          </cell>
          <cell r="Y67">
            <v>1913</v>
          </cell>
          <cell r="AB67" t="str">
            <v xml:space="preserve">ABONO ASSIS FIN COMP </v>
          </cell>
        </row>
        <row r="68">
          <cell r="C68" t="str">
            <v>HOSPITAL ERMÍRIO COUTINHO - CG Nº 014/2022</v>
          </cell>
          <cell r="E68" t="str">
            <v>CECILIA REGUEIRA DA VEIGA PESSOA</v>
          </cell>
          <cell r="F68" t="str">
            <v>1 - Médico</v>
          </cell>
          <cell r="G68" t="str">
            <v>2251-24</v>
          </cell>
          <cell r="H68">
            <v>45352</v>
          </cell>
          <cell r="J68">
            <v>934.71</v>
          </cell>
          <cell r="L68">
            <v>82.16</v>
          </cell>
          <cell r="M68">
            <v>7.06</v>
          </cell>
          <cell r="O68">
            <v>8.58</v>
          </cell>
          <cell r="AB68" t="str">
            <v/>
          </cell>
        </row>
        <row r="69">
          <cell r="C69" t="str">
            <v>HOSPITAL ERMÍRIO COUTINHO - CG Nº 014/2022</v>
          </cell>
          <cell r="E69" t="str">
            <v>CHRISTOPHER DE PAULA</v>
          </cell>
          <cell r="F69" t="str">
            <v>3 - Administrativo</v>
          </cell>
          <cell r="G69" t="str">
            <v>4141-05</v>
          </cell>
          <cell r="H69">
            <v>45352</v>
          </cell>
          <cell r="J69">
            <v>126.1</v>
          </cell>
          <cell r="L69">
            <v>82.16</v>
          </cell>
          <cell r="M69">
            <v>7.06</v>
          </cell>
          <cell r="O69">
            <v>1.81</v>
          </cell>
          <cell r="AB69" t="str">
            <v/>
          </cell>
        </row>
        <row r="70">
          <cell r="C70" t="str">
            <v>HOSPITAL ERMÍRIO COUTINHO - CG Nº 014/2022</v>
          </cell>
          <cell r="E70" t="str">
            <v>CIBELE SUZI RODRIGUES DA SILVA</v>
          </cell>
          <cell r="F70" t="str">
            <v>3 - Administrativo</v>
          </cell>
          <cell r="G70" t="str">
            <v>4221-10</v>
          </cell>
          <cell r="H70">
            <v>45352</v>
          </cell>
          <cell r="J70">
            <v>174.51</v>
          </cell>
          <cell r="L70">
            <v>82.16</v>
          </cell>
          <cell r="M70">
            <v>7.06</v>
          </cell>
          <cell r="O70">
            <v>1.81</v>
          </cell>
          <cell r="AB70" t="str">
            <v/>
          </cell>
        </row>
        <row r="71">
          <cell r="C71" t="str">
            <v>HOSPITAL ERMÍRIO COUTINHO - CG Nº 014/2022</v>
          </cell>
          <cell r="E71" t="str">
            <v>CINTIA VANESSA MARQUES DO NASCIMENTO</v>
          </cell>
          <cell r="F71" t="str">
            <v>2 - Outros Profissionais da Saúde</v>
          </cell>
          <cell r="G71" t="str">
            <v>3222-05</v>
          </cell>
          <cell r="H71">
            <v>45352</v>
          </cell>
          <cell r="J71">
            <v>155.87</v>
          </cell>
          <cell r="L71">
            <v>82.16</v>
          </cell>
          <cell r="M71">
            <v>7.06</v>
          </cell>
          <cell r="O71">
            <v>1.81</v>
          </cell>
          <cell r="Y71">
            <v>1913</v>
          </cell>
          <cell r="AB71" t="str">
            <v xml:space="preserve">ABONO ASSIS FIN COMP </v>
          </cell>
        </row>
        <row r="72">
          <cell r="C72" t="str">
            <v>HOSPITAL ERMÍRIO COUTINHO - CG Nº 014/2022</v>
          </cell>
          <cell r="E72" t="str">
            <v>CINTYA DE SENA GUERRA ALBUQUERQUE</v>
          </cell>
          <cell r="F72" t="str">
            <v>2 - Outros Profissionais da Saúde</v>
          </cell>
          <cell r="G72" t="str">
            <v>2235-05</v>
          </cell>
          <cell r="H72">
            <v>45352</v>
          </cell>
          <cell r="J72">
            <v>231.89</v>
          </cell>
          <cell r="L72">
            <v>82.16</v>
          </cell>
          <cell r="M72">
            <v>3.33</v>
          </cell>
          <cell r="O72">
            <v>4.9800000000000004</v>
          </cell>
          <cell r="Y72">
            <v>2096.2800000000002</v>
          </cell>
          <cell r="AB72" t="str">
            <v xml:space="preserve">ABONO ASSIS FIN COMP </v>
          </cell>
        </row>
        <row r="73">
          <cell r="C73" t="str">
            <v>HOSPITAL ERMÍRIO COUTINHO - CG Nº 014/2022</v>
          </cell>
          <cell r="E73" t="str">
            <v>CLAUDIA LIMA DA SILVA</v>
          </cell>
          <cell r="F73" t="str">
            <v>2 - Outros Profissionais da Saúde</v>
          </cell>
          <cell r="G73" t="str">
            <v>3242-05</v>
          </cell>
          <cell r="H73">
            <v>45352</v>
          </cell>
          <cell r="J73">
            <v>165.64</v>
          </cell>
          <cell r="L73">
            <v>82.16</v>
          </cell>
          <cell r="M73">
            <v>7.06</v>
          </cell>
          <cell r="O73">
            <v>1.81</v>
          </cell>
          <cell r="AB73" t="str">
            <v/>
          </cell>
        </row>
        <row r="74">
          <cell r="C74" t="str">
            <v>HOSPITAL ERMÍRIO COUTINHO - CG Nº 014/2022</v>
          </cell>
          <cell r="E74" t="str">
            <v>CLEITON DIEGO SOUZA DA SILVA</v>
          </cell>
          <cell r="F74" t="str">
            <v>3 - Administrativo</v>
          </cell>
          <cell r="G74" t="str">
            <v>7823-20</v>
          </cell>
          <cell r="H74">
            <v>45352</v>
          </cell>
          <cell r="J74">
            <v>199.6</v>
          </cell>
          <cell r="L74">
            <v>82.16</v>
          </cell>
          <cell r="M74">
            <v>7.06</v>
          </cell>
          <cell r="O74">
            <v>1.98</v>
          </cell>
          <cell r="AB74" t="str">
            <v/>
          </cell>
        </row>
        <row r="75">
          <cell r="C75" t="str">
            <v>HOSPITAL ERMÍRIO COUTINHO - CG Nº 014/2022</v>
          </cell>
          <cell r="E75" t="str">
            <v>CLOVIS FRANCISCO DA SILVA DUBEUX</v>
          </cell>
          <cell r="F75" t="str">
            <v>1 - Médico</v>
          </cell>
          <cell r="G75" t="str">
            <v>2252-50</v>
          </cell>
          <cell r="H75">
            <v>45352</v>
          </cell>
          <cell r="J75">
            <v>862.55</v>
          </cell>
          <cell r="L75">
            <v>82.16</v>
          </cell>
          <cell r="M75">
            <v>7.06</v>
          </cell>
          <cell r="O75">
            <v>8.58</v>
          </cell>
          <cell r="AB75" t="str">
            <v/>
          </cell>
        </row>
        <row r="76">
          <cell r="C76" t="str">
            <v>HOSPITAL ERMÍRIO COUTINHO - CG Nº 014/2022</v>
          </cell>
          <cell r="E76" t="str">
            <v>CLOVIS MARQUES FILHO</v>
          </cell>
          <cell r="F76" t="str">
            <v>1 - Médico</v>
          </cell>
          <cell r="G76" t="str">
            <v>2252-50</v>
          </cell>
          <cell r="H76">
            <v>45352</v>
          </cell>
          <cell r="J76">
            <v>862.55</v>
          </cell>
          <cell r="L76">
            <v>82.16</v>
          </cell>
          <cell r="M76">
            <v>7.06</v>
          </cell>
          <cell r="O76">
            <v>8.58</v>
          </cell>
          <cell r="AB76" t="str">
            <v/>
          </cell>
        </row>
        <row r="77">
          <cell r="C77" t="str">
            <v>HOSPITAL ERMÍRIO COUTINHO - CG Nº 014/2022</v>
          </cell>
          <cell r="E77" t="str">
            <v>COSMA SEVERINA DA CONCEICAO</v>
          </cell>
          <cell r="F77" t="str">
            <v>2 - Outros Profissionais da Saúde</v>
          </cell>
          <cell r="G77" t="str">
            <v>3222-05</v>
          </cell>
          <cell r="H77">
            <v>45352</v>
          </cell>
          <cell r="J77">
            <v>164.9</v>
          </cell>
          <cell r="L77">
            <v>82.16</v>
          </cell>
          <cell r="M77">
            <v>7.06</v>
          </cell>
          <cell r="O77">
            <v>1.81</v>
          </cell>
          <cell r="Y77">
            <v>1913</v>
          </cell>
          <cell r="AB77" t="str">
            <v xml:space="preserve">ABONO ASSIS FIN COMP </v>
          </cell>
        </row>
        <row r="78">
          <cell r="C78" t="str">
            <v>HOSPITAL ERMÍRIO COUTINHO - CG Nº 014/2022</v>
          </cell>
          <cell r="E78" t="str">
            <v>CRISTIANO DA SILVA BATISTA</v>
          </cell>
          <cell r="F78" t="str">
            <v>2 - Outros Profissionais da Saúde</v>
          </cell>
          <cell r="G78" t="str">
            <v>3222-05</v>
          </cell>
          <cell r="H78">
            <v>45352</v>
          </cell>
          <cell r="J78">
            <v>160.38</v>
          </cell>
          <cell r="L78">
            <v>82.16</v>
          </cell>
          <cell r="M78">
            <v>7.06</v>
          </cell>
          <cell r="O78">
            <v>1.81</v>
          </cell>
          <cell r="Y78">
            <v>1913</v>
          </cell>
          <cell r="AB78" t="str">
            <v xml:space="preserve">ABONO ASSIS FIN COMP </v>
          </cell>
        </row>
        <row r="79">
          <cell r="C79" t="str">
            <v>HOSPITAL ERMÍRIO COUTINHO - CG Nº 014/2022</v>
          </cell>
          <cell r="E79" t="str">
            <v>CRISTINA MARIA CABRAL DE MELO</v>
          </cell>
          <cell r="F79" t="str">
            <v>2 - Outros Profissionais da Saúde</v>
          </cell>
          <cell r="G79" t="str">
            <v>3222-05</v>
          </cell>
          <cell r="H79">
            <v>45352</v>
          </cell>
          <cell r="J79">
            <v>147.96</v>
          </cell>
          <cell r="L79">
            <v>82.16</v>
          </cell>
          <cell r="M79">
            <v>7.06</v>
          </cell>
          <cell r="O79">
            <v>1.81</v>
          </cell>
          <cell r="Y79">
            <v>1913</v>
          </cell>
          <cell r="AB79" t="str">
            <v xml:space="preserve">ABONO ASSIS FIN COMP </v>
          </cell>
        </row>
        <row r="80">
          <cell r="C80" t="str">
            <v>HOSPITAL ERMÍRIO COUTINHO - CG Nº 014/2022</v>
          </cell>
          <cell r="E80" t="str">
            <v>CYNTHIA DE ALBUQUERQUE FERREIRA LIMA</v>
          </cell>
          <cell r="F80" t="str">
            <v>3 - Administrativo</v>
          </cell>
          <cell r="G80" t="str">
            <v>2235-05</v>
          </cell>
          <cell r="H80">
            <v>45352</v>
          </cell>
          <cell r="J80">
            <v>799.66</v>
          </cell>
          <cell r="L80">
            <v>82.16</v>
          </cell>
          <cell r="M80">
            <v>3.59</v>
          </cell>
          <cell r="O80">
            <v>4.9800000000000004</v>
          </cell>
          <cell r="AB80" t="str">
            <v/>
          </cell>
        </row>
        <row r="81">
          <cell r="C81" t="str">
            <v>HOSPITAL ERMÍRIO COUTINHO - CG Nº 014/2022</v>
          </cell>
          <cell r="E81" t="str">
            <v>DAFINE KELLY MARIA LOPES DA SILVA</v>
          </cell>
          <cell r="F81" t="str">
            <v>2 - Outros Profissionais da Saúde</v>
          </cell>
          <cell r="G81" t="str">
            <v>3222-05</v>
          </cell>
          <cell r="H81">
            <v>45352</v>
          </cell>
          <cell r="J81">
            <v>160.38</v>
          </cell>
          <cell r="L81">
            <v>82.16</v>
          </cell>
          <cell r="M81">
            <v>7.06</v>
          </cell>
          <cell r="O81">
            <v>1.81</v>
          </cell>
          <cell r="Y81">
            <v>1913</v>
          </cell>
          <cell r="AB81" t="str">
            <v xml:space="preserve">ABONO ASSIS FIN COMP </v>
          </cell>
        </row>
        <row r="82">
          <cell r="C82" t="str">
            <v>HOSPITAL ERMÍRIO COUTINHO - CG Nº 014/2022</v>
          </cell>
          <cell r="E82" t="str">
            <v>DANIELE MARIA RIBEIRO DA SILVA</v>
          </cell>
          <cell r="F82" t="str">
            <v>3 - Administrativo</v>
          </cell>
          <cell r="G82" t="str">
            <v>5143-20</v>
          </cell>
          <cell r="H82">
            <v>45352</v>
          </cell>
          <cell r="J82">
            <v>139.15</v>
          </cell>
          <cell r="L82">
            <v>82.16</v>
          </cell>
          <cell r="M82">
            <v>7.06</v>
          </cell>
          <cell r="O82">
            <v>1.81</v>
          </cell>
          <cell r="AB82" t="str">
            <v/>
          </cell>
        </row>
        <row r="83">
          <cell r="C83" t="str">
            <v>HOSPITAL ERMÍRIO COUTINHO - CG Nº 014/2022</v>
          </cell>
          <cell r="E83" t="str">
            <v>DANIELLE BARBOSA SANTIAGO E SILVA</v>
          </cell>
          <cell r="F83" t="str">
            <v>2 - Outros Profissionais da Saúde</v>
          </cell>
          <cell r="G83" t="str">
            <v>3222-05</v>
          </cell>
          <cell r="H83">
            <v>45352</v>
          </cell>
          <cell r="J83">
            <v>160.38</v>
          </cell>
          <cell r="L83">
            <v>82.16</v>
          </cell>
          <cell r="M83">
            <v>7.06</v>
          </cell>
          <cell r="O83">
            <v>1.81</v>
          </cell>
          <cell r="Y83">
            <v>1913</v>
          </cell>
          <cell r="AB83" t="str">
            <v xml:space="preserve">ABONO ASSIS FIN COMP </v>
          </cell>
        </row>
        <row r="84">
          <cell r="C84" t="str">
            <v>HOSPITAL ERMÍRIO COUTINHO - CG Nº 014/2022</v>
          </cell>
          <cell r="E84" t="str">
            <v>DANIELLE CASSIMIRO PEREIRA</v>
          </cell>
          <cell r="F84" t="str">
            <v>3 - Administrativo</v>
          </cell>
          <cell r="G84" t="str">
            <v>5132-05</v>
          </cell>
          <cell r="H84">
            <v>45352</v>
          </cell>
          <cell r="J84">
            <v>156.1</v>
          </cell>
          <cell r="L84">
            <v>82.16</v>
          </cell>
          <cell r="M84">
            <v>7.06</v>
          </cell>
          <cell r="O84">
            <v>1.81</v>
          </cell>
          <cell r="AB84" t="str">
            <v/>
          </cell>
        </row>
        <row r="85">
          <cell r="C85" t="str">
            <v>HOSPITAL ERMÍRIO COUTINHO - CG Nº 014/2022</v>
          </cell>
          <cell r="E85" t="str">
            <v>DANNIELI D ALMEIDA LINS REGIS</v>
          </cell>
          <cell r="F85" t="str">
            <v>2 - Outros Profissionais da Saúde</v>
          </cell>
          <cell r="G85" t="str">
            <v>2235-05</v>
          </cell>
          <cell r="H85">
            <v>45352</v>
          </cell>
          <cell r="J85">
            <v>319.22000000000003</v>
          </cell>
          <cell r="L85">
            <v>82.16</v>
          </cell>
          <cell r="M85">
            <v>3.59</v>
          </cell>
          <cell r="O85">
            <v>4.9800000000000004</v>
          </cell>
          <cell r="Y85">
            <v>1466.14</v>
          </cell>
          <cell r="AB85" t="str">
            <v xml:space="preserve">ABONO ASSIS FIN COMP </v>
          </cell>
        </row>
        <row r="86">
          <cell r="C86" t="str">
            <v>HOSPITAL ERMÍRIO COUTINHO - CG Nº 014/2022</v>
          </cell>
          <cell r="E86" t="str">
            <v>DARCY BRITO DE BARROS</v>
          </cell>
          <cell r="F86" t="str">
            <v>3 - Administrativo</v>
          </cell>
          <cell r="G86" t="str">
            <v>5143-20</v>
          </cell>
          <cell r="H86">
            <v>45352</v>
          </cell>
          <cell r="J86">
            <v>150.44999999999999</v>
          </cell>
          <cell r="L86">
            <v>82.16</v>
          </cell>
          <cell r="M86">
            <v>7.06</v>
          </cell>
          <cell r="O86">
            <v>1.81</v>
          </cell>
          <cell r="AB86" t="str">
            <v/>
          </cell>
        </row>
        <row r="87">
          <cell r="C87" t="str">
            <v>HOSPITAL ERMÍRIO COUTINHO - CG Nº 014/2022</v>
          </cell>
          <cell r="E87" t="str">
            <v>DAVID RICHARDE TRINDADE DO NASCIMENTO</v>
          </cell>
          <cell r="F87" t="str">
            <v>3 - Administrativo</v>
          </cell>
          <cell r="G87" t="str">
            <v>4110-05</v>
          </cell>
          <cell r="H87">
            <v>45352</v>
          </cell>
          <cell r="J87">
            <v>11.49</v>
          </cell>
          <cell r="O87">
            <v>1.81</v>
          </cell>
          <cell r="AB87" t="str">
            <v/>
          </cell>
        </row>
        <row r="88">
          <cell r="C88" t="str">
            <v>HOSPITAL ERMÍRIO COUTINHO - CG Nº 014/2022</v>
          </cell>
          <cell r="E88" t="str">
            <v>DAYANE FERNANDA CANDIDO GOMES DOS SANTOS</v>
          </cell>
          <cell r="F88" t="str">
            <v>2 - Outros Profissionais da Saúde</v>
          </cell>
          <cell r="G88" t="str">
            <v>3222-05</v>
          </cell>
          <cell r="H88">
            <v>45352</v>
          </cell>
          <cell r="J88">
            <v>147.96</v>
          </cell>
          <cell r="L88">
            <v>82.16</v>
          </cell>
          <cell r="M88">
            <v>7.06</v>
          </cell>
          <cell r="O88">
            <v>1.81</v>
          </cell>
          <cell r="Y88">
            <v>1913</v>
          </cell>
          <cell r="AB88" t="str">
            <v xml:space="preserve">ABONO ASSIS FIN COMP </v>
          </cell>
        </row>
        <row r="89">
          <cell r="C89" t="str">
            <v>HOSPITAL ERMÍRIO COUTINHO - CG Nº 014/2022</v>
          </cell>
          <cell r="E89" t="str">
            <v>DENICLEIDE GOMES DE OLIVEIRA</v>
          </cell>
          <cell r="F89" t="str">
            <v>2 - Outros Profissionais da Saúde</v>
          </cell>
          <cell r="G89" t="str">
            <v>5211-30</v>
          </cell>
          <cell r="H89">
            <v>45352</v>
          </cell>
          <cell r="J89">
            <v>141.19999999999999</v>
          </cell>
          <cell r="L89">
            <v>82.16</v>
          </cell>
          <cell r="M89">
            <v>7.06</v>
          </cell>
          <cell r="O89">
            <v>1.81</v>
          </cell>
          <cell r="AB89" t="str">
            <v/>
          </cell>
        </row>
        <row r="90">
          <cell r="C90" t="str">
            <v>HOSPITAL ERMÍRIO COUTINHO - CG Nº 014/2022</v>
          </cell>
          <cell r="E90" t="str">
            <v>DENIS BRITO DE FRANCA</v>
          </cell>
          <cell r="F90" t="str">
            <v>3 - Administrativo</v>
          </cell>
          <cell r="G90" t="str">
            <v>5143-20</v>
          </cell>
          <cell r="H90">
            <v>45352</v>
          </cell>
          <cell r="J90">
            <v>170.13</v>
          </cell>
          <cell r="L90">
            <v>82.16</v>
          </cell>
          <cell r="M90">
            <v>7.06</v>
          </cell>
          <cell r="O90">
            <v>1.81</v>
          </cell>
          <cell r="AB90" t="str">
            <v/>
          </cell>
        </row>
        <row r="91">
          <cell r="C91" t="str">
            <v>HOSPITAL ERMÍRIO COUTINHO - CG Nº 014/2022</v>
          </cell>
          <cell r="E91" t="str">
            <v>DENISE BARBOSA SANTIAGO DE SOUZA</v>
          </cell>
          <cell r="F91" t="str">
            <v>2 - Outros Profissionais da Saúde</v>
          </cell>
          <cell r="G91" t="str">
            <v>3222-05</v>
          </cell>
          <cell r="H91">
            <v>45352</v>
          </cell>
          <cell r="J91">
            <v>142.31</v>
          </cell>
          <cell r="L91">
            <v>82.16</v>
          </cell>
          <cell r="M91">
            <v>7.06</v>
          </cell>
          <cell r="O91">
            <v>1.81</v>
          </cell>
          <cell r="Y91">
            <v>1913</v>
          </cell>
          <cell r="AB91" t="str">
            <v xml:space="preserve">ABONO ASSIS FIN COMP </v>
          </cell>
        </row>
        <row r="92">
          <cell r="C92" t="str">
            <v>HOSPITAL ERMÍRIO COUTINHO - CG Nº 014/2022</v>
          </cell>
          <cell r="E92" t="str">
            <v>DIONE DARLEN BARBOSA DOS SANTOS</v>
          </cell>
          <cell r="F92" t="str">
            <v>2 - Outros Profissionais da Saúde</v>
          </cell>
          <cell r="G92" t="str">
            <v>3222-05</v>
          </cell>
          <cell r="H92">
            <v>45352</v>
          </cell>
          <cell r="J92">
            <v>147.96</v>
          </cell>
          <cell r="L92">
            <v>82.16</v>
          </cell>
          <cell r="M92">
            <v>7.06</v>
          </cell>
          <cell r="O92">
            <v>1.81</v>
          </cell>
          <cell r="U92">
            <v>77.55</v>
          </cell>
          <cell r="X92" t="str">
            <v>AUX CRECHE</v>
          </cell>
          <cell r="Y92">
            <v>1913</v>
          </cell>
          <cell r="AB92" t="str">
            <v xml:space="preserve">ABONO ASSIS FIN COMP </v>
          </cell>
        </row>
        <row r="93">
          <cell r="C93" t="str">
            <v>HOSPITAL ERMÍRIO COUTINHO - CG Nº 014/2022</v>
          </cell>
          <cell r="E93" t="str">
            <v>DJANISE LACERDA LEITE</v>
          </cell>
          <cell r="F93" t="str">
            <v>1 - Médico</v>
          </cell>
          <cell r="G93" t="str">
            <v>2251-24</v>
          </cell>
          <cell r="H93">
            <v>45352</v>
          </cell>
          <cell r="J93">
            <v>754.63</v>
          </cell>
          <cell r="L93">
            <v>82.16</v>
          </cell>
          <cell r="M93">
            <v>7.06</v>
          </cell>
          <cell r="O93">
            <v>8.58</v>
          </cell>
          <cell r="AB93" t="str">
            <v/>
          </cell>
        </row>
        <row r="94">
          <cell r="C94" t="str">
            <v>HOSPITAL ERMÍRIO COUTINHO - CG Nº 014/2022</v>
          </cell>
          <cell r="E94" t="str">
            <v>DUCILENE MARIA DA SILVA</v>
          </cell>
          <cell r="F94" t="str">
            <v>2 - Outros Profissionais da Saúde</v>
          </cell>
          <cell r="G94" t="str">
            <v>2235-05</v>
          </cell>
          <cell r="H94">
            <v>45352</v>
          </cell>
          <cell r="J94">
            <v>347.22</v>
          </cell>
          <cell r="L94">
            <v>82.16</v>
          </cell>
          <cell r="M94">
            <v>3.59</v>
          </cell>
          <cell r="O94">
            <v>4.9800000000000004</v>
          </cell>
          <cell r="Y94">
            <v>1466.14</v>
          </cell>
          <cell r="AB94" t="str">
            <v xml:space="preserve">ABONO ASSIS FIN COMP </v>
          </cell>
        </row>
        <row r="95">
          <cell r="C95" t="str">
            <v>HOSPITAL ERMÍRIO COUTINHO - CG Nº 014/2022</v>
          </cell>
          <cell r="E95" t="str">
            <v>DULCINETE MARIA DE SOUSA</v>
          </cell>
          <cell r="F95" t="str">
            <v>2 - Outros Profissionais da Saúde</v>
          </cell>
          <cell r="G95" t="str">
            <v>3222-05</v>
          </cell>
          <cell r="H95">
            <v>45352</v>
          </cell>
          <cell r="J95">
            <v>180.04</v>
          </cell>
          <cell r="L95">
            <v>82.16</v>
          </cell>
          <cell r="M95">
            <v>7.06</v>
          </cell>
          <cell r="O95">
            <v>1.81</v>
          </cell>
          <cell r="Y95">
            <v>1913</v>
          </cell>
          <cell r="AB95" t="str">
            <v/>
          </cell>
        </row>
        <row r="96">
          <cell r="C96" t="str">
            <v>HOSPITAL ERMÍRIO COUTINHO - CG Nº 014/2022</v>
          </cell>
          <cell r="E96" t="str">
            <v>EDEJALMA ROCHA DA SILVA</v>
          </cell>
          <cell r="F96" t="str">
            <v>2 - Outros Profissionais da Saúde</v>
          </cell>
          <cell r="G96" t="str">
            <v>3241-15</v>
          </cell>
          <cell r="H96">
            <v>45352</v>
          </cell>
          <cell r="J96">
            <v>286.93</v>
          </cell>
          <cell r="L96">
            <v>82.16</v>
          </cell>
          <cell r="M96">
            <v>7.06</v>
          </cell>
          <cell r="O96">
            <v>14.01</v>
          </cell>
          <cell r="AB96" t="str">
            <v/>
          </cell>
        </row>
        <row r="97">
          <cell r="C97" t="str">
            <v>HOSPITAL ERMÍRIO COUTINHO - CG Nº 014/2022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45352</v>
          </cell>
          <cell r="J97">
            <v>168.52</v>
          </cell>
          <cell r="L97">
            <v>82.16</v>
          </cell>
          <cell r="M97">
            <v>7.06</v>
          </cell>
          <cell r="O97">
            <v>1.81</v>
          </cell>
          <cell r="AB97" t="str">
            <v/>
          </cell>
        </row>
        <row r="98">
          <cell r="C98" t="str">
            <v>HOSPITAL ERMÍRIO COUTINHO - CG Nº 014/2022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45352</v>
          </cell>
          <cell r="J98">
            <v>166.03</v>
          </cell>
          <cell r="L98">
            <v>82.16</v>
          </cell>
          <cell r="M98">
            <v>7.06</v>
          </cell>
          <cell r="O98">
            <v>1.81</v>
          </cell>
          <cell r="AB98" t="str">
            <v/>
          </cell>
        </row>
        <row r="99">
          <cell r="C99" t="str">
            <v>HOSPITAL ERMÍRIO COUTINHO - CG Nº 014/2022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45352</v>
          </cell>
          <cell r="J99">
            <v>144.80000000000001</v>
          </cell>
          <cell r="L99">
            <v>82.16</v>
          </cell>
          <cell r="M99">
            <v>7.06</v>
          </cell>
          <cell r="O99">
            <v>1.81</v>
          </cell>
          <cell r="AB99" t="str">
            <v/>
          </cell>
        </row>
        <row r="100">
          <cell r="C100" t="str">
            <v>HOSPITAL ERMÍRIO COUTINHO - CG Nº 014/2022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45352</v>
          </cell>
          <cell r="J100">
            <v>153.6</v>
          </cell>
          <cell r="L100">
            <v>82.16</v>
          </cell>
          <cell r="M100">
            <v>7.06</v>
          </cell>
          <cell r="O100">
            <v>1.81</v>
          </cell>
          <cell r="Y100">
            <v>1913</v>
          </cell>
          <cell r="AB100" t="str">
            <v xml:space="preserve">ABONO ASSIS FIN COMP </v>
          </cell>
        </row>
        <row r="101">
          <cell r="C101" t="str">
            <v>HOSPITAL ERMÍRIO COUTINHO - CG Nº 014/2022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45352</v>
          </cell>
          <cell r="O101">
            <v>1.81</v>
          </cell>
          <cell r="AB101" t="str">
            <v/>
          </cell>
        </row>
        <row r="102">
          <cell r="C102" t="str">
            <v>HOSPITAL ERMÍRIO COUTINHO - CG Nº 014/2022</v>
          </cell>
          <cell r="E102" t="str">
            <v>EDINEA MARIA DA SILVA</v>
          </cell>
          <cell r="F102" t="str">
            <v>2 - Outros Profissionais da Saúde</v>
          </cell>
          <cell r="G102" t="str">
            <v>3222-05</v>
          </cell>
          <cell r="H102">
            <v>45352</v>
          </cell>
          <cell r="J102">
            <v>142.31</v>
          </cell>
          <cell r="L102">
            <v>82.16</v>
          </cell>
          <cell r="M102">
            <v>7.06</v>
          </cell>
          <cell r="O102">
            <v>1.81</v>
          </cell>
          <cell r="Y102">
            <v>1913</v>
          </cell>
          <cell r="AB102" t="str">
            <v xml:space="preserve">ABONO ASSIS FIN COMP </v>
          </cell>
        </row>
        <row r="103">
          <cell r="C103" t="str">
            <v>HOSPITAL ERMÍRIO COUTINHO - CG Nº 014/2022</v>
          </cell>
          <cell r="E103" t="str">
            <v>EDJANE BELARMINO DE FRANCA</v>
          </cell>
          <cell r="F103" t="str">
            <v>3 - Administrativo</v>
          </cell>
          <cell r="G103" t="str">
            <v>5143-20</v>
          </cell>
          <cell r="H103">
            <v>45352</v>
          </cell>
          <cell r="J103">
            <v>167.39</v>
          </cell>
          <cell r="L103">
            <v>82.16</v>
          </cell>
          <cell r="M103">
            <v>7.06</v>
          </cell>
          <cell r="O103">
            <v>1.81</v>
          </cell>
          <cell r="AB103" t="str">
            <v/>
          </cell>
        </row>
        <row r="104">
          <cell r="C104" t="str">
            <v>HOSPITAL ERMÍRIO COUTINHO - CG Nº 014/2022</v>
          </cell>
          <cell r="E104" t="str">
            <v>EDMILSON GOMES PEREIRA JUNIOR</v>
          </cell>
          <cell r="F104" t="str">
            <v>3 - Administrativo</v>
          </cell>
          <cell r="G104" t="str">
            <v>3516-05</v>
          </cell>
          <cell r="H104">
            <v>45352</v>
          </cell>
          <cell r="J104">
            <v>246.72</v>
          </cell>
          <cell r="O104">
            <v>1.81</v>
          </cell>
          <cell r="AB104" t="str">
            <v/>
          </cell>
        </row>
        <row r="105">
          <cell r="C105" t="str">
            <v>HOSPITAL ERMÍRIO COUTINHO - CG Nº 014/2022</v>
          </cell>
          <cell r="E105" t="str">
            <v>EDSON DE LUCENA ABREU</v>
          </cell>
          <cell r="F105" t="str">
            <v>2 - Outros Profissionais da Saúde</v>
          </cell>
          <cell r="G105" t="str">
            <v>5151-10</v>
          </cell>
          <cell r="H105">
            <v>45352</v>
          </cell>
          <cell r="J105">
            <v>137.35</v>
          </cell>
          <cell r="L105">
            <v>82.16</v>
          </cell>
          <cell r="M105">
            <v>7.06</v>
          </cell>
          <cell r="O105">
            <v>1.81</v>
          </cell>
          <cell r="AB105" t="str">
            <v/>
          </cell>
        </row>
        <row r="106">
          <cell r="C106" t="str">
            <v>HOSPITAL ERMÍRIO COUTINHO - CG Nº 014/2022</v>
          </cell>
          <cell r="E106" t="str">
            <v>EDVANIA MODESTO ALVES</v>
          </cell>
          <cell r="F106" t="str">
            <v>2 - Outros Profissionais da Saúde</v>
          </cell>
          <cell r="G106" t="str">
            <v>3222-05</v>
          </cell>
          <cell r="H106">
            <v>45352</v>
          </cell>
          <cell r="J106">
            <v>166.03</v>
          </cell>
          <cell r="L106">
            <v>82.16</v>
          </cell>
          <cell r="M106">
            <v>7.06</v>
          </cell>
          <cell r="O106">
            <v>1.81</v>
          </cell>
          <cell r="Y106">
            <v>1913</v>
          </cell>
          <cell r="AB106" t="str">
            <v xml:space="preserve">ABONO ASSIS FIN COMP </v>
          </cell>
        </row>
        <row r="107">
          <cell r="C107" t="str">
            <v>HOSPITAL ERMÍRIO COUTINHO - CG Nº 014/2022</v>
          </cell>
          <cell r="E107" t="str">
            <v>EGNALDO FERREIRA LOPES</v>
          </cell>
          <cell r="F107" t="str">
            <v>1 - Médico</v>
          </cell>
          <cell r="G107" t="str">
            <v>2251-25</v>
          </cell>
          <cell r="H107">
            <v>45352</v>
          </cell>
          <cell r="J107">
            <v>958.48</v>
          </cell>
          <cell r="L107">
            <v>82.16</v>
          </cell>
          <cell r="M107">
            <v>7.06</v>
          </cell>
          <cell r="O107">
            <v>8.58</v>
          </cell>
          <cell r="AB107" t="str">
            <v/>
          </cell>
        </row>
        <row r="108">
          <cell r="C108" t="str">
            <v>HOSPITAL ERMÍRIO COUTINHO - CG Nº 014/2022</v>
          </cell>
          <cell r="E108" t="str">
            <v>ELAINE CRISTINA DO NASCIMENTO</v>
          </cell>
          <cell r="F108" t="str">
            <v>2 - Outros Profissionais da Saúde</v>
          </cell>
          <cell r="G108" t="str">
            <v>3222-05</v>
          </cell>
          <cell r="H108">
            <v>45352</v>
          </cell>
          <cell r="J108">
            <v>170.55</v>
          </cell>
          <cell r="L108">
            <v>82.16</v>
          </cell>
          <cell r="M108">
            <v>7.06</v>
          </cell>
          <cell r="O108">
            <v>1.81</v>
          </cell>
          <cell r="Y108">
            <v>1913</v>
          </cell>
          <cell r="AB108" t="str">
            <v xml:space="preserve">ABONO ASSIS FIN COMP </v>
          </cell>
        </row>
        <row r="109">
          <cell r="C109" t="str">
            <v>HOSPITAL ERMÍRIO COUTINHO - CG Nº 014/2022</v>
          </cell>
          <cell r="E109" t="str">
            <v>ELIANA BEZERRA DE LIMA</v>
          </cell>
          <cell r="F109" t="str">
            <v>2 - Outros Profissionais da Saúde</v>
          </cell>
          <cell r="G109" t="str">
            <v>3222-05</v>
          </cell>
          <cell r="H109">
            <v>45352</v>
          </cell>
          <cell r="J109">
            <v>157.01</v>
          </cell>
          <cell r="L109">
            <v>82.16</v>
          </cell>
          <cell r="M109">
            <v>7.06</v>
          </cell>
          <cell r="O109">
            <v>1.81</v>
          </cell>
          <cell r="Y109">
            <v>1913</v>
          </cell>
          <cell r="AB109" t="str">
            <v xml:space="preserve">ABONO ASSIS FIN COMP </v>
          </cell>
        </row>
        <row r="110">
          <cell r="C110" t="str">
            <v>HOSPITAL ERMÍRIO COUTINHO - CG Nº 014/2022</v>
          </cell>
          <cell r="E110" t="str">
            <v>ELIENEIDE DA SILVA PATRICIO</v>
          </cell>
          <cell r="F110" t="str">
            <v>3 - Administrativo</v>
          </cell>
          <cell r="G110" t="str">
            <v>5135-05</v>
          </cell>
          <cell r="H110">
            <v>45352</v>
          </cell>
          <cell r="J110">
            <v>165.59</v>
          </cell>
          <cell r="L110">
            <v>82.16</v>
          </cell>
          <cell r="M110">
            <v>7.06</v>
          </cell>
          <cell r="O110">
            <v>1.81</v>
          </cell>
          <cell r="AB110" t="str">
            <v/>
          </cell>
        </row>
        <row r="111">
          <cell r="C111" t="str">
            <v>HOSPITAL ERMÍRIO COUTINHO - CG Nº 014/2022</v>
          </cell>
          <cell r="E111" t="str">
            <v>ELIEZER DA SILVA PATRICIO</v>
          </cell>
          <cell r="F111" t="str">
            <v>3 - Administrativo</v>
          </cell>
          <cell r="G111" t="str">
            <v>7823-20</v>
          </cell>
          <cell r="H111">
            <v>45352</v>
          </cell>
          <cell r="J111">
            <v>230.8</v>
          </cell>
          <cell r="O111">
            <v>1.98</v>
          </cell>
          <cell r="AB111" t="str">
            <v/>
          </cell>
        </row>
        <row r="112">
          <cell r="C112" t="str">
            <v>HOSPITAL ERMÍRIO COUTINHO - CG Nº 014/2022</v>
          </cell>
          <cell r="E112" t="str">
            <v>ELTON VINICIUS DE OLIVEIRA XAVIER</v>
          </cell>
          <cell r="F112" t="str">
            <v>3 - Administrativo</v>
          </cell>
          <cell r="G112" t="str">
            <v>3132-20</v>
          </cell>
          <cell r="H112">
            <v>45352</v>
          </cell>
          <cell r="J112">
            <v>288.22000000000003</v>
          </cell>
          <cell r="L112">
            <v>82.16</v>
          </cell>
          <cell r="M112">
            <v>7.06</v>
          </cell>
          <cell r="O112">
            <v>1.81</v>
          </cell>
          <cell r="AB112" t="str">
            <v/>
          </cell>
        </row>
        <row r="113">
          <cell r="C113" t="str">
            <v>HOSPITAL ERMÍRIO COUTINHO - CG Nº 014/2022</v>
          </cell>
          <cell r="E113" t="str">
            <v>ELVIS EMMANUEL SILVA SANTOS</v>
          </cell>
          <cell r="F113" t="str">
            <v>3 - Administrativo</v>
          </cell>
          <cell r="G113" t="str">
            <v>5135-05</v>
          </cell>
          <cell r="H113">
            <v>45352</v>
          </cell>
          <cell r="J113">
            <v>139.15</v>
          </cell>
          <cell r="L113">
            <v>82.16</v>
          </cell>
          <cell r="M113">
            <v>7.06</v>
          </cell>
          <cell r="O113">
            <v>1.81</v>
          </cell>
          <cell r="AB113" t="str">
            <v/>
          </cell>
        </row>
        <row r="114">
          <cell r="C114" t="str">
            <v>HOSPITAL ERMÍRIO COUTINHO - CG Nº 014/2022</v>
          </cell>
          <cell r="E114" t="str">
            <v>ELZE MARIA DA SILVA</v>
          </cell>
          <cell r="F114" t="str">
            <v>3 - Administrativo</v>
          </cell>
          <cell r="G114" t="str">
            <v>4101-05</v>
          </cell>
          <cell r="H114">
            <v>45352</v>
          </cell>
          <cell r="J114">
            <v>280.14999999999998</v>
          </cell>
          <cell r="L114">
            <v>82.16</v>
          </cell>
          <cell r="M114">
            <v>7.06</v>
          </cell>
          <cell r="O114">
            <v>1.81</v>
          </cell>
          <cell r="AB114" t="str">
            <v/>
          </cell>
        </row>
        <row r="115">
          <cell r="C115" t="str">
            <v>HOSPITAL ERMÍRIO COUTINHO - CG Nº 014/2022</v>
          </cell>
          <cell r="E115" t="str">
            <v>EMANUEL RABI GOIANA FREIRE</v>
          </cell>
          <cell r="F115" t="str">
            <v>2 - Outros Profissionais da Saúde</v>
          </cell>
          <cell r="G115" t="str">
            <v>2235-05</v>
          </cell>
          <cell r="H115">
            <v>45352</v>
          </cell>
          <cell r="J115">
            <v>252.01</v>
          </cell>
          <cell r="L115">
            <v>82.16</v>
          </cell>
          <cell r="M115">
            <v>3.33</v>
          </cell>
          <cell r="O115">
            <v>4.9800000000000004</v>
          </cell>
          <cell r="Y115">
            <v>2096.2800000000002</v>
          </cell>
          <cell r="AB115" t="str">
            <v xml:space="preserve">ABONO ASSIS FIN COMP </v>
          </cell>
        </row>
        <row r="116">
          <cell r="C116" t="str">
            <v>HOSPITAL ERMÍRIO COUTINHO - CG Nº 014/2022</v>
          </cell>
          <cell r="E116" t="str">
            <v>EMANUELLY FLAVIA LUCAS DA SILVA</v>
          </cell>
          <cell r="F116" t="str">
            <v>3 - Administrativo</v>
          </cell>
          <cell r="G116" t="str">
            <v>4221-10</v>
          </cell>
          <cell r="H116">
            <v>45352</v>
          </cell>
          <cell r="J116">
            <v>156.44</v>
          </cell>
          <cell r="L116">
            <v>82.16</v>
          </cell>
          <cell r="M116">
            <v>7.06</v>
          </cell>
          <cell r="O116">
            <v>1.81</v>
          </cell>
          <cell r="AB116" t="str">
            <v/>
          </cell>
        </row>
        <row r="117">
          <cell r="C117" t="str">
            <v>HOSPITAL ERMÍRIO COUTINHO - CG Nº 014/2022</v>
          </cell>
          <cell r="E117" t="str">
            <v>EMILLY CRISTINY DA SILVA VIEIRA DO NASCIMENTO</v>
          </cell>
          <cell r="F117" t="str">
            <v>3 - Administrativo</v>
          </cell>
          <cell r="G117" t="str">
            <v>4110-05</v>
          </cell>
          <cell r="H117">
            <v>45352</v>
          </cell>
          <cell r="J117">
            <v>116.56</v>
          </cell>
          <cell r="L117">
            <v>82.16</v>
          </cell>
          <cell r="M117">
            <v>7.06</v>
          </cell>
          <cell r="O117">
            <v>1.81</v>
          </cell>
          <cell r="AB117" t="str">
            <v/>
          </cell>
        </row>
        <row r="118">
          <cell r="C118" t="str">
            <v>HOSPITAL ERMÍRIO COUTINHO - CG Nº 014/2022</v>
          </cell>
          <cell r="E118" t="str">
            <v>EMMANUELLE TAVARES BRAGA DE OLIVEIRA MENDES</v>
          </cell>
          <cell r="F118" t="str">
            <v>2 - Outros Profissionais da Saúde</v>
          </cell>
          <cell r="G118" t="str">
            <v>2235-05</v>
          </cell>
          <cell r="H118">
            <v>45352</v>
          </cell>
          <cell r="J118">
            <v>346.6</v>
          </cell>
          <cell r="L118">
            <v>82.16</v>
          </cell>
          <cell r="M118">
            <v>3.59</v>
          </cell>
          <cell r="O118">
            <v>4.9800000000000004</v>
          </cell>
          <cell r="Y118">
            <v>1466.14</v>
          </cell>
          <cell r="AB118" t="str">
            <v xml:space="preserve">ABONO ASSIS FIN COMP </v>
          </cell>
        </row>
        <row r="119">
          <cell r="C119" t="str">
            <v>HOSPITAL ERMÍRIO COUTINHO - CG Nº 014/2022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45352</v>
          </cell>
          <cell r="J119">
            <v>165.64</v>
          </cell>
          <cell r="L119">
            <v>82.16</v>
          </cell>
          <cell r="M119">
            <v>7.06</v>
          </cell>
          <cell r="O119">
            <v>1.81</v>
          </cell>
          <cell r="AB119" t="str">
            <v/>
          </cell>
        </row>
        <row r="120">
          <cell r="C120" t="str">
            <v>HOSPITAL ERMÍRIO COUTINHO - CG Nº 014/2022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45352</v>
          </cell>
          <cell r="J120">
            <v>164.9</v>
          </cell>
          <cell r="L120">
            <v>82.16</v>
          </cell>
          <cell r="M120">
            <v>7.06</v>
          </cell>
          <cell r="O120">
            <v>1.81</v>
          </cell>
          <cell r="U120">
            <v>77.55</v>
          </cell>
          <cell r="X120" t="str">
            <v>AUX CRECHE</v>
          </cell>
          <cell r="Y120">
            <v>1913</v>
          </cell>
          <cell r="AB120" t="str">
            <v xml:space="preserve">ABONO ASSIS FIN COMP </v>
          </cell>
        </row>
        <row r="121">
          <cell r="C121" t="str">
            <v>HOSPITAL ERMÍRIO COUTINHO - CG Nº 014/2022</v>
          </cell>
          <cell r="E121" t="str">
            <v>ERLAINE BERNARDO DA SILVA</v>
          </cell>
          <cell r="F121" t="str">
            <v>2 - Outros Profissionais da Saúde</v>
          </cell>
          <cell r="G121" t="str">
            <v>2235-05</v>
          </cell>
          <cell r="H121">
            <v>45352</v>
          </cell>
          <cell r="J121">
            <v>319.27</v>
          </cell>
          <cell r="L121">
            <v>82.16</v>
          </cell>
          <cell r="M121">
            <v>3.59</v>
          </cell>
          <cell r="O121">
            <v>4.9800000000000004</v>
          </cell>
          <cell r="Y121">
            <v>1466.14</v>
          </cell>
          <cell r="AB121" t="str">
            <v xml:space="preserve">ABONO ASSIS FIN COMP </v>
          </cell>
        </row>
        <row r="122">
          <cell r="C122" t="str">
            <v>HOSPITAL ERMÍRIO COUTINHO - CG Nº 014/2022</v>
          </cell>
          <cell r="E122" t="str">
            <v>ESMERALDA CIRINO ORLANDO DA SILVA</v>
          </cell>
          <cell r="F122" t="str">
            <v>2 - Outros Profissionais da Saúde</v>
          </cell>
          <cell r="G122" t="str">
            <v>3222-05</v>
          </cell>
          <cell r="H122">
            <v>45352</v>
          </cell>
          <cell r="J122">
            <v>147.96</v>
          </cell>
          <cell r="L122">
            <v>82.16</v>
          </cell>
          <cell r="M122">
            <v>7.06</v>
          </cell>
          <cell r="O122">
            <v>1.81</v>
          </cell>
          <cell r="Y122">
            <v>1913</v>
          </cell>
          <cell r="AB122" t="str">
            <v xml:space="preserve">ABONO ASSIS FIN COMP </v>
          </cell>
        </row>
        <row r="123">
          <cell r="C123" t="str">
            <v>HOSPITAL ERMÍRIO COUTINHO - CG Nº 014/2022</v>
          </cell>
          <cell r="E123" t="str">
            <v>ESTER PAULA COSTA DE OLIVEIRA CONCEICAO</v>
          </cell>
          <cell r="F123" t="str">
            <v>2 - Outros Profissionais da Saúde</v>
          </cell>
          <cell r="G123" t="str">
            <v>3222-05</v>
          </cell>
          <cell r="H123">
            <v>45352</v>
          </cell>
          <cell r="J123">
            <v>153.6</v>
          </cell>
          <cell r="L123">
            <v>82.16</v>
          </cell>
          <cell r="M123">
            <v>7.06</v>
          </cell>
          <cell r="O123">
            <v>1.81</v>
          </cell>
          <cell r="U123">
            <v>77.55</v>
          </cell>
          <cell r="X123" t="str">
            <v>AUX CRECHE</v>
          </cell>
          <cell r="Y123">
            <v>1913</v>
          </cell>
          <cell r="AB123" t="str">
            <v xml:space="preserve">ABONO ASSIS FIN COMP </v>
          </cell>
        </row>
        <row r="124">
          <cell r="C124" t="str">
            <v>HOSPITAL ERMÍRIO COUTINHO - CG Nº 014/2022</v>
          </cell>
          <cell r="E124" t="str">
            <v>FERNANDA LESSA FERREIRA</v>
          </cell>
          <cell r="F124" t="str">
            <v>1 - Médico</v>
          </cell>
          <cell r="G124" t="str">
            <v>2252-50</v>
          </cell>
          <cell r="H124">
            <v>45352</v>
          </cell>
          <cell r="J124">
            <v>806.71</v>
          </cell>
          <cell r="L124">
            <v>82.16</v>
          </cell>
          <cell r="M124">
            <v>7.06</v>
          </cell>
          <cell r="O124">
            <v>8.58</v>
          </cell>
          <cell r="AB124" t="str">
            <v/>
          </cell>
        </row>
        <row r="125">
          <cell r="C125" t="str">
            <v>HOSPITAL ERMÍRIO COUTINHO - CG Nº 014/2022</v>
          </cell>
          <cell r="E125" t="str">
            <v>FRANCISCO PEDRO DE ALCANTARA SANTOS SILVA</v>
          </cell>
          <cell r="F125" t="str">
            <v>2 - Outros Profissionais da Saúde</v>
          </cell>
          <cell r="G125" t="str">
            <v>3241-15</v>
          </cell>
          <cell r="H125">
            <v>45352</v>
          </cell>
          <cell r="J125">
            <v>283.55</v>
          </cell>
          <cell r="L125">
            <v>82.16</v>
          </cell>
          <cell r="M125">
            <v>7.06</v>
          </cell>
          <cell r="O125">
            <v>14.01</v>
          </cell>
          <cell r="AB125" t="str">
            <v/>
          </cell>
        </row>
        <row r="126">
          <cell r="C126" t="str">
            <v>HOSPITAL ERMÍRIO COUTINHO - CG Nº 014/2022</v>
          </cell>
          <cell r="E126" t="str">
            <v>GABRIEL VITOR DE LIRA GOMES</v>
          </cell>
          <cell r="F126" t="str">
            <v>3 - Administrativo</v>
          </cell>
          <cell r="G126" t="str">
            <v>4221-10</v>
          </cell>
          <cell r="H126">
            <v>45352</v>
          </cell>
          <cell r="J126">
            <v>145.99</v>
          </cell>
          <cell r="L126">
            <v>82.16</v>
          </cell>
          <cell r="M126">
            <v>7.06</v>
          </cell>
          <cell r="O126">
            <v>1.81</v>
          </cell>
          <cell r="AB126" t="str">
            <v/>
          </cell>
        </row>
        <row r="127">
          <cell r="C127" t="str">
            <v>HOSPITAL ERMÍRIO COUTINHO - CG Nº 014/2022</v>
          </cell>
          <cell r="E127" t="str">
            <v>GABRIELA LEMOS DE ALMEIDA MELO</v>
          </cell>
          <cell r="F127" t="str">
            <v>1 - Médico</v>
          </cell>
          <cell r="G127" t="str">
            <v>2252-50</v>
          </cell>
          <cell r="H127">
            <v>45352</v>
          </cell>
          <cell r="J127">
            <v>834.63</v>
          </cell>
          <cell r="L127">
            <v>82.16</v>
          </cell>
          <cell r="M127">
            <v>7.06</v>
          </cell>
          <cell r="O127">
            <v>8.58</v>
          </cell>
          <cell r="AB127" t="str">
            <v/>
          </cell>
        </row>
        <row r="128">
          <cell r="C128" t="str">
            <v>HOSPITAL ERMÍRIO COUTINHO - CG Nº 014/2022</v>
          </cell>
          <cell r="E128" t="str">
            <v>GABRIELE JUVINO GOMES DE OLIVEIRA</v>
          </cell>
          <cell r="F128" t="str">
            <v>3 - Administrativo</v>
          </cell>
          <cell r="G128" t="str">
            <v>4110-05</v>
          </cell>
          <cell r="H128">
            <v>45352</v>
          </cell>
          <cell r="J128">
            <v>11.49</v>
          </cell>
          <cell r="O128">
            <v>1.81</v>
          </cell>
          <cell r="AB128" t="str">
            <v/>
          </cell>
        </row>
        <row r="129">
          <cell r="C129" t="str">
            <v>HOSPITAL ERMÍRIO COUTINHO - CG Nº 014/2022</v>
          </cell>
          <cell r="E129" t="str">
            <v>GABRIELLE PAULINE DE ALMEIDA SOARES VELOSO</v>
          </cell>
          <cell r="F129" t="str">
            <v>3 - Administrativo</v>
          </cell>
          <cell r="G129" t="str">
            <v>4110-05</v>
          </cell>
          <cell r="H129">
            <v>45352</v>
          </cell>
          <cell r="J129">
            <v>128.19999999999999</v>
          </cell>
          <cell r="L129">
            <v>82.16</v>
          </cell>
          <cell r="M129">
            <v>7.06</v>
          </cell>
          <cell r="O129">
            <v>1.81</v>
          </cell>
          <cell r="AB129" t="str">
            <v/>
          </cell>
        </row>
        <row r="130">
          <cell r="C130" t="str">
            <v>HOSPITAL ERMÍRIO COUTINHO - CG Nº 014/2022</v>
          </cell>
          <cell r="E130" t="str">
            <v>GENECI MAURICIO DE SOUZA</v>
          </cell>
          <cell r="F130" t="str">
            <v>3 - Administrativo</v>
          </cell>
          <cell r="G130" t="str">
            <v>5143-20</v>
          </cell>
          <cell r="H130">
            <v>45352</v>
          </cell>
          <cell r="J130">
            <v>156.1</v>
          </cell>
          <cell r="L130">
            <v>82.16</v>
          </cell>
          <cell r="M130">
            <v>7.06</v>
          </cell>
          <cell r="O130">
            <v>1.81</v>
          </cell>
          <cell r="AB130" t="str">
            <v/>
          </cell>
        </row>
        <row r="131">
          <cell r="C131" t="str">
            <v>HOSPITAL ERMÍRIO COUTINHO - CG Nº 014/2022</v>
          </cell>
          <cell r="E131" t="str">
            <v>GENIVALDO MARTINS DE MORAES</v>
          </cell>
          <cell r="F131" t="str">
            <v>2 - Outros Profissionais da Saúde</v>
          </cell>
          <cell r="G131" t="str">
            <v>5151-10</v>
          </cell>
          <cell r="H131">
            <v>45352</v>
          </cell>
          <cell r="J131">
            <v>167.39</v>
          </cell>
          <cell r="L131">
            <v>82.16</v>
          </cell>
          <cell r="M131">
            <v>7.06</v>
          </cell>
          <cell r="O131">
            <v>1.81</v>
          </cell>
          <cell r="AB131" t="str">
            <v/>
          </cell>
        </row>
        <row r="132">
          <cell r="C132" t="str">
            <v>HOSPITAL ERMÍRIO COUTINHO - CG Nº 014/2022</v>
          </cell>
          <cell r="E132" t="str">
            <v>GILSON DA SILVA PAULO RIBEIRO</v>
          </cell>
          <cell r="F132" t="str">
            <v>3 - Administrativo</v>
          </cell>
          <cell r="G132" t="str">
            <v>5143-20</v>
          </cell>
          <cell r="H132">
            <v>45352</v>
          </cell>
          <cell r="J132">
            <v>144.80000000000001</v>
          </cell>
          <cell r="L132">
            <v>82.16</v>
          </cell>
          <cell r="M132">
            <v>7.06</v>
          </cell>
          <cell r="O132">
            <v>1.81</v>
          </cell>
          <cell r="AB132" t="str">
            <v/>
          </cell>
        </row>
        <row r="133">
          <cell r="C133" t="str">
            <v>HOSPITAL ERMÍRIO COUTINHO - CG Nº 014/2022</v>
          </cell>
          <cell r="E133" t="str">
            <v>GILVANISE FRANCISCA DE BARROS</v>
          </cell>
          <cell r="F133" t="str">
            <v>3 - Administrativo</v>
          </cell>
          <cell r="G133" t="str">
            <v>5135-05</v>
          </cell>
          <cell r="H133">
            <v>45352</v>
          </cell>
          <cell r="J133">
            <v>206.3</v>
          </cell>
          <cell r="O133">
            <v>1.81</v>
          </cell>
          <cell r="AB133" t="str">
            <v/>
          </cell>
        </row>
        <row r="134">
          <cell r="C134" t="str">
            <v>HOSPITAL ERMÍRIO COUTINHO - CG Nº 014/2022</v>
          </cell>
          <cell r="E134" t="str">
            <v>GISELLE MARIA DA SILVA</v>
          </cell>
          <cell r="F134" t="str">
            <v>3 - Administrativo</v>
          </cell>
          <cell r="G134" t="str">
            <v>4110-05</v>
          </cell>
          <cell r="H134">
            <v>45352</v>
          </cell>
          <cell r="J134">
            <v>11.49</v>
          </cell>
          <cell r="O134">
            <v>1.81</v>
          </cell>
          <cell r="AB134" t="str">
            <v/>
          </cell>
        </row>
        <row r="135">
          <cell r="C135" t="str">
            <v>HOSPITAL ERMÍRIO COUTINHO - CG Nº 014/2022</v>
          </cell>
          <cell r="E135" t="str">
            <v>GLAUCIA PATRICIA MACHADO BARRETO</v>
          </cell>
          <cell r="F135" t="str">
            <v>2 - Outros Profissionais da Saúde</v>
          </cell>
          <cell r="G135" t="str">
            <v>2235-05</v>
          </cell>
          <cell r="H135">
            <v>45352</v>
          </cell>
          <cell r="J135">
            <v>321.36</v>
          </cell>
          <cell r="L135">
            <v>82.16</v>
          </cell>
          <cell r="M135">
            <v>3.59</v>
          </cell>
          <cell r="O135">
            <v>4.9800000000000004</v>
          </cell>
          <cell r="Y135">
            <v>1466.14</v>
          </cell>
          <cell r="AB135" t="str">
            <v xml:space="preserve">ABONO ASSIS FIN COMP </v>
          </cell>
        </row>
        <row r="136">
          <cell r="C136" t="str">
            <v>HOSPITAL ERMÍRIO COUTINHO - CG Nº 014/2022</v>
          </cell>
          <cell r="E136" t="str">
            <v>GUSTAVO BEZERRA SERRA SECA</v>
          </cell>
          <cell r="F136" t="str">
            <v>2 - Outros Profissionais da Saúde</v>
          </cell>
          <cell r="G136" t="str">
            <v>2235-05</v>
          </cell>
          <cell r="H136">
            <v>45352</v>
          </cell>
          <cell r="J136">
            <v>430.33</v>
          </cell>
          <cell r="L136">
            <v>82.16</v>
          </cell>
          <cell r="M136">
            <v>3.59</v>
          </cell>
          <cell r="O136">
            <v>4.9800000000000004</v>
          </cell>
          <cell r="Y136">
            <v>1466.14</v>
          </cell>
          <cell r="AB136" t="str">
            <v xml:space="preserve">ABONO ASSIS FIN COMP </v>
          </cell>
        </row>
        <row r="137">
          <cell r="C137" t="str">
            <v>HOSPITAL ERMÍRIO COUTINHO - CG Nº 014/2022</v>
          </cell>
          <cell r="E137" t="str">
            <v>HEMERSON FERREIRA DE AGUIAR</v>
          </cell>
          <cell r="F137" t="str">
            <v>2 - Outros Profissionais da Saúde</v>
          </cell>
          <cell r="G137" t="str">
            <v>3222-05</v>
          </cell>
          <cell r="H137">
            <v>45352</v>
          </cell>
          <cell r="J137">
            <v>142.31</v>
          </cell>
          <cell r="L137">
            <v>82.16</v>
          </cell>
          <cell r="M137">
            <v>7.06</v>
          </cell>
          <cell r="O137">
            <v>1.81</v>
          </cell>
          <cell r="Y137">
            <v>1913</v>
          </cell>
          <cell r="AB137" t="str">
            <v xml:space="preserve">ABONO ASSIS FIN COMP </v>
          </cell>
        </row>
        <row r="138">
          <cell r="C138" t="str">
            <v>HOSPITAL ERMÍRIO COUTINHO - CG Nº 014/2022</v>
          </cell>
          <cell r="E138" t="str">
            <v>HUGO FERNANDES DE SOUZA</v>
          </cell>
          <cell r="F138" t="str">
            <v>2 - Outros Profissionais da Saúde</v>
          </cell>
          <cell r="G138" t="str">
            <v>3222-05</v>
          </cell>
          <cell r="H138">
            <v>45352</v>
          </cell>
          <cell r="J138">
            <v>151</v>
          </cell>
          <cell r="L138">
            <v>82.16</v>
          </cell>
          <cell r="M138">
            <v>7.06</v>
          </cell>
          <cell r="O138">
            <v>1.81</v>
          </cell>
          <cell r="Y138">
            <v>1913</v>
          </cell>
          <cell r="AB138" t="str">
            <v xml:space="preserve">ABONO ASSIS FIN COMP </v>
          </cell>
        </row>
        <row r="139">
          <cell r="C139" t="str">
            <v>HOSPITAL ERMÍRIO COUTINHO - CG Nº 014/2022</v>
          </cell>
          <cell r="E139" t="str">
            <v>ILDO CARLOS BARBOSA MARQUES</v>
          </cell>
          <cell r="F139" t="str">
            <v>3 - Administrativo</v>
          </cell>
          <cell r="G139" t="str">
            <v>7823-20</v>
          </cell>
          <cell r="H139">
            <v>45352</v>
          </cell>
          <cell r="J139">
            <v>170.18</v>
          </cell>
          <cell r="L139">
            <v>82.16</v>
          </cell>
          <cell r="M139">
            <v>7.06</v>
          </cell>
          <cell r="O139">
            <v>1.98</v>
          </cell>
          <cell r="AB139" t="str">
            <v/>
          </cell>
        </row>
        <row r="140">
          <cell r="C140" t="str">
            <v>HOSPITAL ERMÍRIO COUTINHO - CG Nº 014/2022</v>
          </cell>
          <cell r="E140" t="str">
            <v>ILLEM GABRIELY DE FRANCA SILVA</v>
          </cell>
          <cell r="F140" t="str">
            <v>2 - Outros Profissionais da Saúde</v>
          </cell>
          <cell r="G140" t="str">
            <v>3222-05</v>
          </cell>
          <cell r="H140">
            <v>45352</v>
          </cell>
          <cell r="J140">
            <v>159.25</v>
          </cell>
          <cell r="L140">
            <v>82.16</v>
          </cell>
          <cell r="M140">
            <v>7.06</v>
          </cell>
          <cell r="O140">
            <v>1.81</v>
          </cell>
          <cell r="U140">
            <v>77.55</v>
          </cell>
          <cell r="X140" t="str">
            <v>AUX CRECHE</v>
          </cell>
          <cell r="Y140">
            <v>1913</v>
          </cell>
          <cell r="AB140" t="str">
            <v xml:space="preserve">ABONO ASSIS FIN COMP </v>
          </cell>
        </row>
        <row r="141">
          <cell r="C141" t="str">
            <v>HOSPITAL ERMÍRIO COUTINHO - CG Nº 014/2022</v>
          </cell>
          <cell r="E141" t="str">
            <v>IMNA MENEZES DE MIRANDA</v>
          </cell>
          <cell r="F141" t="str">
            <v>1 - Médico</v>
          </cell>
          <cell r="G141" t="str">
            <v>2251-24</v>
          </cell>
          <cell r="H141">
            <v>45352</v>
          </cell>
          <cell r="J141">
            <v>962.63</v>
          </cell>
          <cell r="L141">
            <v>82.16</v>
          </cell>
          <cell r="M141">
            <v>7.06</v>
          </cell>
          <cell r="O141">
            <v>8.58</v>
          </cell>
          <cell r="AB141" t="str">
            <v/>
          </cell>
        </row>
        <row r="142">
          <cell r="C142" t="str">
            <v>HOSPITAL ERMÍRIO COUTINHO - CG Nº 014/2022</v>
          </cell>
          <cell r="E142" t="str">
            <v>IRLANE FERNANDA BATISTA</v>
          </cell>
          <cell r="F142" t="str">
            <v>3 - Administrativo</v>
          </cell>
          <cell r="G142" t="str">
            <v>2521-05</v>
          </cell>
          <cell r="H142">
            <v>45352</v>
          </cell>
          <cell r="J142">
            <v>275.51</v>
          </cell>
          <cell r="L142">
            <v>82.16</v>
          </cell>
          <cell r="M142">
            <v>7.06</v>
          </cell>
          <cell r="O142">
            <v>1.81</v>
          </cell>
          <cell r="AB142" t="str">
            <v/>
          </cell>
        </row>
        <row r="143">
          <cell r="C143" t="str">
            <v>HOSPITAL ERMÍRIO COUTINHO - CG Nº 014/2022</v>
          </cell>
          <cell r="E143" t="str">
            <v>IRLLANA CAROLINE DE ARAUJO</v>
          </cell>
          <cell r="F143" t="str">
            <v>3 - Administrativo</v>
          </cell>
          <cell r="G143" t="str">
            <v>3516-05</v>
          </cell>
          <cell r="H143">
            <v>45352</v>
          </cell>
          <cell r="J143">
            <v>186.29</v>
          </cell>
          <cell r="L143">
            <v>82.16</v>
          </cell>
          <cell r="M143">
            <v>7.06</v>
          </cell>
          <cell r="O143">
            <v>1.81</v>
          </cell>
          <cell r="AB143" t="str">
            <v/>
          </cell>
        </row>
        <row r="144">
          <cell r="C144" t="str">
            <v>HOSPITAL ERMÍRIO COUTINHO - CG Nº 014/2022</v>
          </cell>
          <cell r="E144" t="str">
            <v>IVANEIDE DA SILVA GOMES</v>
          </cell>
          <cell r="F144" t="str">
            <v>2 - Outros Profissionais da Saúde</v>
          </cell>
          <cell r="G144" t="str">
            <v>3222-05</v>
          </cell>
          <cell r="H144">
            <v>45352</v>
          </cell>
          <cell r="J144">
            <v>187.8</v>
          </cell>
          <cell r="O144">
            <v>1.81</v>
          </cell>
          <cell r="Y144">
            <v>1913</v>
          </cell>
          <cell r="AB144" t="str">
            <v xml:space="preserve">ABONO ASSIS FIN COMP </v>
          </cell>
        </row>
        <row r="145">
          <cell r="C145" t="str">
            <v>HOSPITAL ERMÍRIO COUTINHO - CG Nº 014/2022</v>
          </cell>
          <cell r="E145" t="str">
            <v>IVANILDO ANTONIO DA SILVA</v>
          </cell>
          <cell r="F145" t="str">
            <v>3 - Administrativo</v>
          </cell>
          <cell r="G145" t="str">
            <v>5135-05</v>
          </cell>
          <cell r="H145">
            <v>45352</v>
          </cell>
          <cell r="J145">
            <v>144.80000000000001</v>
          </cell>
          <cell r="L145">
            <v>82.16</v>
          </cell>
          <cell r="M145">
            <v>7.06</v>
          </cell>
          <cell r="O145">
            <v>1.81</v>
          </cell>
          <cell r="AB145" t="str">
            <v/>
          </cell>
        </row>
        <row r="146">
          <cell r="C146" t="str">
            <v>HOSPITAL ERMÍRIO COUTINHO - CG Nº 014/2022</v>
          </cell>
          <cell r="E146" t="str">
            <v>IVONE MARIA DA ROCHA</v>
          </cell>
          <cell r="F146" t="str">
            <v>3 - Administrativo</v>
          </cell>
          <cell r="G146" t="str">
            <v>5163-10</v>
          </cell>
          <cell r="H146">
            <v>45352</v>
          </cell>
          <cell r="J146">
            <v>159.85</v>
          </cell>
          <cell r="L146">
            <v>82.16</v>
          </cell>
          <cell r="M146">
            <v>7.06</v>
          </cell>
          <cell r="O146">
            <v>1.81</v>
          </cell>
          <cell r="AB146" t="str">
            <v/>
          </cell>
        </row>
        <row r="147">
          <cell r="C147" t="str">
            <v>HOSPITAL ERMÍRIO COUTINHO - CG Nº 014/2022</v>
          </cell>
          <cell r="E147" t="str">
            <v>IVSON VENANCIO DA SILVA MARTINS</v>
          </cell>
          <cell r="F147" t="str">
            <v>2 - Outros Profissionais da Saúde</v>
          </cell>
          <cell r="G147" t="str">
            <v>3242-05</v>
          </cell>
          <cell r="H147">
            <v>45352</v>
          </cell>
          <cell r="J147">
            <v>191.6</v>
          </cell>
          <cell r="L147">
            <v>82.16</v>
          </cell>
          <cell r="M147">
            <v>7.06</v>
          </cell>
          <cell r="O147">
            <v>1.81</v>
          </cell>
          <cell r="AB147" t="str">
            <v/>
          </cell>
        </row>
        <row r="148">
          <cell r="C148" t="str">
            <v>HOSPITAL ERMÍRIO COUTINHO - CG Nº 014/2022</v>
          </cell>
          <cell r="E148" t="str">
            <v>JACILENE BARBOSA DA SILVA</v>
          </cell>
          <cell r="F148" t="str">
            <v>2 - Outros Profissionais da Saúde</v>
          </cell>
          <cell r="G148" t="str">
            <v>3222-05</v>
          </cell>
          <cell r="H148">
            <v>45352</v>
          </cell>
          <cell r="O148">
            <v>1.81</v>
          </cell>
          <cell r="Y148">
            <v>1913</v>
          </cell>
          <cell r="AB148" t="str">
            <v xml:space="preserve">ABONO ASSIS FIN COMP </v>
          </cell>
        </row>
        <row r="149">
          <cell r="C149" t="str">
            <v>HOSPITAL ERMÍRIO COUTINHO - CG Nº 014/2022</v>
          </cell>
          <cell r="E149" t="str">
            <v>JAILSON TIAGO FAUSTINO DA SILVA</v>
          </cell>
          <cell r="F149" t="str">
            <v>3 - Administrativo</v>
          </cell>
          <cell r="G149" t="str">
            <v>4221-10</v>
          </cell>
          <cell r="H149">
            <v>45352</v>
          </cell>
          <cell r="J149">
            <v>211.67</v>
          </cell>
          <cell r="O149">
            <v>1.81</v>
          </cell>
          <cell r="AB149" t="str">
            <v/>
          </cell>
        </row>
        <row r="150">
          <cell r="C150" t="str">
            <v>HOSPITAL ERMÍRIO COUTINHO - CG Nº 014/2022</v>
          </cell>
          <cell r="E150" t="str">
            <v>JAMERSON BARBOSA DA SILVA</v>
          </cell>
          <cell r="F150" t="str">
            <v>3 - Administrativo</v>
          </cell>
          <cell r="G150" t="str">
            <v>4110-10</v>
          </cell>
          <cell r="H150">
            <v>45352</v>
          </cell>
          <cell r="J150">
            <v>188.49</v>
          </cell>
          <cell r="L150">
            <v>82.16</v>
          </cell>
          <cell r="M150">
            <v>7.06</v>
          </cell>
          <cell r="O150">
            <v>1.81</v>
          </cell>
          <cell r="AB150" t="str">
            <v/>
          </cell>
        </row>
        <row r="151">
          <cell r="C151" t="str">
            <v>HOSPITAL ERMÍRIO COUTINHO - CG Nº 014/2022</v>
          </cell>
          <cell r="E151" t="str">
            <v>JANDSON DEYVID DE FREITAS</v>
          </cell>
          <cell r="F151" t="str">
            <v>3 - Administrativo</v>
          </cell>
          <cell r="G151" t="str">
            <v>4110-05</v>
          </cell>
          <cell r="H151">
            <v>45352</v>
          </cell>
          <cell r="J151">
            <v>11.49</v>
          </cell>
          <cell r="O151">
            <v>1.81</v>
          </cell>
          <cell r="AB151" t="str">
            <v/>
          </cell>
        </row>
        <row r="152">
          <cell r="C152" t="str">
            <v>HOSPITAL ERMÍRIO COUTINHO - CG Nº 014/2022</v>
          </cell>
          <cell r="E152" t="str">
            <v>JANETE MARIA DA SILVA</v>
          </cell>
          <cell r="F152" t="str">
            <v>3 - Administrativo</v>
          </cell>
          <cell r="G152" t="str">
            <v>5134-30</v>
          </cell>
          <cell r="H152">
            <v>45352</v>
          </cell>
          <cell r="J152">
            <v>148.65</v>
          </cell>
          <cell r="L152">
            <v>82.16</v>
          </cell>
          <cell r="M152">
            <v>7.06</v>
          </cell>
          <cell r="O152">
            <v>1.81</v>
          </cell>
          <cell r="AB152" t="str">
            <v/>
          </cell>
        </row>
        <row r="153">
          <cell r="C153" t="str">
            <v>HOSPITAL ERMÍRIO COUTINHO - CG Nº 014/2022</v>
          </cell>
          <cell r="E153" t="str">
            <v>JANIANA LIMA DA SILVA</v>
          </cell>
          <cell r="F153" t="str">
            <v>3 - Administrativo</v>
          </cell>
          <cell r="G153" t="str">
            <v>5143-20</v>
          </cell>
          <cell r="H153">
            <v>45352</v>
          </cell>
          <cell r="J153">
            <v>137.35</v>
          </cell>
          <cell r="L153">
            <v>82.16</v>
          </cell>
          <cell r="M153">
            <v>7.06</v>
          </cell>
          <cell r="O153">
            <v>1.81</v>
          </cell>
          <cell r="AB153" t="str">
            <v/>
          </cell>
        </row>
        <row r="154">
          <cell r="C154" t="str">
            <v>HOSPITAL ERMÍRIO COUTINHO - CG Nº 014/2022</v>
          </cell>
          <cell r="E154" t="str">
            <v>JAQUELINE MARIA DE ARAUJO LIRA</v>
          </cell>
          <cell r="F154" t="str">
            <v>3 - Administrativo</v>
          </cell>
          <cell r="G154" t="str">
            <v>4221-10</v>
          </cell>
          <cell r="H154">
            <v>45352</v>
          </cell>
          <cell r="J154">
            <v>160.46</v>
          </cell>
          <cell r="L154">
            <v>82.16</v>
          </cell>
          <cell r="M154">
            <v>7.06</v>
          </cell>
          <cell r="O154">
            <v>1.81</v>
          </cell>
          <cell r="AB154" t="str">
            <v/>
          </cell>
        </row>
        <row r="155">
          <cell r="C155" t="str">
            <v>HOSPITAL ERMÍRIO COUTINHO - CG Nº 014/2022</v>
          </cell>
          <cell r="E155" t="str">
            <v>JERILZA MARTINS DA SILVA LUNA</v>
          </cell>
          <cell r="F155" t="str">
            <v>2 - Outros Profissionais da Saúde</v>
          </cell>
          <cell r="G155" t="str">
            <v>3222-05</v>
          </cell>
          <cell r="H155">
            <v>45352</v>
          </cell>
          <cell r="J155">
            <v>170.55</v>
          </cell>
          <cell r="L155">
            <v>82.16</v>
          </cell>
          <cell r="M155">
            <v>7.06</v>
          </cell>
          <cell r="O155">
            <v>1.81</v>
          </cell>
          <cell r="Y155">
            <v>1913</v>
          </cell>
          <cell r="AB155" t="str">
            <v xml:space="preserve">ABONO ASSIS FIN COMP </v>
          </cell>
        </row>
        <row r="156">
          <cell r="C156" t="str">
            <v>HOSPITAL ERMÍRIO COUTINHO - CG Nº 014/2022</v>
          </cell>
          <cell r="E156" t="str">
            <v>JESSICA FERNANDA FERREIRA DA SILVA</v>
          </cell>
          <cell r="F156" t="str">
            <v>3 - Administrativo</v>
          </cell>
          <cell r="G156" t="str">
            <v>5143-20</v>
          </cell>
          <cell r="H156">
            <v>45352</v>
          </cell>
          <cell r="J156">
            <v>162.87</v>
          </cell>
          <cell r="L156">
            <v>82.16</v>
          </cell>
          <cell r="M156">
            <v>7.06</v>
          </cell>
          <cell r="O156">
            <v>1.81</v>
          </cell>
          <cell r="U156">
            <v>80.95</v>
          </cell>
          <cell r="X156" t="str">
            <v>AUX CRECHE</v>
          </cell>
          <cell r="AB156" t="str">
            <v/>
          </cell>
        </row>
        <row r="157">
          <cell r="C157" t="str">
            <v>HOSPITAL ERMÍRIO COUTINHO - CG Nº 014/2022</v>
          </cell>
          <cell r="E157" t="str">
            <v>JIRLANE CRISTINA DA SILVA SANTOS</v>
          </cell>
          <cell r="F157" t="str">
            <v>3 - Administrativo</v>
          </cell>
          <cell r="G157" t="str">
            <v>5143-20</v>
          </cell>
          <cell r="H157">
            <v>45352</v>
          </cell>
          <cell r="J157">
            <v>153.16</v>
          </cell>
          <cell r="L157">
            <v>82.16</v>
          </cell>
          <cell r="M157">
            <v>7.06</v>
          </cell>
          <cell r="O157">
            <v>1.81</v>
          </cell>
          <cell r="U157">
            <v>80.95</v>
          </cell>
          <cell r="X157" t="str">
            <v>AUX CRECHE</v>
          </cell>
          <cell r="AB157" t="str">
            <v/>
          </cell>
        </row>
        <row r="158">
          <cell r="C158" t="str">
            <v>HOSPITAL ERMÍRIO COUTINHO - CG Nº 014/2022</v>
          </cell>
          <cell r="E158" t="str">
            <v>JOANA DE SOUZA CORREIA</v>
          </cell>
          <cell r="F158" t="str">
            <v>3 - Administrativo</v>
          </cell>
          <cell r="G158" t="str">
            <v>2234-05</v>
          </cell>
          <cell r="H158">
            <v>45352</v>
          </cell>
          <cell r="J158">
            <v>481.99</v>
          </cell>
          <cell r="L158">
            <v>82.16</v>
          </cell>
          <cell r="M158">
            <v>7.06</v>
          </cell>
          <cell r="O158">
            <v>1.81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JOANE OTAVIO FARIAS BARRETO</v>
          </cell>
          <cell r="F159" t="str">
            <v>2 - Outros Profissionais da Saúde</v>
          </cell>
          <cell r="G159" t="str">
            <v>2235-05</v>
          </cell>
          <cell r="H159">
            <v>45352</v>
          </cell>
          <cell r="J159">
            <v>215.67</v>
          </cell>
          <cell r="L159">
            <v>82.16</v>
          </cell>
          <cell r="M159">
            <v>2.79</v>
          </cell>
          <cell r="O159">
            <v>4.9800000000000004</v>
          </cell>
          <cell r="Y159">
            <v>2459.15</v>
          </cell>
          <cell r="AB159" t="str">
            <v xml:space="preserve">ABONO ASSIS FIN COMP </v>
          </cell>
        </row>
        <row r="160">
          <cell r="C160" t="str">
            <v>HOSPITAL ERMÍRIO COUTINHO - CG Nº 014/2022</v>
          </cell>
          <cell r="E160" t="str">
            <v>JOAO BOSCO CORREIA GUERRA DE FARIAS</v>
          </cell>
          <cell r="F160" t="str">
            <v>2 - Outros Profissionais da Saúde</v>
          </cell>
          <cell r="G160" t="str">
            <v>2235-05</v>
          </cell>
          <cell r="H160">
            <v>45352</v>
          </cell>
          <cell r="O160">
            <v>4.9800000000000004</v>
          </cell>
          <cell r="AB160" t="str">
            <v/>
          </cell>
        </row>
        <row r="161">
          <cell r="C161" t="str">
            <v>HOSPITAL ERMÍRIO COUTINHO - CG Nº 014/2022</v>
          </cell>
          <cell r="E161" t="str">
            <v>JOAO PAULO MACIEL</v>
          </cell>
          <cell r="F161" t="str">
            <v>2 - Outros Profissionais da Saúde</v>
          </cell>
          <cell r="G161" t="str">
            <v>3241-15</v>
          </cell>
          <cell r="H161">
            <v>45352</v>
          </cell>
          <cell r="J161">
            <v>306.22000000000003</v>
          </cell>
          <cell r="L161">
            <v>82.16</v>
          </cell>
          <cell r="M161">
            <v>7.06</v>
          </cell>
          <cell r="O161">
            <v>14.01</v>
          </cell>
          <cell r="AB161" t="str">
            <v/>
          </cell>
        </row>
        <row r="162">
          <cell r="C162" t="str">
            <v>HOSPITAL ERMÍRIO COUTINHO - CG Nº 014/2022</v>
          </cell>
          <cell r="E162" t="str">
            <v>JOAS CANDIDO DIAS JUNIOR</v>
          </cell>
          <cell r="F162" t="str">
            <v>3 - Administrativo</v>
          </cell>
          <cell r="G162" t="str">
            <v>5163-10</v>
          </cell>
          <cell r="H162">
            <v>45352</v>
          </cell>
          <cell r="J162">
            <v>225.37</v>
          </cell>
          <cell r="O162">
            <v>1.81</v>
          </cell>
          <cell r="AB162" t="str">
            <v/>
          </cell>
        </row>
        <row r="163">
          <cell r="C163" t="str">
            <v>HOSPITAL ERMÍRIO COUTINHO - CG Nº 014/2022</v>
          </cell>
          <cell r="E163" t="str">
            <v>JOBSON LUIZ GONÇALVES</v>
          </cell>
          <cell r="F163" t="str">
            <v>2 - Outros Profissionais da Saúde</v>
          </cell>
          <cell r="G163" t="str">
            <v>5151-10</v>
          </cell>
          <cell r="H163">
            <v>45352</v>
          </cell>
          <cell r="J163">
            <v>161.74</v>
          </cell>
          <cell r="L163">
            <v>82.16</v>
          </cell>
          <cell r="M163">
            <v>7.06</v>
          </cell>
          <cell r="O163">
            <v>1.81</v>
          </cell>
          <cell r="AB163" t="str">
            <v/>
          </cell>
        </row>
        <row r="164">
          <cell r="C164" t="str">
            <v>HOSPITAL ERMÍRIO COUTINHO - CG Nº 014/2022</v>
          </cell>
          <cell r="E164" t="str">
            <v>JONAS BORBA DA SILVA</v>
          </cell>
          <cell r="F164" t="str">
            <v>2 - Outros Profissionais da Saúde</v>
          </cell>
          <cell r="G164" t="str">
            <v>2235-05</v>
          </cell>
          <cell r="H164">
            <v>45352</v>
          </cell>
          <cell r="J164">
            <v>232.06</v>
          </cell>
          <cell r="L164">
            <v>82.16</v>
          </cell>
          <cell r="M164">
            <v>2.79</v>
          </cell>
          <cell r="O164">
            <v>4.9800000000000004</v>
          </cell>
          <cell r="AB164" t="str">
            <v/>
          </cell>
        </row>
        <row r="165">
          <cell r="C165" t="str">
            <v>HOSPITAL ERMÍRIO COUTINHO - CG Nº 014/2022</v>
          </cell>
          <cell r="E165" t="str">
            <v>JONATHA LUIZ SOUSA DA SILVA</v>
          </cell>
          <cell r="F165" t="str">
            <v>2 - Outros Profissionais da Saúde</v>
          </cell>
          <cell r="G165" t="str">
            <v>3242-05</v>
          </cell>
          <cell r="H165">
            <v>45352</v>
          </cell>
          <cell r="J165">
            <v>159.15</v>
          </cell>
          <cell r="L165">
            <v>82.16</v>
          </cell>
          <cell r="M165">
            <v>7.06</v>
          </cell>
          <cell r="O165">
            <v>1.81</v>
          </cell>
          <cell r="AB165" t="str">
            <v/>
          </cell>
        </row>
        <row r="166">
          <cell r="C166" t="str">
            <v>HOSPITAL ERMÍRIO COUTINHO - CG Nº 014/2022</v>
          </cell>
          <cell r="E166" t="str">
            <v>JORGE EDUARDO CANDIDO DOS SANTOS</v>
          </cell>
          <cell r="F166" t="str">
            <v>2 - Outros Profissionais da Saúde</v>
          </cell>
          <cell r="G166" t="str">
            <v>2235-05</v>
          </cell>
          <cell r="H166">
            <v>45352</v>
          </cell>
          <cell r="J166">
            <v>335.2</v>
          </cell>
          <cell r="L166">
            <v>82.16</v>
          </cell>
          <cell r="M166">
            <v>3.59</v>
          </cell>
          <cell r="O166">
            <v>4.9800000000000004</v>
          </cell>
          <cell r="Y166">
            <v>1466.14</v>
          </cell>
          <cell r="AB166" t="str">
            <v xml:space="preserve">ABONO ASSIS FIN COMP </v>
          </cell>
        </row>
        <row r="167">
          <cell r="C167" t="str">
            <v>HOSPITAL ERMÍRIO COUTINHO - CG Nº 014/2022</v>
          </cell>
          <cell r="E167" t="str">
            <v>JOSE ADAILSON FRANCISCO DA SILVA</v>
          </cell>
          <cell r="F167" t="str">
            <v>3 - Administrativo</v>
          </cell>
          <cell r="G167" t="str">
            <v>4110-05</v>
          </cell>
          <cell r="H167">
            <v>45352</v>
          </cell>
          <cell r="J167">
            <v>122.21</v>
          </cell>
          <cell r="L167">
            <v>82.16</v>
          </cell>
          <cell r="M167">
            <v>7.06</v>
          </cell>
          <cell r="O167">
            <v>1.81</v>
          </cell>
          <cell r="AB167" t="str">
            <v/>
          </cell>
        </row>
        <row r="168">
          <cell r="C168" t="str">
            <v>HOSPITAL ERMÍRIO COUTINHO - CG Nº 014/2022</v>
          </cell>
          <cell r="E168" t="str">
            <v>JOSE AUGUSTO PEREIRA</v>
          </cell>
          <cell r="F168" t="str">
            <v>3 - Administrativo</v>
          </cell>
          <cell r="G168" t="str">
            <v>4141-05</v>
          </cell>
          <cell r="H168">
            <v>45352</v>
          </cell>
          <cell r="J168">
            <v>138.49</v>
          </cell>
          <cell r="L168">
            <v>82.16</v>
          </cell>
          <cell r="M168">
            <v>7.06</v>
          </cell>
          <cell r="O168">
            <v>1.81</v>
          </cell>
          <cell r="AB168" t="str">
            <v/>
          </cell>
        </row>
        <row r="169">
          <cell r="C169" t="str">
            <v>HOSPITAL ERMÍRIO COUTINHO - CG Nº 014/2022</v>
          </cell>
          <cell r="E169" t="str">
            <v>JOSE CARLOS DOS SANTOS FILHO</v>
          </cell>
          <cell r="F169" t="str">
            <v>2 - Outros Profissionais da Saúde</v>
          </cell>
          <cell r="G169" t="str">
            <v>5151-10</v>
          </cell>
          <cell r="H169">
            <v>45352</v>
          </cell>
          <cell r="O169">
            <v>1.81</v>
          </cell>
          <cell r="AB169" t="str">
            <v/>
          </cell>
        </row>
        <row r="170">
          <cell r="C170" t="str">
            <v>HOSPITAL ERMÍRIO COUTINHO - CG Nº 014/2022</v>
          </cell>
          <cell r="E170" t="str">
            <v>JOSE CORREIA DE SOUZA</v>
          </cell>
          <cell r="F170" t="str">
            <v>1 - Médico</v>
          </cell>
          <cell r="G170" t="str">
            <v>2251-25</v>
          </cell>
          <cell r="H170">
            <v>45352</v>
          </cell>
          <cell r="J170">
            <v>761.03</v>
          </cell>
          <cell r="L170">
            <v>82.16</v>
          </cell>
          <cell r="M170">
            <v>7.06</v>
          </cell>
          <cell r="O170">
            <v>8.58</v>
          </cell>
          <cell r="AB170" t="str">
            <v/>
          </cell>
        </row>
        <row r="171">
          <cell r="C171" t="str">
            <v>HOSPITAL ERMÍRIO COUTINHO - CG Nº 014/2022</v>
          </cell>
          <cell r="E171" t="str">
            <v>JOSE FERNANDO DA SILVA</v>
          </cell>
          <cell r="F171" t="str">
            <v>2 - Outros Profissionais da Saúde</v>
          </cell>
          <cell r="G171" t="str">
            <v>5151-10</v>
          </cell>
          <cell r="H171">
            <v>45352</v>
          </cell>
          <cell r="J171">
            <v>181.44</v>
          </cell>
          <cell r="L171">
            <v>82.16</v>
          </cell>
          <cell r="M171">
            <v>7.06</v>
          </cell>
          <cell r="O171">
            <v>1.81</v>
          </cell>
          <cell r="AB171" t="str">
            <v/>
          </cell>
        </row>
        <row r="172">
          <cell r="C172" t="str">
            <v>HOSPITAL ERMÍRIO COUTINHO - CG Nº 014/2022</v>
          </cell>
          <cell r="E172" t="str">
            <v>JOSE GABRIEL BELMIRO</v>
          </cell>
          <cell r="F172" t="str">
            <v>2 - Outros Profissionais da Saúde</v>
          </cell>
          <cell r="G172" t="str">
            <v>3222-05</v>
          </cell>
          <cell r="H172">
            <v>45352</v>
          </cell>
          <cell r="J172">
            <v>147.96</v>
          </cell>
          <cell r="L172">
            <v>82.16</v>
          </cell>
          <cell r="M172">
            <v>7.06</v>
          </cell>
          <cell r="O172">
            <v>1.81</v>
          </cell>
          <cell r="Y172">
            <v>1913</v>
          </cell>
          <cell r="AB172" t="str">
            <v xml:space="preserve">ABONO ASSIS FIN COMP </v>
          </cell>
        </row>
        <row r="173">
          <cell r="C173" t="str">
            <v>HOSPITAL ERMÍRIO COUTINHO - CG Nº 014/2022</v>
          </cell>
          <cell r="E173" t="str">
            <v>JOSE GERIVALDO PEREIRA</v>
          </cell>
          <cell r="F173" t="str">
            <v>2 - Outros Profissionais da Saúde</v>
          </cell>
          <cell r="G173" t="str">
            <v>3222-05</v>
          </cell>
          <cell r="H173">
            <v>45352</v>
          </cell>
          <cell r="J173">
            <v>147.96</v>
          </cell>
          <cell r="L173">
            <v>82.16</v>
          </cell>
          <cell r="M173">
            <v>7.06</v>
          </cell>
          <cell r="O173">
            <v>1.81</v>
          </cell>
          <cell r="Y173">
            <v>1913</v>
          </cell>
          <cell r="AB173" t="str">
            <v xml:space="preserve">ABONO ASSIS FIN COMP </v>
          </cell>
        </row>
        <row r="174">
          <cell r="C174" t="str">
            <v>HOSPITAL ERMÍRIO COUTINHO - CG Nº 014/2022</v>
          </cell>
          <cell r="E174" t="str">
            <v>JOSE HUMBERTO FERREIRA GONZAGA</v>
          </cell>
          <cell r="F174" t="str">
            <v>2 - Outros Profissionais da Saúde</v>
          </cell>
          <cell r="G174" t="str">
            <v>3222-05</v>
          </cell>
          <cell r="H174">
            <v>45352</v>
          </cell>
          <cell r="J174">
            <v>166.03</v>
          </cell>
          <cell r="L174">
            <v>82.16</v>
          </cell>
          <cell r="M174">
            <v>7.06</v>
          </cell>
          <cell r="O174">
            <v>1.81</v>
          </cell>
          <cell r="Y174">
            <v>1913</v>
          </cell>
          <cell r="AB174" t="str">
            <v xml:space="preserve">ABONO ASSIS FIN COMP </v>
          </cell>
        </row>
        <row r="175">
          <cell r="C175" t="str">
            <v>HOSPITAL ERMÍRIO COUTINHO - CG Nº 014/2022</v>
          </cell>
          <cell r="E175" t="str">
            <v>JOSE ILDO DA SILVA</v>
          </cell>
          <cell r="F175" t="str">
            <v>2 - Outros Profissionais da Saúde</v>
          </cell>
          <cell r="G175" t="str">
            <v>5211-30</v>
          </cell>
          <cell r="H175">
            <v>45352</v>
          </cell>
          <cell r="J175">
            <v>118.6</v>
          </cell>
          <cell r="L175">
            <v>82.16</v>
          </cell>
          <cell r="M175">
            <v>7.06</v>
          </cell>
          <cell r="O175">
            <v>1.81</v>
          </cell>
          <cell r="AB175" t="str">
            <v/>
          </cell>
        </row>
        <row r="176">
          <cell r="C176" t="str">
            <v>HOSPITAL ERMÍRIO COUTINHO - CG Nº 014/2022</v>
          </cell>
          <cell r="E176" t="str">
            <v>JOSE SEBASTIAO GOMES NUNES</v>
          </cell>
          <cell r="F176" t="str">
            <v>3 - Administrativo</v>
          </cell>
          <cell r="G176" t="str">
            <v>5143-10</v>
          </cell>
          <cell r="H176">
            <v>45352</v>
          </cell>
          <cell r="J176">
            <v>218.28</v>
          </cell>
          <cell r="O176">
            <v>1.81</v>
          </cell>
          <cell r="AB176" t="str">
            <v/>
          </cell>
        </row>
        <row r="177">
          <cell r="C177" t="str">
            <v>HOSPITAL ERMÍRIO COUTINHO - CG Nº 014/2022</v>
          </cell>
          <cell r="E177" t="str">
            <v>JOSEANE MARIA SILVA DE FRANCA</v>
          </cell>
          <cell r="F177" t="str">
            <v>3 - Administrativo</v>
          </cell>
          <cell r="G177" t="str">
            <v>5135-05</v>
          </cell>
          <cell r="H177">
            <v>45352</v>
          </cell>
          <cell r="J177">
            <v>150.44999999999999</v>
          </cell>
          <cell r="L177">
            <v>82.16</v>
          </cell>
          <cell r="M177">
            <v>7.06</v>
          </cell>
          <cell r="O177">
            <v>1.81</v>
          </cell>
          <cell r="AB177" t="str">
            <v/>
          </cell>
        </row>
        <row r="178">
          <cell r="C178" t="str">
            <v>HOSPITAL ERMÍRIO COUTINHO - CG Nº 014/2022</v>
          </cell>
          <cell r="E178" t="str">
            <v>JOSECLEIDE DIAS VIEIRA BAHE</v>
          </cell>
          <cell r="F178" t="str">
            <v>3 - Administrativo</v>
          </cell>
          <cell r="G178" t="str">
            <v>5143-20</v>
          </cell>
          <cell r="H178">
            <v>45352</v>
          </cell>
          <cell r="J178">
            <v>187.67</v>
          </cell>
          <cell r="O178">
            <v>1.81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JOSEFA MARIA DE FARIAS BARRETO</v>
          </cell>
          <cell r="F179" t="str">
            <v>2 - Outros Profissionais da Saúde</v>
          </cell>
          <cell r="G179" t="str">
            <v>3222-05</v>
          </cell>
          <cell r="H179">
            <v>45352</v>
          </cell>
          <cell r="J179">
            <v>171.68</v>
          </cell>
          <cell r="L179">
            <v>82.16</v>
          </cell>
          <cell r="M179">
            <v>7.06</v>
          </cell>
          <cell r="O179">
            <v>1.81</v>
          </cell>
          <cell r="Y179">
            <v>1913</v>
          </cell>
          <cell r="AB179" t="str">
            <v xml:space="preserve">ABONO ASSIS FIN COMP </v>
          </cell>
        </row>
        <row r="180">
          <cell r="C180" t="str">
            <v>HOSPITAL ERMÍRIO COUTINHO - CG Nº 014/2022</v>
          </cell>
          <cell r="E180" t="str">
            <v>JOSELIA DE LOURDES BERNARDO</v>
          </cell>
          <cell r="F180" t="str">
            <v>3 - Administrativo</v>
          </cell>
          <cell r="G180" t="str">
            <v>5134-30</v>
          </cell>
          <cell r="H180">
            <v>45352</v>
          </cell>
          <cell r="J180">
            <v>168.52</v>
          </cell>
          <cell r="L180">
            <v>82.16</v>
          </cell>
          <cell r="M180">
            <v>7.06</v>
          </cell>
          <cell r="O180">
            <v>1.81</v>
          </cell>
          <cell r="AB180" t="str">
            <v/>
          </cell>
        </row>
        <row r="181">
          <cell r="C181" t="str">
            <v>HOSPITAL ERMÍRIO COUTINHO - CG Nº 014/2022</v>
          </cell>
          <cell r="E181" t="str">
            <v>JOSELMA EUNICE DA SILVA ALBUQUERQUE</v>
          </cell>
          <cell r="F181" t="str">
            <v>2 - Outros Profissionais da Saúde</v>
          </cell>
          <cell r="G181" t="str">
            <v>3242-05</v>
          </cell>
          <cell r="H181">
            <v>45352</v>
          </cell>
          <cell r="J181">
            <v>191.6</v>
          </cell>
          <cell r="L181">
            <v>82.16</v>
          </cell>
          <cell r="M181">
            <v>7.06</v>
          </cell>
          <cell r="O181">
            <v>1.81</v>
          </cell>
          <cell r="AB181" t="str">
            <v/>
          </cell>
        </row>
        <row r="182">
          <cell r="C182" t="str">
            <v>HOSPITAL ERMÍRIO COUTINHO - CG Nº 014/2022</v>
          </cell>
          <cell r="E182" t="str">
            <v>JOSELMA MARIA DA SILVA ROZENDO COUTINHO</v>
          </cell>
          <cell r="F182" t="str">
            <v>3 - Administrativo</v>
          </cell>
          <cell r="G182" t="str">
            <v>5134-30</v>
          </cell>
          <cell r="H182">
            <v>45352</v>
          </cell>
          <cell r="J182">
            <v>162.19999999999999</v>
          </cell>
          <cell r="L182">
            <v>82.16</v>
          </cell>
          <cell r="M182">
            <v>7.06</v>
          </cell>
          <cell r="O182">
            <v>1.81</v>
          </cell>
          <cell r="AB182" t="str">
            <v/>
          </cell>
        </row>
        <row r="183">
          <cell r="C183" t="str">
            <v>HOSPITAL ERMÍRIO COUTINHO - CG Nº 014/2022</v>
          </cell>
          <cell r="E183" t="str">
            <v>JOSEVALDO SEBASTIAO DO NASCIMENTO</v>
          </cell>
          <cell r="F183" t="str">
            <v>3 - Administrativo</v>
          </cell>
          <cell r="G183" t="str">
            <v>5132-05</v>
          </cell>
          <cell r="H183">
            <v>45352</v>
          </cell>
          <cell r="J183">
            <v>161.74</v>
          </cell>
          <cell r="L183">
            <v>82.16</v>
          </cell>
          <cell r="M183">
            <v>7.06</v>
          </cell>
          <cell r="O183">
            <v>1.81</v>
          </cell>
          <cell r="P183">
            <v>19.73</v>
          </cell>
          <cell r="AB183" t="str">
            <v/>
          </cell>
        </row>
        <row r="184">
          <cell r="C184" t="str">
            <v>HOSPITAL ERMÍRIO COUTINHO - CG Nº 014/2022</v>
          </cell>
          <cell r="E184" t="str">
            <v>JOSIAS GOMES DA SILVA</v>
          </cell>
          <cell r="F184" t="str">
            <v>3 - Administrativo</v>
          </cell>
          <cell r="G184" t="str">
            <v>5102-05</v>
          </cell>
          <cell r="H184">
            <v>45352</v>
          </cell>
          <cell r="J184">
            <v>203.35</v>
          </cell>
          <cell r="L184">
            <v>82.16</v>
          </cell>
          <cell r="M184">
            <v>7.06</v>
          </cell>
          <cell r="O184">
            <v>1.81</v>
          </cell>
          <cell r="AB184" t="str">
            <v/>
          </cell>
        </row>
        <row r="185">
          <cell r="C185" t="str">
            <v>HOSPITAL ERMÍRIO COUTINHO - CG Nº 014/2022</v>
          </cell>
          <cell r="E185" t="str">
            <v>JOSINETE MARIA SANTOS DA SILVEIRA</v>
          </cell>
          <cell r="F185" t="str">
            <v>2 - Outros Profissionais da Saúde</v>
          </cell>
          <cell r="G185" t="str">
            <v>3222-05</v>
          </cell>
          <cell r="H185">
            <v>45352</v>
          </cell>
          <cell r="J185">
            <v>153.6</v>
          </cell>
          <cell r="L185">
            <v>82.16</v>
          </cell>
          <cell r="M185">
            <v>7.06</v>
          </cell>
          <cell r="O185">
            <v>1.81</v>
          </cell>
          <cell r="Y185">
            <v>1913</v>
          </cell>
          <cell r="AB185" t="str">
            <v xml:space="preserve">ABONO ASSIS FIN COMP </v>
          </cell>
        </row>
        <row r="186">
          <cell r="C186" t="str">
            <v>HOSPITAL ERMÍRIO COUTINHO - CG Nº 014/2022</v>
          </cell>
          <cell r="E186" t="str">
            <v>JOZINILDO FERREIRA DA SILVA</v>
          </cell>
          <cell r="F186" t="str">
            <v>2 - Outros Profissionais da Saúde</v>
          </cell>
          <cell r="G186" t="str">
            <v>3222-05</v>
          </cell>
          <cell r="H186">
            <v>45352</v>
          </cell>
          <cell r="J186">
            <v>166.03</v>
          </cell>
          <cell r="L186">
            <v>82.16</v>
          </cell>
          <cell r="M186">
            <v>7.06</v>
          </cell>
          <cell r="O186">
            <v>1.81</v>
          </cell>
          <cell r="AB186" t="str">
            <v/>
          </cell>
        </row>
        <row r="187">
          <cell r="C187" t="str">
            <v>HOSPITAL ERMÍRIO COUTINHO - CG Nº 014/2022</v>
          </cell>
          <cell r="E187" t="str">
            <v>JULIANA BARBOSA LIMA SALES</v>
          </cell>
          <cell r="F187" t="str">
            <v>1 - Médico</v>
          </cell>
          <cell r="G187" t="str">
            <v>2252-50</v>
          </cell>
          <cell r="H187">
            <v>45352</v>
          </cell>
          <cell r="J187">
            <v>834.63</v>
          </cell>
          <cell r="L187">
            <v>82.16</v>
          </cell>
          <cell r="M187">
            <v>7.06</v>
          </cell>
          <cell r="O187">
            <v>8.58</v>
          </cell>
          <cell r="AB187" t="str">
            <v/>
          </cell>
        </row>
        <row r="188">
          <cell r="C188" t="str">
            <v>HOSPITAL ERMÍRIO COUTINHO - CG Nº 014/2022</v>
          </cell>
          <cell r="E188" t="str">
            <v>KARLA VIRGINIO DE OLIVEIRA SILVA</v>
          </cell>
          <cell r="F188" t="str">
            <v>2 - Outros Profissionais da Saúde</v>
          </cell>
          <cell r="G188" t="str">
            <v>2516-05</v>
          </cell>
          <cell r="H188">
            <v>45352</v>
          </cell>
          <cell r="J188">
            <v>260.2</v>
          </cell>
          <cell r="L188">
            <v>82.16</v>
          </cell>
          <cell r="M188">
            <v>7.06</v>
          </cell>
          <cell r="O188">
            <v>1.81</v>
          </cell>
          <cell r="AB188" t="str">
            <v/>
          </cell>
        </row>
        <row r="189">
          <cell r="C189" t="str">
            <v>HOSPITAL ERMÍRIO COUTINHO - CG Nº 014/2022</v>
          </cell>
          <cell r="E189" t="str">
            <v>KATARINA MONTEIRO BORGES</v>
          </cell>
          <cell r="F189" t="str">
            <v>2 - Outros Profissionais da Saúde</v>
          </cell>
          <cell r="G189" t="str">
            <v>2234-05</v>
          </cell>
          <cell r="H189">
            <v>45352</v>
          </cell>
          <cell r="J189">
            <v>341.94</v>
          </cell>
          <cell r="L189">
            <v>82.16</v>
          </cell>
          <cell r="M189">
            <v>7.06</v>
          </cell>
          <cell r="O189">
            <v>1.81</v>
          </cell>
          <cell r="U189">
            <v>169.3</v>
          </cell>
          <cell r="X189" t="str">
            <v>AUX CRECHE</v>
          </cell>
          <cell r="AB189" t="str">
            <v/>
          </cell>
        </row>
        <row r="190">
          <cell r="C190" t="str">
            <v>HOSPITAL ERMÍRIO COUTINHO - CG Nº 014/2022</v>
          </cell>
          <cell r="E190" t="str">
            <v>KLEITON RAFAEL DA SILVA</v>
          </cell>
          <cell r="F190" t="str">
            <v>2 - Outros Profissionais da Saúde</v>
          </cell>
          <cell r="G190" t="str">
            <v>2235-05</v>
          </cell>
          <cell r="H190">
            <v>45352</v>
          </cell>
          <cell r="J190">
            <v>295.27</v>
          </cell>
          <cell r="L190">
            <v>82.16</v>
          </cell>
          <cell r="M190">
            <v>3.59</v>
          </cell>
          <cell r="O190">
            <v>4.9800000000000004</v>
          </cell>
          <cell r="Y190">
            <v>1466.14</v>
          </cell>
          <cell r="AB190" t="str">
            <v xml:space="preserve">ABONO ASSIS FIN COMP </v>
          </cell>
        </row>
        <row r="191">
          <cell r="C191" t="str">
            <v>HOSPITAL ERMÍRIO COUTINHO - CG Nº 014/2022</v>
          </cell>
          <cell r="E191" t="str">
            <v>KLEITON RENATO DEMESIO DA SILVA</v>
          </cell>
          <cell r="F191" t="str">
            <v>2 - Outros Profissionais da Saúde</v>
          </cell>
          <cell r="G191" t="str">
            <v>3222-05</v>
          </cell>
          <cell r="H191">
            <v>45352</v>
          </cell>
          <cell r="J191">
            <v>174.5</v>
          </cell>
          <cell r="L191">
            <v>82.16</v>
          </cell>
          <cell r="M191">
            <v>7.06</v>
          </cell>
          <cell r="O191">
            <v>1.81</v>
          </cell>
          <cell r="Y191">
            <v>1913</v>
          </cell>
          <cell r="AB191" t="str">
            <v xml:space="preserve">ABONO ASSIS FIN COMP </v>
          </cell>
        </row>
        <row r="192">
          <cell r="C192" t="str">
            <v>HOSPITAL ERMÍRIO COUTINHO - CG Nº 014/2022</v>
          </cell>
          <cell r="E192" t="str">
            <v>LADIEGE FRANCISCO DA SILVA</v>
          </cell>
          <cell r="F192" t="str">
            <v>2 - Outros Profissionais da Saúde</v>
          </cell>
          <cell r="G192" t="str">
            <v>3222-05</v>
          </cell>
          <cell r="H192">
            <v>45352</v>
          </cell>
          <cell r="J192">
            <v>147.96</v>
          </cell>
          <cell r="L192">
            <v>82.16</v>
          </cell>
          <cell r="M192">
            <v>7.06</v>
          </cell>
          <cell r="O192">
            <v>1.81</v>
          </cell>
          <cell r="Y192">
            <v>1913</v>
          </cell>
          <cell r="AB192" t="str">
            <v xml:space="preserve">ABONO ASSIS FIN COMP </v>
          </cell>
        </row>
        <row r="193">
          <cell r="C193" t="str">
            <v>HOSPITAL ERMÍRIO COUTINHO - CG Nº 014/2022</v>
          </cell>
          <cell r="E193" t="str">
            <v>LAERCIO DA CRUZ PINHEIRO</v>
          </cell>
          <cell r="F193" t="str">
            <v>2 - Outros Profissionais da Saúde</v>
          </cell>
          <cell r="G193" t="str">
            <v>3241-15</v>
          </cell>
          <cell r="H193">
            <v>45352</v>
          </cell>
          <cell r="J193">
            <v>306.22000000000003</v>
          </cell>
          <cell r="L193">
            <v>82.16</v>
          </cell>
          <cell r="M193">
            <v>7.06</v>
          </cell>
          <cell r="O193">
            <v>14.01</v>
          </cell>
          <cell r="AB193" t="str">
            <v/>
          </cell>
        </row>
        <row r="194">
          <cell r="C194" t="str">
            <v>HOSPITAL ERMÍRIO COUTINHO - CG Nº 014/2022</v>
          </cell>
          <cell r="E194" t="str">
            <v>LAERTE EDUARDO FILHO</v>
          </cell>
          <cell r="F194" t="str">
            <v>1 - Médico</v>
          </cell>
          <cell r="G194" t="str">
            <v>2253-20</v>
          </cell>
          <cell r="H194">
            <v>45352</v>
          </cell>
          <cell r="J194">
            <v>713.02</v>
          </cell>
          <cell r="L194">
            <v>82.16</v>
          </cell>
          <cell r="M194">
            <v>7.06</v>
          </cell>
          <cell r="O194">
            <v>8.58</v>
          </cell>
          <cell r="AB194" t="str">
            <v/>
          </cell>
        </row>
        <row r="195">
          <cell r="C195" t="str">
            <v>HOSPITAL ERMÍRIO COUTINHO - CG Nº 014/2022</v>
          </cell>
          <cell r="E195" t="str">
            <v>LARISSA MUNIZ FALCAO DO ESPIRITO SANTO</v>
          </cell>
          <cell r="F195" t="str">
            <v>1 - Médico</v>
          </cell>
          <cell r="G195" t="str">
            <v>2251-24</v>
          </cell>
          <cell r="H195">
            <v>45352</v>
          </cell>
          <cell r="K195">
            <v>9983.17</v>
          </cell>
          <cell r="L195">
            <v>82.16</v>
          </cell>
          <cell r="M195">
            <v>7.06</v>
          </cell>
          <cell r="O195">
            <v>8.58</v>
          </cell>
          <cell r="AB195" t="str">
            <v/>
          </cell>
        </row>
        <row r="196">
          <cell r="C196" t="str">
            <v>HOSPITAL ERMÍRIO COUTINHO - CG Nº 014/2022</v>
          </cell>
          <cell r="E196" t="str">
            <v>LARYSSA BRENDA DA SILVA</v>
          </cell>
          <cell r="F196" t="str">
            <v>2 - Outros Profissionais da Saúde</v>
          </cell>
          <cell r="G196" t="str">
            <v>3222-05</v>
          </cell>
          <cell r="H196">
            <v>45352</v>
          </cell>
          <cell r="J196">
            <v>142.31</v>
          </cell>
          <cell r="L196">
            <v>82.16</v>
          </cell>
          <cell r="M196">
            <v>7.06</v>
          </cell>
          <cell r="O196">
            <v>1.81</v>
          </cell>
          <cell r="U196">
            <v>77.55</v>
          </cell>
          <cell r="X196" t="str">
            <v>AUX CRECHE</v>
          </cell>
          <cell r="Y196">
            <v>1913</v>
          </cell>
          <cell r="AB196" t="str">
            <v xml:space="preserve">ABONO ASSIS FIN COMP </v>
          </cell>
        </row>
        <row r="197">
          <cell r="C197" t="str">
            <v>HOSPITAL ERMÍRIO COUTINHO - CG Nº 014/2022</v>
          </cell>
          <cell r="E197" t="str">
            <v>LAUDIVAN GOMES DA SILVA</v>
          </cell>
          <cell r="F197" t="str">
            <v>2 - Outros Profissionais da Saúde</v>
          </cell>
          <cell r="G197" t="str">
            <v>5151-10</v>
          </cell>
          <cell r="H197">
            <v>45352</v>
          </cell>
          <cell r="J197">
            <v>150.44999999999999</v>
          </cell>
          <cell r="L197">
            <v>82.16</v>
          </cell>
          <cell r="M197">
            <v>7.06</v>
          </cell>
          <cell r="O197">
            <v>1.81</v>
          </cell>
          <cell r="AB197" t="str">
            <v/>
          </cell>
        </row>
        <row r="198">
          <cell r="C198" t="str">
            <v>HOSPITAL ERMÍRIO COUTINHO - CG Nº 014/2022</v>
          </cell>
          <cell r="E198" t="str">
            <v>LEA RIBEIRO DA SILVA</v>
          </cell>
          <cell r="F198" t="str">
            <v>2 - Outros Profissionais da Saúde</v>
          </cell>
          <cell r="G198" t="str">
            <v>3222-05</v>
          </cell>
          <cell r="H198">
            <v>45352</v>
          </cell>
          <cell r="J198">
            <v>147.96</v>
          </cell>
          <cell r="L198">
            <v>82.16</v>
          </cell>
          <cell r="M198">
            <v>7.06</v>
          </cell>
          <cell r="O198">
            <v>1.81</v>
          </cell>
          <cell r="Y198">
            <v>1913</v>
          </cell>
          <cell r="AB198" t="str">
            <v xml:space="preserve">ABONO ASSIS FIN COMP </v>
          </cell>
        </row>
        <row r="199">
          <cell r="C199" t="str">
            <v>HOSPITAL ERMÍRIO COUTINHO - CG Nº 014/2022</v>
          </cell>
          <cell r="E199" t="str">
            <v>LEANDRO MARCOS DA SILVA</v>
          </cell>
          <cell r="F199" t="str">
            <v>3 - Administrativo</v>
          </cell>
          <cell r="G199" t="str">
            <v>5163-10</v>
          </cell>
          <cell r="H199">
            <v>45352</v>
          </cell>
          <cell r="J199">
            <v>168.52</v>
          </cell>
          <cell r="L199">
            <v>82.16</v>
          </cell>
          <cell r="M199">
            <v>7.06</v>
          </cell>
          <cell r="O199">
            <v>1.81</v>
          </cell>
          <cell r="AB199" t="str">
            <v/>
          </cell>
        </row>
        <row r="200">
          <cell r="C200" t="str">
            <v>HOSPITAL ERMÍRIO COUTINHO - CG Nº 014/2022</v>
          </cell>
          <cell r="E200" t="str">
            <v>LEANDRO TEIXEIRA DA SILVA</v>
          </cell>
          <cell r="F200" t="str">
            <v>2 - Outros Profissionais da Saúde</v>
          </cell>
          <cell r="G200" t="str">
            <v>5211-30</v>
          </cell>
          <cell r="H200">
            <v>45352</v>
          </cell>
          <cell r="J200">
            <v>131.03</v>
          </cell>
          <cell r="L200">
            <v>82.16</v>
          </cell>
          <cell r="M200">
            <v>7.06</v>
          </cell>
          <cell r="O200">
            <v>1.81</v>
          </cell>
          <cell r="AB200" t="str">
            <v/>
          </cell>
        </row>
        <row r="201">
          <cell r="C201" t="str">
            <v>HOSPITAL ERMÍRIO COUTINHO - CG Nº 014/2022</v>
          </cell>
          <cell r="E201" t="str">
            <v>LEDA WILDMA PEREIRA DA CRUZ DE ANDRADE LIMA</v>
          </cell>
          <cell r="F201" t="str">
            <v>2 - Outros Profissionais da Saúde</v>
          </cell>
          <cell r="G201" t="str">
            <v>2516-05</v>
          </cell>
          <cell r="H201">
            <v>45352</v>
          </cell>
          <cell r="J201">
            <v>284.2</v>
          </cell>
          <cell r="L201">
            <v>82.16</v>
          </cell>
          <cell r="M201">
            <v>7.06</v>
          </cell>
          <cell r="O201">
            <v>1.81</v>
          </cell>
          <cell r="AB201" t="str">
            <v/>
          </cell>
        </row>
        <row r="202">
          <cell r="C202" t="str">
            <v>HOSPITAL ERMÍRIO COUTINHO - CG Nº 014/2022</v>
          </cell>
          <cell r="E202" t="str">
            <v>LEONILDO PEIXOTO DA PAZ</v>
          </cell>
          <cell r="F202" t="str">
            <v>2 - Outros Profissionais da Saúde</v>
          </cell>
          <cell r="G202" t="str">
            <v>2212-05</v>
          </cell>
          <cell r="H202">
            <v>45352</v>
          </cell>
          <cell r="J202">
            <v>453.03</v>
          </cell>
          <cell r="L202">
            <v>82.16</v>
          </cell>
          <cell r="M202">
            <v>7.06</v>
          </cell>
          <cell r="O202">
            <v>1.81</v>
          </cell>
          <cell r="AB202" t="str">
            <v/>
          </cell>
        </row>
        <row r="203">
          <cell r="C203" t="str">
            <v>HOSPITAL ERMÍRIO COUTINHO - CG Nº 014/2022</v>
          </cell>
          <cell r="E203" t="str">
            <v>LIANDERSON FELIPE BARBOSA DA SILVA</v>
          </cell>
          <cell r="F203" t="str">
            <v>3 - Administrativo</v>
          </cell>
          <cell r="G203" t="str">
            <v>4221-10</v>
          </cell>
          <cell r="H203">
            <v>45352</v>
          </cell>
          <cell r="J203">
            <v>145.13999999999999</v>
          </cell>
          <cell r="L203">
            <v>82.16</v>
          </cell>
          <cell r="M203">
            <v>7.06</v>
          </cell>
          <cell r="O203">
            <v>1.81</v>
          </cell>
          <cell r="P203">
            <v>19.73</v>
          </cell>
          <cell r="AB203" t="str">
            <v/>
          </cell>
        </row>
        <row r="204">
          <cell r="C204" t="str">
            <v>HOSPITAL ERMÍRIO COUTINHO - CG Nº 014/2022</v>
          </cell>
          <cell r="E204" t="str">
            <v>LIDJANE MARIA DE SOUSA SANTOS</v>
          </cell>
          <cell r="F204" t="str">
            <v>2 - Outros Profissionais da Saúde</v>
          </cell>
          <cell r="G204" t="str">
            <v>2235-05</v>
          </cell>
          <cell r="H204">
            <v>45352</v>
          </cell>
          <cell r="J204">
            <v>227.12</v>
          </cell>
          <cell r="L204">
            <v>82.16</v>
          </cell>
          <cell r="M204">
            <v>3.33</v>
          </cell>
          <cell r="O204">
            <v>4.9800000000000004</v>
          </cell>
          <cell r="Y204">
            <v>2096.2800000000002</v>
          </cell>
          <cell r="AB204" t="str">
            <v xml:space="preserve">ABONO ASSIS FIN COMP </v>
          </cell>
        </row>
        <row r="205">
          <cell r="C205" t="str">
            <v>HOSPITAL ERMÍRIO COUTINHO - CG Nº 014/2022</v>
          </cell>
          <cell r="E205" t="str">
            <v>LINDINALDO DIAS DA SILVA</v>
          </cell>
          <cell r="F205" t="str">
            <v>2 - Outros Profissionais da Saúde</v>
          </cell>
          <cell r="G205" t="str">
            <v>2235-05</v>
          </cell>
          <cell r="H205">
            <v>45352</v>
          </cell>
          <cell r="J205">
            <v>439.75</v>
          </cell>
          <cell r="L205">
            <v>82.16</v>
          </cell>
          <cell r="M205">
            <v>3.59</v>
          </cell>
          <cell r="O205">
            <v>4.9800000000000004</v>
          </cell>
          <cell r="Y205">
            <v>1466.14</v>
          </cell>
          <cell r="AB205" t="str">
            <v xml:space="preserve">ABONO ASSIS FIN COMP </v>
          </cell>
        </row>
        <row r="206">
          <cell r="C206" t="str">
            <v>HOSPITAL ERMÍRIO COUTINHO - CG Nº 014/2022</v>
          </cell>
          <cell r="E206" t="str">
            <v>LISANDRA CARLA PEREIRA</v>
          </cell>
          <cell r="F206" t="str">
            <v>3 - Administrativo</v>
          </cell>
          <cell r="G206" t="str">
            <v>4110-30</v>
          </cell>
          <cell r="H206">
            <v>45352</v>
          </cell>
          <cell r="J206">
            <v>138.46</v>
          </cell>
          <cell r="L206">
            <v>82.16</v>
          </cell>
          <cell r="M206">
            <v>7.06</v>
          </cell>
          <cell r="O206">
            <v>1.81</v>
          </cell>
          <cell r="AB206" t="str">
            <v/>
          </cell>
        </row>
        <row r="207">
          <cell r="C207" t="str">
            <v>HOSPITAL ERMÍRIO COUTINHO - CG Nº 014/2022</v>
          </cell>
          <cell r="E207" t="str">
            <v>LIVIA ESTER BENTO DA SILVA</v>
          </cell>
          <cell r="F207" t="str">
            <v>3 - Administrativo</v>
          </cell>
          <cell r="G207" t="str">
            <v>4110-10</v>
          </cell>
          <cell r="H207">
            <v>45352</v>
          </cell>
          <cell r="J207">
            <v>125.23</v>
          </cell>
          <cell r="L207">
            <v>82.16</v>
          </cell>
          <cell r="M207">
            <v>7.06</v>
          </cell>
          <cell r="O207">
            <v>1.81</v>
          </cell>
          <cell r="AB207" t="str">
            <v/>
          </cell>
        </row>
        <row r="208">
          <cell r="C208" t="str">
            <v>HOSPITAL ERMÍRIO COUTINHO - CG Nº 014/2022</v>
          </cell>
          <cell r="E208" t="str">
            <v>LOURENCA MARIA  DE ARAUJO</v>
          </cell>
          <cell r="F208" t="str">
            <v>2 - Outros Profissionais da Saúde</v>
          </cell>
          <cell r="G208" t="str">
            <v>3242-05</v>
          </cell>
          <cell r="H208">
            <v>45352</v>
          </cell>
          <cell r="J208">
            <v>233.46</v>
          </cell>
          <cell r="O208">
            <v>1.81</v>
          </cell>
          <cell r="AB208" t="str">
            <v/>
          </cell>
        </row>
        <row r="209">
          <cell r="C209" t="str">
            <v>HOSPITAL ERMÍRIO COUTINHO - CG Nº 014/2022</v>
          </cell>
          <cell r="E209" t="str">
            <v>LUCAS CANDIDO PEREIRA</v>
          </cell>
          <cell r="F209" t="str">
            <v>3 - Administrativo</v>
          </cell>
          <cell r="G209" t="str">
            <v>4221-10</v>
          </cell>
          <cell r="H209">
            <v>45352</v>
          </cell>
          <cell r="O209">
            <v>1.81</v>
          </cell>
          <cell r="AB209" t="str">
            <v/>
          </cell>
        </row>
        <row r="210">
          <cell r="C210" t="str">
            <v>HOSPITAL ERMÍRIO COUTINHO - CG Nº 014/2022</v>
          </cell>
          <cell r="E210" t="str">
            <v>LUCAS GABRIEL DE LIMA SILVA</v>
          </cell>
          <cell r="F210" t="str">
            <v>3 - Administrativo</v>
          </cell>
          <cell r="G210" t="str">
            <v>4110-05</v>
          </cell>
          <cell r="H210">
            <v>45352</v>
          </cell>
          <cell r="J210">
            <v>11.49</v>
          </cell>
          <cell r="O210">
            <v>1.81</v>
          </cell>
          <cell r="AB210" t="str">
            <v/>
          </cell>
        </row>
        <row r="211">
          <cell r="C211" t="str">
            <v>HOSPITAL ERMÍRIO COUTINHO - CG Nº 014/2022</v>
          </cell>
          <cell r="E211" t="str">
            <v>LUCICLEIDE GOMES DE ARAUJO</v>
          </cell>
          <cell r="F211" t="str">
            <v>3 - Administrativo</v>
          </cell>
          <cell r="G211" t="str">
            <v>4110-05</v>
          </cell>
          <cell r="H211">
            <v>45352</v>
          </cell>
          <cell r="J211">
            <v>257.62</v>
          </cell>
          <cell r="L211">
            <v>82.16</v>
          </cell>
          <cell r="M211">
            <v>7.06</v>
          </cell>
          <cell r="O211">
            <v>1.81</v>
          </cell>
          <cell r="AB211" t="str">
            <v/>
          </cell>
        </row>
        <row r="212">
          <cell r="C212" t="str">
            <v>HOSPITAL ERMÍRIO COUTINHO - CG Nº 014/2022</v>
          </cell>
          <cell r="E212" t="str">
            <v>LUCICLEIDE GOMES DO NASCIMENTO</v>
          </cell>
          <cell r="F212" t="str">
            <v>2 - Outros Profissionais da Saúde</v>
          </cell>
          <cell r="G212" t="str">
            <v>3222-05</v>
          </cell>
          <cell r="H212">
            <v>45352</v>
          </cell>
          <cell r="J212">
            <v>181.16</v>
          </cell>
          <cell r="L212">
            <v>82.16</v>
          </cell>
          <cell r="M212">
            <v>7.06</v>
          </cell>
          <cell r="O212">
            <v>1.81</v>
          </cell>
          <cell r="Y212">
            <v>1913</v>
          </cell>
          <cell r="AB212" t="str">
            <v xml:space="preserve">ABONO ASSIS FIN COMP </v>
          </cell>
        </row>
        <row r="213">
          <cell r="C213" t="str">
            <v>HOSPITAL ERMÍRIO COUTINHO - CG Nº 014/2022</v>
          </cell>
          <cell r="E213" t="str">
            <v>LUCILENE BATISTA DE SOUZA</v>
          </cell>
          <cell r="F213" t="str">
            <v>2 - Outros Profissionais da Saúde</v>
          </cell>
          <cell r="G213" t="str">
            <v>3222-05</v>
          </cell>
          <cell r="H213">
            <v>45352</v>
          </cell>
          <cell r="J213">
            <v>147.96</v>
          </cell>
          <cell r="L213">
            <v>82.16</v>
          </cell>
          <cell r="M213">
            <v>7.06</v>
          </cell>
          <cell r="O213">
            <v>1.81</v>
          </cell>
          <cell r="U213">
            <v>77.55</v>
          </cell>
          <cell r="X213" t="str">
            <v>AUX CRECHE</v>
          </cell>
          <cell r="Y213">
            <v>1913</v>
          </cell>
          <cell r="AB213" t="str">
            <v xml:space="preserve">ABONO ASSIS FIN COMP </v>
          </cell>
        </row>
        <row r="214">
          <cell r="C214" t="str">
            <v>HOSPITAL ERMÍRIO COUTINHO - CG Nº 014/2022</v>
          </cell>
          <cell r="E214" t="str">
            <v>LUCILENE DO NASCIMENTO PESSOA</v>
          </cell>
          <cell r="F214" t="str">
            <v>2 - Outros Profissionais da Saúde</v>
          </cell>
          <cell r="G214" t="str">
            <v>3222-05</v>
          </cell>
          <cell r="H214">
            <v>45352</v>
          </cell>
          <cell r="J214">
            <v>193.07</v>
          </cell>
          <cell r="O214">
            <v>1.81</v>
          </cell>
          <cell r="Y214">
            <v>1913</v>
          </cell>
          <cell r="AB214" t="str">
            <v xml:space="preserve">ABONO ASSIS FIN COMP </v>
          </cell>
        </row>
        <row r="215">
          <cell r="C215" t="str">
            <v>HOSPITAL ERMÍRIO COUTINHO - CG Nº 014/2022</v>
          </cell>
          <cell r="E215" t="str">
            <v>LUIZ BARBOSA DE SOUZA JUNIOR</v>
          </cell>
          <cell r="F215" t="str">
            <v>3 - Administrativo</v>
          </cell>
          <cell r="G215" t="str">
            <v>4110-05</v>
          </cell>
          <cell r="H215">
            <v>45352</v>
          </cell>
          <cell r="J215">
            <v>165.39</v>
          </cell>
          <cell r="L215">
            <v>82.16</v>
          </cell>
          <cell r="M215">
            <v>7.06</v>
          </cell>
          <cell r="O215">
            <v>1.81</v>
          </cell>
          <cell r="AB215" t="str">
            <v/>
          </cell>
        </row>
        <row r="216">
          <cell r="C216" t="str">
            <v>HOSPITAL ERMÍRIO COUTINHO - CG Nº 014/2022</v>
          </cell>
          <cell r="E216" t="str">
            <v>LUIZ DOMINGOS DE OLIVEIRA</v>
          </cell>
          <cell r="F216" t="str">
            <v>2 - Outros Profissionais da Saúde</v>
          </cell>
          <cell r="G216" t="str">
            <v>3222-05</v>
          </cell>
          <cell r="H216">
            <v>45352</v>
          </cell>
          <cell r="J216">
            <v>164.9</v>
          </cell>
          <cell r="L216">
            <v>82.16</v>
          </cell>
          <cell r="M216">
            <v>7.06</v>
          </cell>
          <cell r="O216">
            <v>1.81</v>
          </cell>
          <cell r="Y216">
            <v>1913</v>
          </cell>
          <cell r="AB216" t="str">
            <v xml:space="preserve">ABONO ASSIS FIN COMP </v>
          </cell>
        </row>
        <row r="217">
          <cell r="C217" t="str">
            <v>HOSPITAL ERMÍRIO COUTINHO - CG Nº 014/2022</v>
          </cell>
          <cell r="E217" t="str">
            <v>LUIZ FERNANDO SANTOS DA SILVEIRA</v>
          </cell>
          <cell r="F217" t="str">
            <v>3 - Administrativo</v>
          </cell>
          <cell r="G217" t="str">
            <v>4141-05</v>
          </cell>
          <cell r="H217">
            <v>45352</v>
          </cell>
          <cell r="J217">
            <v>172.12</v>
          </cell>
          <cell r="L217">
            <v>82.16</v>
          </cell>
          <cell r="M217">
            <v>7.06</v>
          </cell>
          <cell r="O217">
            <v>1.81</v>
          </cell>
          <cell r="AB217" t="str">
            <v/>
          </cell>
        </row>
        <row r="218">
          <cell r="C218" t="str">
            <v>HOSPITAL ERMÍRIO COUTINHO - CG Nº 014/2022</v>
          </cell>
          <cell r="E218" t="str">
            <v>LUZINETE MARIA LIMA DA SILVA</v>
          </cell>
          <cell r="F218" t="str">
            <v>2 - Outros Profissionais da Saúde</v>
          </cell>
          <cell r="G218" t="str">
            <v>3222-05</v>
          </cell>
          <cell r="H218">
            <v>45352</v>
          </cell>
          <cell r="J218">
            <v>154.96</v>
          </cell>
          <cell r="L218">
            <v>82.16</v>
          </cell>
          <cell r="M218">
            <v>7.06</v>
          </cell>
          <cell r="O218">
            <v>1.81</v>
          </cell>
          <cell r="Y218">
            <v>1913</v>
          </cell>
          <cell r="AB218" t="str">
            <v xml:space="preserve">ABONO ASSIS FIN COMP </v>
          </cell>
        </row>
        <row r="219">
          <cell r="C219" t="str">
            <v>HOSPITAL ERMÍRIO COUTINHO - CG Nº 014/2022</v>
          </cell>
          <cell r="E219" t="str">
            <v>LYSIANE PRISCILLA OLEGÁRIA SANTOS DA SILVEIRA</v>
          </cell>
          <cell r="F219" t="str">
            <v>1 - Médico</v>
          </cell>
          <cell r="G219" t="str">
            <v>2251-24</v>
          </cell>
          <cell r="H219">
            <v>45352</v>
          </cell>
          <cell r="J219">
            <v>1094.71</v>
          </cell>
          <cell r="L219">
            <v>82.16</v>
          </cell>
          <cell r="M219">
            <v>7.06</v>
          </cell>
          <cell r="O219">
            <v>8.58</v>
          </cell>
          <cell r="AB219" t="str">
            <v/>
          </cell>
        </row>
        <row r="220">
          <cell r="C220" t="str">
            <v>HOSPITAL ERMÍRIO COUTINHO - CG Nº 014/2022</v>
          </cell>
          <cell r="E220" t="str">
            <v>MACERLANIA DIAS DA SILVA</v>
          </cell>
          <cell r="F220" t="str">
            <v>2 - Outros Profissionais da Saúde</v>
          </cell>
          <cell r="G220" t="str">
            <v>3222-05</v>
          </cell>
          <cell r="H220">
            <v>45352</v>
          </cell>
          <cell r="J220">
            <v>177.75</v>
          </cell>
          <cell r="L220">
            <v>82.16</v>
          </cell>
          <cell r="M220">
            <v>7.06</v>
          </cell>
          <cell r="O220">
            <v>1.81</v>
          </cell>
          <cell r="Y220">
            <v>1913</v>
          </cell>
          <cell r="AB220" t="str">
            <v xml:space="preserve">ABONO ASSIS FIN COMP </v>
          </cell>
        </row>
        <row r="221">
          <cell r="C221" t="str">
            <v>HOSPITAL ERMÍRIO COUTINHO - CG Nº 014/2022</v>
          </cell>
          <cell r="E221" t="str">
            <v>MADJA CAROLINA BARBOSA ARAGAO</v>
          </cell>
          <cell r="F221" t="str">
            <v>2 - Outros Profissionais da Saúde</v>
          </cell>
          <cell r="G221" t="str">
            <v>2235-05</v>
          </cell>
          <cell r="H221">
            <v>45352</v>
          </cell>
          <cell r="J221">
            <v>319.22000000000003</v>
          </cell>
          <cell r="L221">
            <v>82.16</v>
          </cell>
          <cell r="M221">
            <v>3.59</v>
          </cell>
          <cell r="O221">
            <v>4.9800000000000004</v>
          </cell>
          <cell r="Y221">
            <v>1466.14</v>
          </cell>
          <cell r="AB221" t="str">
            <v xml:space="preserve">ABONO ASSIS FIN COMP </v>
          </cell>
        </row>
        <row r="222">
          <cell r="C222" t="str">
            <v>HOSPITAL ERMÍRIO COUTINHO - CG Nº 014/2022</v>
          </cell>
          <cell r="E222" t="str">
            <v>MARCELA DA SILVA ALVES</v>
          </cell>
          <cell r="F222" t="str">
            <v>2 - Outros Profissionais da Saúde</v>
          </cell>
          <cell r="G222" t="str">
            <v>3222-05</v>
          </cell>
          <cell r="H222">
            <v>45352</v>
          </cell>
          <cell r="J222">
            <v>142.31</v>
          </cell>
          <cell r="L222">
            <v>82.16</v>
          </cell>
          <cell r="M222">
            <v>7.06</v>
          </cell>
          <cell r="O222">
            <v>1.81</v>
          </cell>
          <cell r="Y222">
            <v>1913</v>
          </cell>
          <cell r="AB222" t="str">
            <v xml:space="preserve">ABONO ASSIS FIN COMP </v>
          </cell>
        </row>
        <row r="223">
          <cell r="C223" t="str">
            <v>HOSPITAL ERMÍRIO COUTINHO - CG Nº 014/2022</v>
          </cell>
          <cell r="E223" t="str">
            <v>MARCELO JOAQUIM DE SANTANA</v>
          </cell>
          <cell r="F223" t="str">
            <v>3 - Administrativo</v>
          </cell>
          <cell r="G223" t="str">
            <v>5143-20</v>
          </cell>
          <cell r="H223">
            <v>45352</v>
          </cell>
          <cell r="J223">
            <v>173.04</v>
          </cell>
          <cell r="L223">
            <v>82.16</v>
          </cell>
          <cell r="M223">
            <v>7.06</v>
          </cell>
          <cell r="O223">
            <v>1.81</v>
          </cell>
          <cell r="AB223" t="str">
            <v/>
          </cell>
        </row>
        <row r="224">
          <cell r="C224" t="str">
            <v>HOSPITAL ERMÍRIO COUTINHO - CG Nº 014/2022</v>
          </cell>
          <cell r="E224" t="str">
            <v>MARCIA MARIA DE ANDRADE BATISTA</v>
          </cell>
          <cell r="F224" t="str">
            <v>3 - Administrativo</v>
          </cell>
          <cell r="G224" t="str">
            <v>1421-05</v>
          </cell>
          <cell r="H224">
            <v>45352</v>
          </cell>
          <cell r="J224">
            <v>413.26</v>
          </cell>
          <cell r="L224">
            <v>82.16</v>
          </cell>
          <cell r="M224">
            <v>7.06</v>
          </cell>
          <cell r="O224">
            <v>1.81</v>
          </cell>
          <cell r="AB224" t="str">
            <v/>
          </cell>
        </row>
        <row r="225">
          <cell r="C225" t="str">
            <v>HOSPITAL ERMÍRIO COUTINHO - CG Nº 014/2022</v>
          </cell>
          <cell r="E225" t="str">
            <v>MARCIA SOARES DA SILVA</v>
          </cell>
          <cell r="F225" t="str">
            <v>2 - Outros Profissionais da Saúde</v>
          </cell>
          <cell r="G225" t="str">
            <v>3222-05</v>
          </cell>
          <cell r="H225">
            <v>45352</v>
          </cell>
          <cell r="J225">
            <v>142.31</v>
          </cell>
          <cell r="L225">
            <v>82.16</v>
          </cell>
          <cell r="M225">
            <v>7.06</v>
          </cell>
          <cell r="O225">
            <v>1.81</v>
          </cell>
          <cell r="Y225">
            <v>1913</v>
          </cell>
          <cell r="AB225" t="str">
            <v xml:space="preserve">ABONO ASSIS FIN COMP </v>
          </cell>
        </row>
        <row r="226">
          <cell r="C226" t="str">
            <v>HOSPITAL ERMÍRIO COUTINHO - CG Nº 014/2022</v>
          </cell>
          <cell r="E226" t="str">
            <v>MARCILIA REGINA GONCALVES DE OLIVEIRA</v>
          </cell>
          <cell r="F226" t="str">
            <v>1 - Médico</v>
          </cell>
          <cell r="G226" t="str">
            <v>2251-51</v>
          </cell>
          <cell r="H226">
            <v>45352</v>
          </cell>
          <cell r="J226">
            <v>818.63</v>
          </cell>
          <cell r="L226">
            <v>82.16</v>
          </cell>
          <cell r="M226">
            <v>7.06</v>
          </cell>
          <cell r="O226">
            <v>8.58</v>
          </cell>
          <cell r="AB226" t="str">
            <v/>
          </cell>
        </row>
        <row r="227">
          <cell r="C227" t="str">
            <v>HOSPITAL ERMÍRIO COUTINHO - CG Nº 014/2022</v>
          </cell>
          <cell r="E227" t="str">
            <v>MARCOS JOSE RODRIGUES CESAR DE ALBUQUERQUE</v>
          </cell>
          <cell r="F227" t="str">
            <v>1 - Médico</v>
          </cell>
          <cell r="G227" t="str">
            <v>2251-25</v>
          </cell>
          <cell r="H227">
            <v>45352</v>
          </cell>
          <cell r="J227">
            <v>842.63</v>
          </cell>
          <cell r="L227">
            <v>82.16</v>
          </cell>
          <cell r="M227">
            <v>7.06</v>
          </cell>
          <cell r="O227">
            <v>8.58</v>
          </cell>
          <cell r="AB227" t="str">
            <v/>
          </cell>
        </row>
        <row r="228">
          <cell r="C228" t="str">
            <v>HOSPITAL ERMÍRIO COUTINHO - CG Nº 014/2022</v>
          </cell>
          <cell r="E228" t="str">
            <v>MARIA APARECIDA DA SILVA</v>
          </cell>
          <cell r="F228" t="str">
            <v>2 - Outros Profissionais da Saúde</v>
          </cell>
          <cell r="G228" t="str">
            <v>3222-05</v>
          </cell>
          <cell r="H228">
            <v>45352</v>
          </cell>
          <cell r="J228">
            <v>166.03</v>
          </cell>
          <cell r="L228">
            <v>82.16</v>
          </cell>
          <cell r="M228">
            <v>7.06</v>
          </cell>
          <cell r="O228">
            <v>1.81</v>
          </cell>
          <cell r="U228">
            <v>77.55</v>
          </cell>
          <cell r="X228" t="str">
            <v>AUX CRECHE</v>
          </cell>
          <cell r="Y228">
            <v>1913</v>
          </cell>
          <cell r="AB228" t="str">
            <v xml:space="preserve">ABONO ASSIS FIN COMP </v>
          </cell>
        </row>
        <row r="229">
          <cell r="C229" t="str">
            <v>HOSPITAL ERMÍRIO COUTINHO - CG Nº 014/2022</v>
          </cell>
          <cell r="E229" t="str">
            <v>MARIA DA CONCEICAO COUTINHO DA SILVA</v>
          </cell>
          <cell r="F229" t="str">
            <v>2 - Outros Profissionais da Saúde</v>
          </cell>
          <cell r="G229" t="str">
            <v>3222-05</v>
          </cell>
          <cell r="H229">
            <v>45352</v>
          </cell>
          <cell r="J229">
            <v>192.87</v>
          </cell>
          <cell r="O229">
            <v>1.81</v>
          </cell>
          <cell r="Y229">
            <v>1913</v>
          </cell>
          <cell r="AB229" t="str">
            <v xml:space="preserve">ABONO ASSIS FIN COMP </v>
          </cell>
        </row>
        <row r="230">
          <cell r="C230" t="str">
            <v>HOSPITAL ERMÍRIO COUTINHO - CG Nº 014/2022</v>
          </cell>
          <cell r="E230" t="str">
            <v>MARIA DAS DORES RAMOS DE QUEIROZ</v>
          </cell>
          <cell r="F230" t="str">
            <v>2 - Outros Profissionais da Saúde</v>
          </cell>
          <cell r="G230" t="str">
            <v>3242-05</v>
          </cell>
          <cell r="H230">
            <v>45352</v>
          </cell>
          <cell r="J230">
            <v>172.13</v>
          </cell>
          <cell r="L230">
            <v>82.16</v>
          </cell>
          <cell r="M230">
            <v>7.06</v>
          </cell>
          <cell r="O230">
            <v>1.81</v>
          </cell>
          <cell r="AB230" t="str">
            <v/>
          </cell>
        </row>
        <row r="231">
          <cell r="C231" t="str">
            <v>HOSPITAL ERMÍRIO COUTINHO - CG Nº 014/2022</v>
          </cell>
          <cell r="E231" t="str">
            <v>MARIA DE FATIMA ALMEIDA VASCONCELOS</v>
          </cell>
          <cell r="F231" t="str">
            <v>1 - Médico</v>
          </cell>
          <cell r="G231" t="str">
            <v>2251-24</v>
          </cell>
          <cell r="H231">
            <v>45352</v>
          </cell>
          <cell r="J231">
            <v>910.55</v>
          </cell>
          <cell r="L231">
            <v>82.16</v>
          </cell>
          <cell r="M231">
            <v>7.06</v>
          </cell>
          <cell r="O231">
            <v>8.58</v>
          </cell>
          <cell r="AB231" t="str">
            <v/>
          </cell>
        </row>
        <row r="232">
          <cell r="C232" t="str">
            <v>HOSPITAL ERMÍRIO COUTINHO - CG Nº 014/2022</v>
          </cell>
          <cell r="E232" t="str">
            <v>MARIA FLAVIA KARINA COSTA</v>
          </cell>
          <cell r="F232" t="str">
            <v>1 - Médico</v>
          </cell>
          <cell r="G232" t="str">
            <v>2252-50</v>
          </cell>
          <cell r="H232">
            <v>45352</v>
          </cell>
          <cell r="J232">
            <v>886.71</v>
          </cell>
          <cell r="L232">
            <v>82.16</v>
          </cell>
          <cell r="M232">
            <v>7.06</v>
          </cell>
          <cell r="O232">
            <v>8.58</v>
          </cell>
          <cell r="AB232" t="str">
            <v/>
          </cell>
        </row>
        <row r="233">
          <cell r="C233" t="str">
            <v>HOSPITAL ERMÍRIO COUTINHO - CG Nº 014/2022</v>
          </cell>
          <cell r="E233" t="str">
            <v>MARIA JOSE DA SILVA</v>
          </cell>
          <cell r="F233" t="str">
            <v>3 - Administrativo</v>
          </cell>
          <cell r="G233" t="str">
            <v>5135-05</v>
          </cell>
          <cell r="H233">
            <v>45352</v>
          </cell>
          <cell r="J233">
            <v>143</v>
          </cell>
          <cell r="L233">
            <v>82.16</v>
          </cell>
          <cell r="M233">
            <v>7.06</v>
          </cell>
          <cell r="O233">
            <v>1.81</v>
          </cell>
          <cell r="AB233" t="str">
            <v/>
          </cell>
        </row>
        <row r="234">
          <cell r="C234" t="str">
            <v>HOSPITAL ERMÍRIO COUTINHO - CG Nº 014/2022</v>
          </cell>
          <cell r="E234" t="str">
            <v>MARIA JOSE DA SILVA</v>
          </cell>
          <cell r="F234" t="str">
            <v>3 - Administrativo</v>
          </cell>
          <cell r="G234" t="str">
            <v>5143-20</v>
          </cell>
          <cell r="H234">
            <v>45352</v>
          </cell>
          <cell r="J234">
            <v>150.44999999999999</v>
          </cell>
          <cell r="L234">
            <v>82.16</v>
          </cell>
          <cell r="M234">
            <v>7.06</v>
          </cell>
          <cell r="O234">
            <v>1.81</v>
          </cell>
          <cell r="AB234" t="str">
            <v/>
          </cell>
        </row>
        <row r="235">
          <cell r="C235" t="str">
            <v>HOSPITAL ERMÍRIO COUTINHO - CG Nº 014/2022</v>
          </cell>
          <cell r="E235" t="str">
            <v>MARIA JOSE PESSOA DE ARAUJO</v>
          </cell>
          <cell r="F235" t="str">
            <v>2 - Outros Profissionais da Saúde</v>
          </cell>
          <cell r="G235" t="str">
            <v>3222-05</v>
          </cell>
          <cell r="H235">
            <v>45352</v>
          </cell>
          <cell r="J235">
            <v>164.9</v>
          </cell>
          <cell r="L235">
            <v>82.16</v>
          </cell>
          <cell r="M235">
            <v>7.06</v>
          </cell>
          <cell r="O235">
            <v>1.81</v>
          </cell>
          <cell r="Y235">
            <v>1913</v>
          </cell>
          <cell r="AB235" t="str">
            <v xml:space="preserve">ABONO ASSIS FIN COMP </v>
          </cell>
        </row>
        <row r="236">
          <cell r="C236" t="str">
            <v>HOSPITAL ERMÍRIO COUTINHO - CG Nº 014/2022</v>
          </cell>
          <cell r="E236" t="str">
            <v>MARIA LEONOR DE ANDRADE GOMES</v>
          </cell>
          <cell r="F236" t="str">
            <v>2 - Outros Profissionais da Saúde</v>
          </cell>
          <cell r="G236" t="str">
            <v>3222-05</v>
          </cell>
          <cell r="H236">
            <v>45352</v>
          </cell>
          <cell r="J236">
            <v>144.58000000000001</v>
          </cell>
          <cell r="L236">
            <v>82.16</v>
          </cell>
          <cell r="M236">
            <v>7.06</v>
          </cell>
          <cell r="O236">
            <v>1.81</v>
          </cell>
          <cell r="AB236" t="str">
            <v/>
          </cell>
        </row>
        <row r="237">
          <cell r="C237" t="str">
            <v>HOSPITAL ERMÍRIO COUTINHO - CG Nº 014/2022</v>
          </cell>
          <cell r="E237" t="str">
            <v>MARIA LUCIA DAS NEVES DA SILVA</v>
          </cell>
          <cell r="F237" t="str">
            <v>2 - Outros Profissionais da Saúde</v>
          </cell>
          <cell r="G237" t="str">
            <v>3222-05</v>
          </cell>
          <cell r="H237">
            <v>45352</v>
          </cell>
          <cell r="J237">
            <v>184.32</v>
          </cell>
          <cell r="L237">
            <v>82.16</v>
          </cell>
          <cell r="M237">
            <v>7.06</v>
          </cell>
          <cell r="O237">
            <v>1.81</v>
          </cell>
          <cell r="Y237">
            <v>1913</v>
          </cell>
          <cell r="AB237" t="str">
            <v xml:space="preserve">ABONO ASSIS FIN COMP </v>
          </cell>
        </row>
        <row r="238">
          <cell r="C238" t="str">
            <v>HOSPITAL ERMÍRIO COUTINHO - CG Nº 014/2022</v>
          </cell>
          <cell r="E238" t="str">
            <v>MARIA ROSILENE DE SOUZA</v>
          </cell>
          <cell r="F238" t="str">
            <v>3 - Administrativo</v>
          </cell>
          <cell r="G238" t="str">
            <v>5143-20</v>
          </cell>
          <cell r="H238">
            <v>45352</v>
          </cell>
          <cell r="J238">
            <v>150.44999999999999</v>
          </cell>
          <cell r="L238">
            <v>82.16</v>
          </cell>
          <cell r="M238">
            <v>7.06</v>
          </cell>
          <cell r="O238">
            <v>1.81</v>
          </cell>
          <cell r="AB238" t="str">
            <v/>
          </cell>
        </row>
        <row r="239">
          <cell r="C239" t="str">
            <v>HOSPITAL ERMÍRIO COUTINHO - CG Nº 014/2022</v>
          </cell>
          <cell r="E239" t="str">
            <v>MARIANA DA SILVA</v>
          </cell>
          <cell r="F239" t="str">
            <v>3 - Administrativo</v>
          </cell>
          <cell r="G239" t="str">
            <v>5143-20</v>
          </cell>
          <cell r="H239">
            <v>45352</v>
          </cell>
          <cell r="J239">
            <v>139.15</v>
          </cell>
          <cell r="L239">
            <v>82.16</v>
          </cell>
          <cell r="M239">
            <v>7.06</v>
          </cell>
          <cell r="O239">
            <v>1.81</v>
          </cell>
          <cell r="AB239" t="str">
            <v/>
          </cell>
        </row>
        <row r="240">
          <cell r="C240" t="str">
            <v>HOSPITAL ERMÍRIO COUTINHO - CG Nº 014/2022</v>
          </cell>
          <cell r="E240" t="str">
            <v>MARIANA MEDEIROS GOMES PEIXOTO</v>
          </cell>
          <cell r="F240" t="str">
            <v>3 - Administrativo</v>
          </cell>
          <cell r="G240" t="str">
            <v>4101-05</v>
          </cell>
          <cell r="H240">
            <v>45352</v>
          </cell>
          <cell r="J240">
            <v>353.91</v>
          </cell>
          <cell r="L240">
            <v>82.16</v>
          </cell>
          <cell r="M240">
            <v>7.06</v>
          </cell>
          <cell r="O240">
            <v>1.81</v>
          </cell>
          <cell r="AB240" t="str">
            <v/>
          </cell>
        </row>
        <row r="241">
          <cell r="C241" t="str">
            <v>HOSPITAL ERMÍRIO COUTINHO - CG Nº 014/2022</v>
          </cell>
          <cell r="E241" t="str">
            <v>MARILIA DA SILVA OLIVEIRA</v>
          </cell>
          <cell r="F241" t="str">
            <v>2 - Outros Profissionais da Saúde</v>
          </cell>
          <cell r="G241" t="str">
            <v>3222-05</v>
          </cell>
          <cell r="H241">
            <v>45352</v>
          </cell>
          <cell r="J241">
            <v>153.6</v>
          </cell>
          <cell r="L241">
            <v>82.16</v>
          </cell>
          <cell r="M241">
            <v>7.06</v>
          </cell>
          <cell r="O241">
            <v>1.81</v>
          </cell>
          <cell r="Y241">
            <v>1913</v>
          </cell>
          <cell r="AB241" t="str">
            <v xml:space="preserve">ABONO ASSIS FIN COMP </v>
          </cell>
        </row>
        <row r="242">
          <cell r="C242" t="str">
            <v>HOSPITAL ERMÍRIO COUTINHO - CG Nº 014/2022</v>
          </cell>
          <cell r="E242" t="str">
            <v>MARILIA NATALY DE BRITO OLIVEIRA</v>
          </cell>
          <cell r="F242" t="str">
            <v>2 - Outros Profissionais da Saúde</v>
          </cell>
          <cell r="G242" t="str">
            <v>2235-05</v>
          </cell>
          <cell r="H242">
            <v>45352</v>
          </cell>
          <cell r="J242">
            <v>213.06</v>
          </cell>
          <cell r="L242">
            <v>82.16</v>
          </cell>
          <cell r="M242">
            <v>2.79</v>
          </cell>
          <cell r="O242">
            <v>4.9800000000000004</v>
          </cell>
          <cell r="U242">
            <v>120.26</v>
          </cell>
          <cell r="X242" t="str">
            <v>AUX CRECHE</v>
          </cell>
          <cell r="Y242">
            <v>2459.15</v>
          </cell>
          <cell r="AB242" t="str">
            <v xml:space="preserve">ABONO ASSIS FIN COMP </v>
          </cell>
        </row>
        <row r="243">
          <cell r="C243" t="str">
            <v>HOSPITAL ERMÍRIO COUTINHO - CG Nº 014/2022</v>
          </cell>
          <cell r="E243" t="str">
            <v>MARINETE MARIA DA CONCEICAO ANTONIO</v>
          </cell>
          <cell r="F243" t="str">
            <v>3 - Administrativo</v>
          </cell>
          <cell r="G243" t="str">
            <v>5143-20</v>
          </cell>
          <cell r="H243">
            <v>45352</v>
          </cell>
          <cell r="O243">
            <v>1.81</v>
          </cell>
          <cell r="AB243" t="str">
            <v/>
          </cell>
        </row>
        <row r="244">
          <cell r="C244" t="str">
            <v>HOSPITAL ERMÍRIO COUTINHO - CG Nº 014/2022</v>
          </cell>
          <cell r="E244" t="str">
            <v>MARIO HENRIQUE BEZERRA DA SILVA</v>
          </cell>
          <cell r="F244" t="str">
            <v>1 - Médico</v>
          </cell>
          <cell r="G244" t="str">
            <v>2251-24</v>
          </cell>
          <cell r="H244">
            <v>45352</v>
          </cell>
          <cell r="J244">
            <v>779.54</v>
          </cell>
          <cell r="L244">
            <v>82.16</v>
          </cell>
          <cell r="M244">
            <v>7.06</v>
          </cell>
          <cell r="O244">
            <v>8.58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>MARLOS BERGAMASCO NOBREGA</v>
          </cell>
          <cell r="F245" t="str">
            <v>1 - Médico</v>
          </cell>
          <cell r="G245" t="str">
            <v>2251-51</v>
          </cell>
          <cell r="H245">
            <v>45352</v>
          </cell>
          <cell r="J245">
            <v>846.55</v>
          </cell>
          <cell r="L245">
            <v>82.16</v>
          </cell>
          <cell r="M245">
            <v>7.06</v>
          </cell>
          <cell r="O245">
            <v>8.58</v>
          </cell>
          <cell r="AB245" t="str">
            <v/>
          </cell>
        </row>
        <row r="246">
          <cell r="C246" t="str">
            <v>HOSPITAL ERMÍRIO COUTINHO - CG Nº 014/2022</v>
          </cell>
          <cell r="E246" t="str">
            <v>MARLUCE CONSTANTINO DA SILVA LIRA</v>
          </cell>
          <cell r="F246" t="str">
            <v>2 - Outros Profissionais da Saúde</v>
          </cell>
          <cell r="G246" t="str">
            <v>3222-05</v>
          </cell>
          <cell r="H246">
            <v>45352</v>
          </cell>
          <cell r="J246">
            <v>170.55</v>
          </cell>
          <cell r="L246">
            <v>82.16</v>
          </cell>
          <cell r="M246">
            <v>7.06</v>
          </cell>
          <cell r="O246">
            <v>1.81</v>
          </cell>
          <cell r="Y246">
            <v>1913</v>
          </cell>
          <cell r="AB246" t="str">
            <v xml:space="preserve">ABONO ASSIS FIN COMP </v>
          </cell>
        </row>
        <row r="247">
          <cell r="C247" t="str">
            <v>HOSPITAL ERMÍRIO COUTINHO - CG Nº 014/2022</v>
          </cell>
          <cell r="E247" t="str">
            <v>MARLUCE MARIA DA SILVA</v>
          </cell>
          <cell r="F247" t="str">
            <v>2 - Outros Profissionais da Saúde</v>
          </cell>
          <cell r="G247" t="str">
            <v>3222-05</v>
          </cell>
          <cell r="H247">
            <v>45352</v>
          </cell>
          <cell r="J247">
            <v>147.96</v>
          </cell>
          <cell r="L247">
            <v>82.16</v>
          </cell>
          <cell r="M247">
            <v>7.06</v>
          </cell>
          <cell r="O247">
            <v>1.81</v>
          </cell>
          <cell r="Y247">
            <v>1913</v>
          </cell>
          <cell r="AB247" t="str">
            <v xml:space="preserve">ABONO ASSIS FIN COMP </v>
          </cell>
        </row>
        <row r="248">
          <cell r="C248" t="str">
            <v>HOSPITAL ERMÍRIO COUTINHO - CG Nº 014/2022</v>
          </cell>
          <cell r="E248" t="str">
            <v>MARLY DA SILVA</v>
          </cell>
          <cell r="F248" t="str">
            <v>2 - Outros Profissionais da Saúde</v>
          </cell>
          <cell r="G248" t="str">
            <v>3222-05</v>
          </cell>
          <cell r="H248">
            <v>45352</v>
          </cell>
          <cell r="J248">
            <v>212.54</v>
          </cell>
          <cell r="O248">
            <v>1.81</v>
          </cell>
          <cell r="Y248">
            <v>1913</v>
          </cell>
          <cell r="AB248" t="str">
            <v xml:space="preserve">ABONO ASSIS FIN COMP </v>
          </cell>
        </row>
        <row r="249">
          <cell r="C249" t="str">
            <v>HOSPITAL ERMÍRIO COUTINHO - CG Nº 014/2022</v>
          </cell>
          <cell r="E249" t="str">
            <v>MARTA EUZEBIO DE OLIVEIRA E SILVA</v>
          </cell>
          <cell r="F249" t="str">
            <v>2 - Outros Profissionais da Saúde</v>
          </cell>
          <cell r="G249" t="str">
            <v>3222-05</v>
          </cell>
          <cell r="H249">
            <v>45352</v>
          </cell>
          <cell r="J249">
            <v>211.93</v>
          </cell>
          <cell r="O249">
            <v>1.81</v>
          </cell>
          <cell r="Y249">
            <v>1913</v>
          </cell>
          <cell r="AB249" t="str">
            <v xml:space="preserve">ABONO ASSIS FIN COMP </v>
          </cell>
        </row>
        <row r="250">
          <cell r="C250" t="str">
            <v>HOSPITAL ERMÍRIO COUTINHO - CG Nº 014/2022</v>
          </cell>
          <cell r="E250" t="str">
            <v>MATHEUS MAXUEL TAVARES DA SILVA</v>
          </cell>
          <cell r="F250" t="str">
            <v>3 - Administrativo</v>
          </cell>
          <cell r="G250" t="str">
            <v>4110-05</v>
          </cell>
          <cell r="H250">
            <v>45352</v>
          </cell>
          <cell r="J250">
            <v>11.49</v>
          </cell>
          <cell r="O250">
            <v>1.81</v>
          </cell>
          <cell r="AB250" t="str">
            <v/>
          </cell>
        </row>
        <row r="251">
          <cell r="C251" t="str">
            <v>HOSPITAL ERMÍRIO COUTINHO - CG Nº 014/2022</v>
          </cell>
          <cell r="E251" t="str">
            <v>MAURICIO RAFAEL DA SILVA</v>
          </cell>
          <cell r="F251" t="str">
            <v>3 - Administrativo</v>
          </cell>
          <cell r="G251" t="str">
            <v>5163-10</v>
          </cell>
          <cell r="H251">
            <v>45352</v>
          </cell>
          <cell r="J251">
            <v>167.39</v>
          </cell>
          <cell r="L251">
            <v>82.16</v>
          </cell>
          <cell r="M251">
            <v>7.06</v>
          </cell>
          <cell r="O251">
            <v>1.81</v>
          </cell>
          <cell r="AB251" t="str">
            <v/>
          </cell>
        </row>
        <row r="252">
          <cell r="C252" t="str">
            <v>HOSPITAL ERMÍRIO COUTINHO - CG Nº 014/2022</v>
          </cell>
          <cell r="E252" t="str">
            <v>MAYLSON FERNANDO LOPES DE MELO</v>
          </cell>
          <cell r="F252" t="str">
            <v>2 - Outros Profissionais da Saúde</v>
          </cell>
          <cell r="G252" t="str">
            <v>5151-10</v>
          </cell>
          <cell r="H252">
            <v>45352</v>
          </cell>
          <cell r="J252">
            <v>144.80000000000001</v>
          </cell>
          <cell r="L252">
            <v>82.16</v>
          </cell>
          <cell r="M252">
            <v>7.06</v>
          </cell>
          <cell r="O252">
            <v>1.81</v>
          </cell>
          <cell r="AB252" t="str">
            <v/>
          </cell>
        </row>
        <row r="253">
          <cell r="C253" t="str">
            <v>HOSPITAL ERMÍRIO COUTINHO - CG Nº 014/2022</v>
          </cell>
          <cell r="E253" t="str">
            <v>MERCIA MARIA DA PAIXAO</v>
          </cell>
          <cell r="F253" t="str">
            <v>3 - Administrativo</v>
          </cell>
          <cell r="G253" t="str">
            <v>5135-05</v>
          </cell>
          <cell r="H253">
            <v>45352</v>
          </cell>
          <cell r="J253">
            <v>150.44999999999999</v>
          </cell>
          <cell r="L253">
            <v>82.16</v>
          </cell>
          <cell r="M253">
            <v>7.06</v>
          </cell>
          <cell r="O253">
            <v>1.81</v>
          </cell>
          <cell r="AB253" t="str">
            <v/>
          </cell>
        </row>
        <row r="254">
          <cell r="C254" t="str">
            <v>HOSPITAL ERMÍRIO COUTINHO - CG Nº 014/2022</v>
          </cell>
          <cell r="E254" t="str">
            <v>MICHELLE PEREIRA ALVES</v>
          </cell>
          <cell r="F254" t="str">
            <v>2 - Outros Profissionais da Saúde</v>
          </cell>
          <cell r="G254" t="str">
            <v>2235-05</v>
          </cell>
          <cell r="H254">
            <v>45352</v>
          </cell>
          <cell r="J254">
            <v>309.85000000000002</v>
          </cell>
          <cell r="L254">
            <v>82.16</v>
          </cell>
          <cell r="M254">
            <v>3.59</v>
          </cell>
          <cell r="O254">
            <v>4.9800000000000004</v>
          </cell>
          <cell r="Y254">
            <v>1466.14</v>
          </cell>
          <cell r="AB254" t="str">
            <v xml:space="preserve">ABONO ASSIS FIN COMP </v>
          </cell>
        </row>
        <row r="255">
          <cell r="C255" t="str">
            <v>HOSPITAL ERMÍRIO COUTINHO - CG Nº 014/2022</v>
          </cell>
          <cell r="E255" t="str">
            <v>MIKAEL ANTONIO DA SILVA</v>
          </cell>
          <cell r="F255" t="str">
            <v>3 - Administrativo</v>
          </cell>
          <cell r="G255" t="str">
            <v>4110-10</v>
          </cell>
          <cell r="H255">
            <v>45352</v>
          </cell>
          <cell r="J255">
            <v>137.75</v>
          </cell>
          <cell r="L255">
            <v>82.16</v>
          </cell>
          <cell r="M255">
            <v>7.06</v>
          </cell>
          <cell r="O255">
            <v>1.81</v>
          </cell>
          <cell r="AB255" t="str">
            <v/>
          </cell>
        </row>
        <row r="256">
          <cell r="C256" t="str">
            <v>HOSPITAL ERMÍRIO COUTINHO - CG Nº 014/2022</v>
          </cell>
          <cell r="E256" t="str">
            <v>MIKELINE FELIX DE ALBUQUERQUE</v>
          </cell>
          <cell r="F256" t="str">
            <v>2 - Outros Profissionais da Saúde</v>
          </cell>
          <cell r="G256" t="str">
            <v>3222-05</v>
          </cell>
          <cell r="H256">
            <v>45352</v>
          </cell>
          <cell r="J256">
            <v>147.96</v>
          </cell>
          <cell r="L256">
            <v>82.16</v>
          </cell>
          <cell r="M256">
            <v>7.06</v>
          </cell>
          <cell r="O256">
            <v>1.81</v>
          </cell>
          <cell r="Y256">
            <v>1913</v>
          </cell>
          <cell r="AB256" t="str">
            <v xml:space="preserve">ABONO ASSIS FIN COMP </v>
          </cell>
        </row>
        <row r="257">
          <cell r="C257" t="str">
            <v>HOSPITAL ERMÍRIO COUTINHO - CG Nº 014/2022</v>
          </cell>
          <cell r="E257" t="str">
            <v>MIQUEAS CANDIDO PEREIRA</v>
          </cell>
          <cell r="F257" t="str">
            <v>3 - Administrativo</v>
          </cell>
          <cell r="G257" t="str">
            <v>5143-10</v>
          </cell>
          <cell r="H257">
            <v>45352</v>
          </cell>
          <cell r="J257">
            <v>141.11000000000001</v>
          </cell>
          <cell r="L257">
            <v>82.16</v>
          </cell>
          <cell r="M257">
            <v>7.06</v>
          </cell>
          <cell r="O257">
            <v>1.81</v>
          </cell>
          <cell r="AB257" t="str">
            <v/>
          </cell>
        </row>
        <row r="258">
          <cell r="C258" t="str">
            <v>HOSPITAL ERMÍRIO COUTINHO - CG Nº 014/2022</v>
          </cell>
          <cell r="E258" t="str">
            <v>MIRNNA THAIS DE ARRUDA FREITAS</v>
          </cell>
          <cell r="F258" t="str">
            <v>2 - Outros Profissionais da Saúde</v>
          </cell>
          <cell r="G258" t="str">
            <v>2235-05</v>
          </cell>
          <cell r="H258">
            <v>45352</v>
          </cell>
          <cell r="J258">
            <v>243.67</v>
          </cell>
          <cell r="L258">
            <v>82.16</v>
          </cell>
          <cell r="M258">
            <v>2.79</v>
          </cell>
          <cell r="O258">
            <v>4.9800000000000004</v>
          </cell>
          <cell r="Y258">
            <v>2459.15</v>
          </cell>
          <cell r="AB258" t="str">
            <v xml:space="preserve">ABONO ASSIS FIN COMP </v>
          </cell>
        </row>
        <row r="259">
          <cell r="C259" t="str">
            <v>HOSPITAL ERMÍRIO COUTINHO - CG Nº 014/2022</v>
          </cell>
          <cell r="E259" t="str">
            <v>MOANA CARLA GONCALVES VIEIRA</v>
          </cell>
          <cell r="F259" t="str">
            <v>2 - Outros Profissionais da Saúde</v>
          </cell>
          <cell r="G259" t="str">
            <v>2516-05</v>
          </cell>
          <cell r="H259">
            <v>45352</v>
          </cell>
          <cell r="J259">
            <v>260.2</v>
          </cell>
          <cell r="L259">
            <v>82.16</v>
          </cell>
          <cell r="M259">
            <v>7.06</v>
          </cell>
          <cell r="O259">
            <v>1.81</v>
          </cell>
          <cell r="AB259" t="str">
            <v/>
          </cell>
        </row>
        <row r="260">
          <cell r="C260" t="str">
            <v>HOSPITAL ERMÍRIO COUTINHO - CG Nº 014/2022</v>
          </cell>
          <cell r="E260" t="str">
            <v>MYLLENA KAROLYNE OLIVEIRA E SILVA</v>
          </cell>
          <cell r="F260" t="str">
            <v>3 - Administrativo</v>
          </cell>
          <cell r="G260" t="str">
            <v>4110-10</v>
          </cell>
          <cell r="H260">
            <v>45352</v>
          </cell>
          <cell r="J260">
            <v>144.63999999999999</v>
          </cell>
          <cell r="L260">
            <v>82.16</v>
          </cell>
          <cell r="M260">
            <v>7.06</v>
          </cell>
          <cell r="O260">
            <v>1.81</v>
          </cell>
          <cell r="AB260" t="str">
            <v/>
          </cell>
        </row>
        <row r="261">
          <cell r="C261" t="str">
            <v>HOSPITAL ERMÍRIO COUTINHO - CG Nº 014/2022</v>
          </cell>
          <cell r="E261" t="str">
            <v>MYRELLA CAVALCANTI MARIZ BARBOZA</v>
          </cell>
          <cell r="F261" t="str">
            <v>2 - Outros Profissionais da Saúde</v>
          </cell>
          <cell r="G261" t="str">
            <v>2235-05</v>
          </cell>
          <cell r="H261">
            <v>45352</v>
          </cell>
          <cell r="J261">
            <v>137.22999999999999</v>
          </cell>
          <cell r="L261">
            <v>82.16</v>
          </cell>
          <cell r="M261">
            <v>1.77</v>
          </cell>
          <cell r="O261">
            <v>4.9800000000000004</v>
          </cell>
          <cell r="AB261" t="str">
            <v/>
          </cell>
        </row>
        <row r="262">
          <cell r="C262" t="str">
            <v>HOSPITAL ERMÍRIO COUTINHO - CG Nº 014/2022</v>
          </cell>
          <cell r="E262" t="str">
            <v>NATALIA DE ARRUDA GOMES</v>
          </cell>
          <cell r="F262" t="str">
            <v>2 - Outros Profissionais da Saúde</v>
          </cell>
          <cell r="G262" t="str">
            <v>2235-05</v>
          </cell>
          <cell r="H262">
            <v>45352</v>
          </cell>
          <cell r="J262">
            <v>330.63</v>
          </cell>
          <cell r="L262">
            <v>82.16</v>
          </cell>
          <cell r="M262">
            <v>3.59</v>
          </cell>
          <cell r="O262">
            <v>4.9800000000000004</v>
          </cell>
          <cell r="U262">
            <v>120.26</v>
          </cell>
          <cell r="X262" t="str">
            <v>AUX CRECHE</v>
          </cell>
          <cell r="Y262">
            <v>1466.14</v>
          </cell>
          <cell r="AB262" t="str">
            <v xml:space="preserve">ABONO ASSIS FIN COMP </v>
          </cell>
        </row>
        <row r="263">
          <cell r="C263" t="str">
            <v>HOSPITAL ERMÍRIO COUTINHO - CG Nº 014/2022</v>
          </cell>
          <cell r="E263" t="str">
            <v>NATALIA LUANA DE SOUZA LIMA</v>
          </cell>
          <cell r="F263" t="str">
            <v>3 - Administrativo</v>
          </cell>
          <cell r="G263" t="str">
            <v>4221-10</v>
          </cell>
          <cell r="H263">
            <v>45352</v>
          </cell>
          <cell r="J263">
            <v>139.15</v>
          </cell>
          <cell r="L263">
            <v>82.16</v>
          </cell>
          <cell r="M263">
            <v>7.06</v>
          </cell>
          <cell r="O263">
            <v>1.81</v>
          </cell>
          <cell r="U263">
            <v>161.9</v>
          </cell>
          <cell r="X263" t="str">
            <v>AUX CRECHE</v>
          </cell>
          <cell r="AB263" t="str">
            <v/>
          </cell>
        </row>
        <row r="264">
          <cell r="C264" t="str">
            <v>HOSPITAL ERMÍRIO COUTINHO - CG Nº 014/2022</v>
          </cell>
          <cell r="E264" t="str">
            <v>NATHALIA DE OLIVEIRA GONZAGA MENDES</v>
          </cell>
          <cell r="F264" t="str">
            <v>2 - Outros Profissionais da Saúde</v>
          </cell>
          <cell r="G264" t="str">
            <v>2235-05</v>
          </cell>
          <cell r="H264">
            <v>45352</v>
          </cell>
          <cell r="J264">
            <v>277.33999999999997</v>
          </cell>
          <cell r="L264">
            <v>82.16</v>
          </cell>
          <cell r="M264">
            <v>3.33</v>
          </cell>
          <cell r="O264">
            <v>4.9800000000000004</v>
          </cell>
          <cell r="Y264">
            <v>2096.2800000000002</v>
          </cell>
          <cell r="AB264" t="str">
            <v xml:space="preserve">ABONO ASSIS FIN COMP </v>
          </cell>
        </row>
        <row r="265">
          <cell r="C265" t="str">
            <v>HOSPITAL ERMÍRIO COUTINHO - CG Nº 014/2022</v>
          </cell>
          <cell r="E265" t="str">
            <v>NAZADY ALBERTINA SIMÃO</v>
          </cell>
          <cell r="F265" t="str">
            <v>2 - Outros Profissionais da Saúde</v>
          </cell>
          <cell r="G265" t="str">
            <v>3222-05</v>
          </cell>
          <cell r="H265">
            <v>45352</v>
          </cell>
          <cell r="J265">
            <v>164.9</v>
          </cell>
          <cell r="L265">
            <v>82.16</v>
          </cell>
          <cell r="M265">
            <v>7.06</v>
          </cell>
          <cell r="O265">
            <v>1.81</v>
          </cell>
          <cell r="Y265">
            <v>1913</v>
          </cell>
          <cell r="AB265" t="str">
            <v xml:space="preserve">ABONO ASSIS FIN COMP </v>
          </cell>
        </row>
        <row r="266">
          <cell r="C266" t="str">
            <v>HOSPITAL ERMÍRIO COUTINHO - CG Nº 014/2022</v>
          </cell>
          <cell r="E266" t="str">
            <v>NEUSA DIAS DE LIMA MELQUIADES DOS SANTOS</v>
          </cell>
          <cell r="F266" t="str">
            <v>3 - Administrativo</v>
          </cell>
          <cell r="G266" t="str">
            <v>1312-05</v>
          </cell>
          <cell r="H266">
            <v>45352</v>
          </cell>
          <cell r="J266">
            <v>2692.88</v>
          </cell>
          <cell r="L266">
            <v>82.16</v>
          </cell>
          <cell r="M266">
            <v>7.06</v>
          </cell>
          <cell r="O266">
            <v>1.81</v>
          </cell>
          <cell r="AB266" t="str">
            <v/>
          </cell>
        </row>
        <row r="267">
          <cell r="C267" t="str">
            <v>HOSPITAL ERMÍRIO COUTINHO - CG Nº 014/2022</v>
          </cell>
          <cell r="E267" t="str">
            <v>NEWDES GONCALVES BUONAFINA</v>
          </cell>
          <cell r="F267" t="str">
            <v>1 - Médico</v>
          </cell>
          <cell r="G267" t="str">
            <v>2253-20</v>
          </cell>
          <cell r="H267">
            <v>45352</v>
          </cell>
          <cell r="J267">
            <v>664.91</v>
          </cell>
          <cell r="L267">
            <v>82.16</v>
          </cell>
          <cell r="M267">
            <v>7.06</v>
          </cell>
          <cell r="O267">
            <v>8.58</v>
          </cell>
          <cell r="AB267" t="str">
            <v/>
          </cell>
        </row>
        <row r="268">
          <cell r="C268" t="str">
            <v>HOSPITAL ERMÍRIO COUTINHO - CG Nº 014/2022</v>
          </cell>
          <cell r="E268" t="str">
            <v>NIELSON JOSE DA SILVA</v>
          </cell>
          <cell r="F268" t="str">
            <v>3 - Administrativo</v>
          </cell>
          <cell r="G268" t="str">
            <v>9501-10</v>
          </cell>
          <cell r="H268">
            <v>45352</v>
          </cell>
          <cell r="J268">
            <v>306.18</v>
          </cell>
          <cell r="L268">
            <v>82.16</v>
          </cell>
          <cell r="M268">
            <v>7.06</v>
          </cell>
          <cell r="O268">
            <v>1.81</v>
          </cell>
          <cell r="AB268" t="str">
            <v/>
          </cell>
        </row>
        <row r="269">
          <cell r="C269" t="str">
            <v>HOSPITAL ERMÍRIO COUTINHO - CG Nº 014/2022</v>
          </cell>
          <cell r="E269" t="str">
            <v>NOILDA MILENE SILVA ROCHA</v>
          </cell>
          <cell r="F269" t="str">
            <v>1 - Médico</v>
          </cell>
          <cell r="G269" t="str">
            <v>2251-24</v>
          </cell>
          <cell r="H269">
            <v>45352</v>
          </cell>
          <cell r="J269">
            <v>754.63</v>
          </cell>
          <cell r="L269">
            <v>82.16</v>
          </cell>
          <cell r="M269">
            <v>7.06</v>
          </cell>
          <cell r="O269">
            <v>8.58</v>
          </cell>
          <cell r="AB269" t="str">
            <v/>
          </cell>
        </row>
        <row r="270">
          <cell r="C270" t="str">
            <v>HOSPITAL ERMÍRIO COUTINHO - CG Nº 014/2022</v>
          </cell>
          <cell r="E270" t="str">
            <v>OLIMPIA DE OLIVEIRA BARATA</v>
          </cell>
          <cell r="F270" t="str">
            <v>3 - Administrativo</v>
          </cell>
          <cell r="G270" t="str">
            <v>5163-10</v>
          </cell>
          <cell r="H270">
            <v>45352</v>
          </cell>
          <cell r="J270">
            <v>150.44999999999999</v>
          </cell>
          <cell r="L270">
            <v>82.16</v>
          </cell>
          <cell r="M270">
            <v>7.06</v>
          </cell>
          <cell r="O270">
            <v>1.81</v>
          </cell>
          <cell r="AB270" t="str">
            <v/>
          </cell>
        </row>
        <row r="271">
          <cell r="C271" t="str">
            <v>HOSPITAL ERMÍRIO COUTINHO - CG Nº 014/2022</v>
          </cell>
          <cell r="E271" t="str">
            <v>OSIELLY THAIS FLORENCIO NASCIMENTO DA SILVA</v>
          </cell>
          <cell r="F271" t="str">
            <v>2 - Outros Profissionais da Saúde</v>
          </cell>
          <cell r="G271" t="str">
            <v>3222-05</v>
          </cell>
          <cell r="H271">
            <v>45352</v>
          </cell>
          <cell r="J271">
            <v>142.31</v>
          </cell>
          <cell r="L271">
            <v>82.16</v>
          </cell>
          <cell r="M271">
            <v>7.06</v>
          </cell>
          <cell r="O271">
            <v>1.81</v>
          </cell>
          <cell r="Y271">
            <v>1913</v>
          </cell>
          <cell r="AB271" t="str">
            <v xml:space="preserve">ABONO ASSIS FIN COMP </v>
          </cell>
        </row>
        <row r="272">
          <cell r="C272" t="str">
            <v>HOSPITAL ERMÍRIO COUTINHO - CG Nº 014/2022</v>
          </cell>
          <cell r="E272" t="str">
            <v>OZENALDO MARQUES DA SILVA</v>
          </cell>
          <cell r="F272" t="str">
            <v>3 - Administrativo</v>
          </cell>
          <cell r="G272" t="str">
            <v>5143-10</v>
          </cell>
          <cell r="H272">
            <v>45352</v>
          </cell>
          <cell r="J272">
            <v>161.82</v>
          </cell>
          <cell r="L272">
            <v>82.16</v>
          </cell>
          <cell r="M272">
            <v>7.06</v>
          </cell>
          <cell r="O272">
            <v>1.81</v>
          </cell>
          <cell r="AB272" t="str">
            <v/>
          </cell>
        </row>
        <row r="273">
          <cell r="C273" t="str">
            <v>HOSPITAL ERMÍRIO COUTINHO - CG Nº 014/2022</v>
          </cell>
          <cell r="E273" t="str">
            <v>PAMELA DA SILVA FERNANDES SOARES</v>
          </cell>
          <cell r="F273" t="str">
            <v>2 - Outros Profissionais da Saúde</v>
          </cell>
          <cell r="G273" t="str">
            <v>3222-05</v>
          </cell>
          <cell r="H273">
            <v>45352</v>
          </cell>
          <cell r="J273">
            <v>160.38</v>
          </cell>
          <cell r="L273">
            <v>82.16</v>
          </cell>
          <cell r="M273">
            <v>7.06</v>
          </cell>
          <cell r="O273">
            <v>1.81</v>
          </cell>
          <cell r="Y273">
            <v>1913</v>
          </cell>
          <cell r="AB273" t="str">
            <v xml:space="preserve">ABONO ASSIS FIN COMP </v>
          </cell>
        </row>
        <row r="274">
          <cell r="C274" t="str">
            <v>HOSPITAL ERMÍRIO COUTINHO - CG Nº 014/2022</v>
          </cell>
          <cell r="E274" t="str">
            <v>PATRICIA CRISTINA DA SILVA</v>
          </cell>
          <cell r="F274" t="str">
            <v>2 - Outros Profissionais da Saúde</v>
          </cell>
          <cell r="G274" t="str">
            <v>3242-05</v>
          </cell>
          <cell r="H274">
            <v>45352</v>
          </cell>
          <cell r="J274">
            <v>192.9</v>
          </cell>
          <cell r="L274">
            <v>82.16</v>
          </cell>
          <cell r="M274">
            <v>7.06</v>
          </cell>
          <cell r="O274">
            <v>1.81</v>
          </cell>
          <cell r="U274">
            <v>71.14</v>
          </cell>
          <cell r="X274" t="str">
            <v>AUX CRECHE</v>
          </cell>
          <cell r="AB274" t="str">
            <v/>
          </cell>
        </row>
        <row r="275">
          <cell r="C275" t="str">
            <v>HOSPITAL ERMÍRIO COUTINHO - CG Nº 014/2022</v>
          </cell>
          <cell r="E275" t="str">
            <v>PATRICIA FERNANDA DE SOUZA MELO</v>
          </cell>
          <cell r="F275" t="str">
            <v>2 - Outros Profissionais da Saúde</v>
          </cell>
          <cell r="G275" t="str">
            <v>2516-05</v>
          </cell>
          <cell r="H275">
            <v>45352</v>
          </cell>
          <cell r="J275">
            <v>316.66000000000003</v>
          </cell>
          <cell r="O275">
            <v>1.81</v>
          </cell>
          <cell r="AB275" t="str">
            <v/>
          </cell>
        </row>
        <row r="276">
          <cell r="C276" t="str">
            <v>HOSPITAL ERMÍRIO COUTINHO - CG Nº 014/2022</v>
          </cell>
          <cell r="E276" t="str">
            <v>PAULA FRASSINETTI RESENDE DE QUEIROZ</v>
          </cell>
          <cell r="F276" t="str">
            <v>2 - Outros Profissionais da Saúde</v>
          </cell>
          <cell r="G276" t="str">
            <v>2235-05</v>
          </cell>
          <cell r="H276">
            <v>45352</v>
          </cell>
          <cell r="J276">
            <v>331.08</v>
          </cell>
          <cell r="L276">
            <v>82.16</v>
          </cell>
          <cell r="M276">
            <v>3.59</v>
          </cell>
          <cell r="O276">
            <v>4.9800000000000004</v>
          </cell>
          <cell r="U276">
            <v>240.52</v>
          </cell>
          <cell r="X276" t="str">
            <v>AUX CRECHE</v>
          </cell>
          <cell r="Y276">
            <v>1466.14</v>
          </cell>
          <cell r="AB276" t="str">
            <v xml:space="preserve">ABONO ASSIS FIN COMP </v>
          </cell>
        </row>
        <row r="277">
          <cell r="C277" t="str">
            <v>HOSPITAL ERMÍRIO COUTINHO - CG Nº 014/2022</v>
          </cell>
          <cell r="E277" t="str">
            <v>PAULA KARINE FERREIRA ARAGAO</v>
          </cell>
          <cell r="F277" t="str">
            <v>2 - Outros Profissionais da Saúde</v>
          </cell>
          <cell r="G277" t="str">
            <v>2235-05</v>
          </cell>
          <cell r="H277">
            <v>45352</v>
          </cell>
          <cell r="J277">
            <v>326.64</v>
          </cell>
          <cell r="L277">
            <v>82.16</v>
          </cell>
          <cell r="M277">
            <v>3.59</v>
          </cell>
          <cell r="O277">
            <v>4.9800000000000004</v>
          </cell>
          <cell r="Y277">
            <v>1466.14</v>
          </cell>
          <cell r="AB277" t="str">
            <v xml:space="preserve">ABONO ASSIS FIN COMP </v>
          </cell>
        </row>
        <row r="278">
          <cell r="C278" t="str">
            <v>HOSPITAL ERMÍRIO COUTINHO - CG Nº 014/2022</v>
          </cell>
          <cell r="E278" t="str">
            <v>PAULO FERNANDO DE SANTANA JUNIOR</v>
          </cell>
          <cell r="F278" t="str">
            <v>3 - Administrativo</v>
          </cell>
          <cell r="G278" t="str">
            <v>5143-20</v>
          </cell>
          <cell r="H278">
            <v>45352</v>
          </cell>
          <cell r="J278">
            <v>144.80000000000001</v>
          </cell>
          <cell r="L278">
            <v>82.16</v>
          </cell>
          <cell r="M278">
            <v>7.06</v>
          </cell>
          <cell r="O278">
            <v>1.81</v>
          </cell>
          <cell r="AB278" t="str">
            <v/>
          </cell>
        </row>
        <row r="279">
          <cell r="C279" t="str">
            <v>HOSPITAL ERMÍRIO COUTINHO - CG Nº 014/2022</v>
          </cell>
          <cell r="E279" t="str">
            <v>PAULO GABRIEL DIAS FERNANDES</v>
          </cell>
          <cell r="F279" t="str">
            <v>3 - Administrativo</v>
          </cell>
          <cell r="G279" t="str">
            <v>4110-05</v>
          </cell>
          <cell r="H279">
            <v>45352</v>
          </cell>
          <cell r="J279">
            <v>11.49</v>
          </cell>
          <cell r="O279">
            <v>1.81</v>
          </cell>
          <cell r="AB279" t="str">
            <v/>
          </cell>
        </row>
        <row r="280">
          <cell r="C280" t="str">
            <v>HOSPITAL ERMÍRIO COUTINHO - CG Nº 014/2022</v>
          </cell>
          <cell r="E280" t="str">
            <v>PAULO JOSE DE ANDRADE SILVA</v>
          </cell>
          <cell r="F280" t="str">
            <v>2 - Outros Profissionais da Saúde</v>
          </cell>
          <cell r="G280" t="str">
            <v>3222-05</v>
          </cell>
          <cell r="H280">
            <v>45352</v>
          </cell>
          <cell r="J280">
            <v>164.9</v>
          </cell>
          <cell r="L280">
            <v>82.16</v>
          </cell>
          <cell r="M280">
            <v>7.06</v>
          </cell>
          <cell r="O280">
            <v>1.81</v>
          </cell>
          <cell r="Y280">
            <v>1913</v>
          </cell>
          <cell r="AB280" t="str">
            <v xml:space="preserve">ABONO ASSIS FIN COMP </v>
          </cell>
        </row>
        <row r="281">
          <cell r="C281" t="str">
            <v>HOSPITAL ERMÍRIO COUTINHO - CG Nº 014/2022</v>
          </cell>
          <cell r="E281" t="str">
            <v>PAULO SERGIO DA SILVA</v>
          </cell>
          <cell r="F281" t="str">
            <v>2 - Outros Profissionais da Saúde</v>
          </cell>
          <cell r="G281" t="str">
            <v>3222-05</v>
          </cell>
          <cell r="H281">
            <v>45352</v>
          </cell>
          <cell r="J281">
            <v>175.72</v>
          </cell>
          <cell r="L281">
            <v>82.16</v>
          </cell>
          <cell r="M281">
            <v>7.06</v>
          </cell>
          <cell r="O281">
            <v>1.81</v>
          </cell>
          <cell r="Y281">
            <v>1913</v>
          </cell>
          <cell r="AB281" t="str">
            <v xml:space="preserve">ABONO ASSIS FIN COMP </v>
          </cell>
        </row>
        <row r="282">
          <cell r="C282" t="str">
            <v>HOSPITAL ERMÍRIO COUTINHO - CG Nº 014/2022</v>
          </cell>
          <cell r="E282" t="str">
            <v>PEDRITA FRANCA FREITAS NUNES</v>
          </cell>
          <cell r="F282" t="str">
            <v>2 - Outros Profissionais da Saúde</v>
          </cell>
          <cell r="G282" t="str">
            <v>2235-05</v>
          </cell>
          <cell r="H282">
            <v>45352</v>
          </cell>
          <cell r="J282">
            <v>246.23</v>
          </cell>
          <cell r="L282">
            <v>82.16</v>
          </cell>
          <cell r="M282">
            <v>3.33</v>
          </cell>
          <cell r="O282">
            <v>4.9800000000000004</v>
          </cell>
          <cell r="Y282">
            <v>2836.91</v>
          </cell>
          <cell r="AB282" t="str">
            <v xml:space="preserve">ABONO ASSIS FIN COMP </v>
          </cell>
        </row>
        <row r="283">
          <cell r="C283" t="str">
            <v>HOSPITAL ERMÍRIO COUTINHO - CG Nº 014/2022</v>
          </cell>
          <cell r="E283" t="str">
            <v>QUEILLA RODRIGUES DA SILVA ANDRADE</v>
          </cell>
          <cell r="F283" t="str">
            <v>2 - Outros Profissionais da Saúde</v>
          </cell>
          <cell r="G283" t="str">
            <v>5211-30</v>
          </cell>
          <cell r="H283">
            <v>45352</v>
          </cell>
          <cell r="J283">
            <v>139.59</v>
          </cell>
          <cell r="O283">
            <v>1.81</v>
          </cell>
          <cell r="AB283" t="str">
            <v/>
          </cell>
        </row>
        <row r="284">
          <cell r="C284" t="str">
            <v>HOSPITAL ERMÍRIO COUTINHO - CG Nº 014/2022</v>
          </cell>
          <cell r="E284" t="str">
            <v>RAFAEL GUTEMBERGUE VICENTE CORREIA</v>
          </cell>
          <cell r="F284" t="str">
            <v>2 - Outros Profissionais da Saúde</v>
          </cell>
          <cell r="G284" t="str">
            <v>2234-05</v>
          </cell>
          <cell r="H284">
            <v>45352</v>
          </cell>
          <cell r="J284">
            <v>341.94</v>
          </cell>
          <cell r="L284">
            <v>82.16</v>
          </cell>
          <cell r="M284">
            <v>7.06</v>
          </cell>
          <cell r="O284">
            <v>1.81</v>
          </cell>
          <cell r="AB284" t="str">
            <v/>
          </cell>
        </row>
        <row r="285">
          <cell r="C285" t="str">
            <v>HOSPITAL ERMÍRIO COUTINHO - CG Nº 014/2022</v>
          </cell>
          <cell r="E285" t="str">
            <v>RAFAEL MARQUES FERREIRA</v>
          </cell>
          <cell r="F285" t="str">
            <v>3 - Administrativo</v>
          </cell>
          <cell r="G285" t="str">
            <v>4221-10</v>
          </cell>
          <cell r="H285">
            <v>45352</v>
          </cell>
          <cell r="J285">
            <v>173.38</v>
          </cell>
          <cell r="L285">
            <v>82.16</v>
          </cell>
          <cell r="M285">
            <v>7.06</v>
          </cell>
          <cell r="O285">
            <v>1.81</v>
          </cell>
          <cell r="AB285" t="str">
            <v/>
          </cell>
        </row>
        <row r="286">
          <cell r="C286" t="str">
            <v>HOSPITAL ERMÍRIO COUTINHO - CG Nº 014/2022</v>
          </cell>
          <cell r="E286" t="str">
            <v>RAFAEL ROCHA ANDRADE DE FIGUEIREDO</v>
          </cell>
          <cell r="F286" t="str">
            <v>1 - Médico</v>
          </cell>
          <cell r="G286" t="str">
            <v>2252-50</v>
          </cell>
          <cell r="H286">
            <v>45352</v>
          </cell>
          <cell r="J286">
            <v>886.71</v>
          </cell>
          <cell r="L286">
            <v>82.16</v>
          </cell>
          <cell r="M286">
            <v>7.06</v>
          </cell>
          <cell r="O286">
            <v>8.58</v>
          </cell>
          <cell r="AB286" t="str">
            <v/>
          </cell>
        </row>
        <row r="287">
          <cell r="C287" t="str">
            <v>HOSPITAL ERMÍRIO COUTINHO - CG Nº 014/2022</v>
          </cell>
          <cell r="E287" t="str">
            <v>RAFAELA GOMES DA SILVA</v>
          </cell>
          <cell r="F287" t="str">
            <v>2 - Outros Profissionais da Saúde</v>
          </cell>
          <cell r="G287" t="str">
            <v>3222-05</v>
          </cell>
          <cell r="H287">
            <v>45352</v>
          </cell>
          <cell r="J287">
            <v>147.96</v>
          </cell>
          <cell r="L287">
            <v>82.16</v>
          </cell>
          <cell r="M287">
            <v>7.06</v>
          </cell>
          <cell r="O287">
            <v>1.81</v>
          </cell>
          <cell r="U287">
            <v>77.55</v>
          </cell>
          <cell r="X287" t="str">
            <v>AUX CRECHE</v>
          </cell>
          <cell r="Y287">
            <v>1913</v>
          </cell>
          <cell r="AB287" t="str">
            <v xml:space="preserve">ABONO ASSIS FIN COMP </v>
          </cell>
        </row>
        <row r="288">
          <cell r="C288" t="str">
            <v>HOSPITAL ERMÍRIO COUTINHO - CG Nº 014/2022</v>
          </cell>
          <cell r="E288" t="str">
            <v>RAFAELA OLIVEIRA PIMENTEL</v>
          </cell>
          <cell r="F288" t="str">
            <v>2 - Outros Profissionais da Saúde</v>
          </cell>
          <cell r="G288" t="str">
            <v>3222-05</v>
          </cell>
          <cell r="H288">
            <v>45352</v>
          </cell>
          <cell r="J288">
            <v>142.31</v>
          </cell>
          <cell r="L288">
            <v>82.16</v>
          </cell>
          <cell r="M288">
            <v>7.06</v>
          </cell>
          <cell r="O288">
            <v>1.81</v>
          </cell>
          <cell r="U288">
            <v>77.55</v>
          </cell>
          <cell r="X288" t="str">
            <v>AUX CRECHE</v>
          </cell>
          <cell r="Y288">
            <v>1913</v>
          </cell>
          <cell r="AB288" t="str">
            <v xml:space="preserve">ABONO ASSIS FIN COMP </v>
          </cell>
        </row>
        <row r="289">
          <cell r="C289" t="str">
            <v>HOSPITAL ERMÍRIO COUTINHO - CG Nº 014/2022</v>
          </cell>
          <cell r="E289" t="str">
            <v>RAISSA RAMOS TOME</v>
          </cell>
          <cell r="F289" t="str">
            <v>1 - Médico</v>
          </cell>
          <cell r="G289" t="str">
            <v>2251-24</v>
          </cell>
          <cell r="H289">
            <v>45352</v>
          </cell>
          <cell r="J289">
            <v>882.63</v>
          </cell>
          <cell r="L289">
            <v>82.16</v>
          </cell>
          <cell r="M289">
            <v>7.06</v>
          </cell>
          <cell r="O289">
            <v>8.58</v>
          </cell>
          <cell r="AB289" t="str">
            <v/>
          </cell>
        </row>
        <row r="290">
          <cell r="C290" t="str">
            <v>HOSPITAL ERMÍRIO COUTINHO - CG Nº 014/2022</v>
          </cell>
          <cell r="E290" t="str">
            <v>RAQUEL CRISTINA SILVA DO NASCIMENTO</v>
          </cell>
          <cell r="F290" t="str">
            <v>2 - Outros Profissionais da Saúde</v>
          </cell>
          <cell r="G290" t="str">
            <v>5211-30</v>
          </cell>
          <cell r="H290">
            <v>45352</v>
          </cell>
          <cell r="J290">
            <v>112.96</v>
          </cell>
          <cell r="L290">
            <v>82.16</v>
          </cell>
          <cell r="M290">
            <v>7.06</v>
          </cell>
          <cell r="O290">
            <v>1.81</v>
          </cell>
          <cell r="AB290" t="str">
            <v/>
          </cell>
        </row>
        <row r="291">
          <cell r="C291" t="str">
            <v>HOSPITAL ERMÍRIO COUTINHO - CG Nº 014/2022</v>
          </cell>
          <cell r="E291" t="str">
            <v>RAQUEL DA CRUZ SILVA</v>
          </cell>
          <cell r="F291" t="str">
            <v>2 - Outros Profissionais da Saúde</v>
          </cell>
          <cell r="G291" t="str">
            <v>3222-05</v>
          </cell>
          <cell r="H291">
            <v>45352</v>
          </cell>
          <cell r="J291">
            <v>170.55</v>
          </cell>
          <cell r="L291">
            <v>82.16</v>
          </cell>
          <cell r="M291">
            <v>7.06</v>
          </cell>
          <cell r="O291">
            <v>1.81</v>
          </cell>
          <cell r="Y291">
            <v>1913</v>
          </cell>
          <cell r="AB291" t="str">
            <v xml:space="preserve">ABONO ASSIS FIN COMP </v>
          </cell>
        </row>
        <row r="292">
          <cell r="C292" t="str">
            <v>HOSPITAL ERMÍRIO COUTINHO - CG Nº 014/2022</v>
          </cell>
          <cell r="E292" t="str">
            <v>RAUAN RICHERD DE ARAUJO SILVA</v>
          </cell>
          <cell r="F292" t="str">
            <v>2 - Outros Profissionais da Saúde</v>
          </cell>
          <cell r="G292" t="str">
            <v>5211-30</v>
          </cell>
          <cell r="H292">
            <v>45352</v>
          </cell>
          <cell r="J292">
            <v>112.96</v>
          </cell>
          <cell r="L292">
            <v>82.16</v>
          </cell>
          <cell r="M292">
            <v>7.06</v>
          </cell>
          <cell r="O292">
            <v>1.81</v>
          </cell>
          <cell r="AB292" t="str">
            <v/>
          </cell>
        </row>
        <row r="293">
          <cell r="C293" t="str">
            <v>HOSPITAL ERMÍRIO COUTINHO - CG Nº 014/2022</v>
          </cell>
          <cell r="E293" t="str">
            <v>REJANE MARIA FERREIRA LOPES</v>
          </cell>
          <cell r="F293" t="str">
            <v>3 - Administrativo</v>
          </cell>
          <cell r="G293" t="str">
            <v>4101-05</v>
          </cell>
          <cell r="H293">
            <v>45352</v>
          </cell>
          <cell r="J293">
            <v>250.51</v>
          </cell>
          <cell r="L293">
            <v>82.16</v>
          </cell>
          <cell r="M293">
            <v>7.06</v>
          </cell>
          <cell r="O293">
            <v>1.81</v>
          </cell>
          <cell r="U293">
            <v>80.95</v>
          </cell>
          <cell r="X293" t="str">
            <v>AUX CRECHE</v>
          </cell>
          <cell r="AB293" t="str">
            <v/>
          </cell>
        </row>
        <row r="294">
          <cell r="C294" t="str">
            <v>HOSPITAL ERMÍRIO COUTINHO - CG Nº 014/2022</v>
          </cell>
          <cell r="E294" t="str">
            <v>RENNAN ERICK CAVALCANTI SOUZA E SILVA</v>
          </cell>
          <cell r="F294" t="str">
            <v>3 - Administrativo</v>
          </cell>
          <cell r="G294" t="str">
            <v>4110-10</v>
          </cell>
          <cell r="H294">
            <v>45352</v>
          </cell>
          <cell r="J294">
            <v>130.97</v>
          </cell>
          <cell r="L294">
            <v>82.16</v>
          </cell>
          <cell r="M294">
            <v>7.06</v>
          </cell>
          <cell r="O294">
            <v>1.81</v>
          </cell>
          <cell r="AB294" t="str">
            <v/>
          </cell>
        </row>
        <row r="295">
          <cell r="C295" t="str">
            <v>HOSPITAL ERMÍRIO COUTINHO - CG Nº 014/2022</v>
          </cell>
          <cell r="E295" t="str">
            <v>RICARDO RODRIGUES  PEREIRA JUNIOR</v>
          </cell>
          <cell r="F295" t="str">
            <v>2 - Outros Profissionais da Saúde</v>
          </cell>
          <cell r="G295" t="str">
            <v>3241-15</v>
          </cell>
          <cell r="H295">
            <v>45352</v>
          </cell>
          <cell r="J295">
            <v>283.55</v>
          </cell>
          <cell r="L295">
            <v>82.16</v>
          </cell>
          <cell r="M295">
            <v>7.06</v>
          </cell>
          <cell r="O295">
            <v>14.01</v>
          </cell>
          <cell r="AB295" t="str">
            <v/>
          </cell>
        </row>
        <row r="296">
          <cell r="C296" t="str">
            <v>HOSPITAL ERMÍRIO COUTINHO - CG Nº 014/2022</v>
          </cell>
          <cell r="E296" t="str">
            <v>RIELTO DIAS MACIEL</v>
          </cell>
          <cell r="F296" t="str">
            <v>1 - Médico</v>
          </cell>
          <cell r="G296" t="str">
            <v>2251-25</v>
          </cell>
          <cell r="H296">
            <v>45352</v>
          </cell>
          <cell r="J296">
            <v>832.31</v>
          </cell>
          <cell r="L296">
            <v>82.16</v>
          </cell>
          <cell r="M296">
            <v>7.06</v>
          </cell>
          <cell r="O296">
            <v>8.58</v>
          </cell>
          <cell r="AB296" t="str">
            <v/>
          </cell>
        </row>
        <row r="297">
          <cell r="C297" t="str">
            <v>HOSPITAL ERMÍRIO COUTINHO - CG Nº 014/2022</v>
          </cell>
          <cell r="E297" t="str">
            <v>RISETE GOMES DE SOUZA</v>
          </cell>
          <cell r="F297" t="str">
            <v>2 - Outros Profissionais da Saúde</v>
          </cell>
          <cell r="G297" t="str">
            <v>3222-05</v>
          </cell>
          <cell r="H297">
            <v>45352</v>
          </cell>
          <cell r="J297">
            <v>195.45</v>
          </cell>
          <cell r="O297">
            <v>1.81</v>
          </cell>
          <cell r="Y297">
            <v>1913</v>
          </cell>
          <cell r="AB297" t="str">
            <v xml:space="preserve">ABONO ASSIS FIN COMP </v>
          </cell>
        </row>
        <row r="298">
          <cell r="C298" t="str">
            <v>HOSPITAL ERMÍRIO COUTINHO - CG Nº 014/2022</v>
          </cell>
          <cell r="E298" t="str">
            <v>RISONEIDE DO CARMO DA SILVA</v>
          </cell>
          <cell r="F298" t="str">
            <v>2 - Outros Profissionais da Saúde</v>
          </cell>
          <cell r="G298" t="str">
            <v>3222-05</v>
          </cell>
          <cell r="H298">
            <v>45352</v>
          </cell>
          <cell r="J298">
            <v>153.6</v>
          </cell>
          <cell r="L298">
            <v>82.16</v>
          </cell>
          <cell r="M298">
            <v>7.06</v>
          </cell>
          <cell r="O298">
            <v>1.81</v>
          </cell>
          <cell r="Y298">
            <v>1913</v>
          </cell>
          <cell r="AB298" t="str">
            <v xml:space="preserve">ABONO ASSIS FIN COMP </v>
          </cell>
        </row>
        <row r="299">
          <cell r="C299" t="str">
            <v>HOSPITAL ERMÍRIO COUTINHO - CG Nº 014/2022</v>
          </cell>
          <cell r="E299" t="str">
            <v>RITA DE CASSIA DA SILVA NUNES</v>
          </cell>
          <cell r="F299" t="str">
            <v>2 - Outros Profissionais da Saúde</v>
          </cell>
          <cell r="G299" t="str">
            <v>3222-05</v>
          </cell>
          <cell r="H299">
            <v>45352</v>
          </cell>
          <cell r="J299">
            <v>186.6</v>
          </cell>
          <cell r="O299">
            <v>1.81</v>
          </cell>
          <cell r="Y299">
            <v>1913</v>
          </cell>
          <cell r="AB299" t="str">
            <v xml:space="preserve">ABONO ASSIS FIN COMP </v>
          </cell>
        </row>
        <row r="300">
          <cell r="C300" t="str">
            <v>HOSPITAL ERMÍRIO COUTINHO - CG Nº 014/2022</v>
          </cell>
          <cell r="E300" t="str">
            <v>ROBERTA RODRIGUES DE OLIVEIRA</v>
          </cell>
          <cell r="F300" t="str">
            <v>2 - Outros Profissionais da Saúde</v>
          </cell>
          <cell r="G300" t="str">
            <v>2235-05</v>
          </cell>
          <cell r="H300">
            <v>45352</v>
          </cell>
          <cell r="J300">
            <v>303.25</v>
          </cell>
          <cell r="L300">
            <v>82.16</v>
          </cell>
          <cell r="M300">
            <v>3.59</v>
          </cell>
          <cell r="O300">
            <v>4.9800000000000004</v>
          </cell>
          <cell r="U300">
            <v>120.26</v>
          </cell>
          <cell r="X300" t="str">
            <v>AUX CRECHE</v>
          </cell>
          <cell r="Y300">
            <v>1466.14</v>
          </cell>
          <cell r="AB300" t="str">
            <v xml:space="preserve">ABONO ASSIS FIN COMP </v>
          </cell>
        </row>
        <row r="301">
          <cell r="C301" t="str">
            <v>HOSPITAL ERMÍRIO COUTINHO - CG Nº 014/2022</v>
          </cell>
          <cell r="E301" t="str">
            <v>ROBERTA ROSEANE ARAUJO DE MORAES</v>
          </cell>
          <cell r="F301" t="str">
            <v>3 - Administrativo</v>
          </cell>
          <cell r="G301" t="str">
            <v>1312-10</v>
          </cell>
          <cell r="H301">
            <v>45352</v>
          </cell>
          <cell r="J301">
            <v>457.08</v>
          </cell>
          <cell r="O301">
            <v>1.81</v>
          </cell>
          <cell r="AB301" t="str">
            <v/>
          </cell>
        </row>
        <row r="302">
          <cell r="C302" t="str">
            <v>HOSPITAL ERMÍRIO COUTINHO - CG Nº 014/2022</v>
          </cell>
          <cell r="E302" t="str">
            <v>ROBSON ALECRIM ROCHA</v>
          </cell>
          <cell r="F302" t="str">
            <v>1 - Médico</v>
          </cell>
          <cell r="G302" t="str">
            <v>2251-25</v>
          </cell>
          <cell r="H302">
            <v>45352</v>
          </cell>
          <cell r="J302">
            <v>982.55</v>
          </cell>
          <cell r="L302">
            <v>82.16</v>
          </cell>
          <cell r="M302">
            <v>7.06</v>
          </cell>
          <cell r="O302">
            <v>8.58</v>
          </cell>
          <cell r="AB302" t="str">
            <v/>
          </cell>
        </row>
        <row r="303">
          <cell r="C303" t="str">
            <v>HOSPITAL ERMÍRIO COUTINHO - CG Nº 014/2022</v>
          </cell>
          <cell r="E303" t="str">
            <v>ROBSON FREITAS REGO</v>
          </cell>
          <cell r="F303" t="str">
            <v>1 - Médico</v>
          </cell>
          <cell r="G303" t="str">
            <v>2252-50</v>
          </cell>
          <cell r="H303">
            <v>45352</v>
          </cell>
          <cell r="J303">
            <v>1070.6199999999999</v>
          </cell>
          <cell r="O303">
            <v>8.58</v>
          </cell>
          <cell r="AB303" t="str">
            <v/>
          </cell>
        </row>
        <row r="304">
          <cell r="C304" t="str">
            <v>HOSPITAL ERMÍRIO COUTINHO - CG Nº 014/2022</v>
          </cell>
          <cell r="E304" t="str">
            <v>ROGERIO MARQUES DA SILVA</v>
          </cell>
          <cell r="F304" t="str">
            <v>2 - Outros Profissionais da Saúde</v>
          </cell>
          <cell r="G304" t="str">
            <v>3241-15</v>
          </cell>
          <cell r="H304">
            <v>45352</v>
          </cell>
          <cell r="J304">
            <v>326.83999999999997</v>
          </cell>
          <cell r="L304">
            <v>82.16</v>
          </cell>
          <cell r="M304">
            <v>7.06</v>
          </cell>
          <cell r="O304">
            <v>14.01</v>
          </cell>
          <cell r="AB304" t="str">
            <v/>
          </cell>
        </row>
        <row r="305">
          <cell r="C305" t="str">
            <v>HOSPITAL ERMÍRIO COUTINHO - CG Nº 014/2022</v>
          </cell>
          <cell r="E305" t="str">
            <v>ROMULO PIRES DE SOUZA</v>
          </cell>
          <cell r="F305" t="str">
            <v>3 - Administrativo</v>
          </cell>
          <cell r="G305" t="str">
            <v>2251-25</v>
          </cell>
          <cell r="H305">
            <v>45352</v>
          </cell>
          <cell r="J305">
            <v>1643.41</v>
          </cell>
          <cell r="L305">
            <v>82.16</v>
          </cell>
          <cell r="M305">
            <v>7.06</v>
          </cell>
          <cell r="O305">
            <v>1.81</v>
          </cell>
          <cell r="AB305" t="str">
            <v/>
          </cell>
        </row>
        <row r="306">
          <cell r="C306" t="str">
            <v>HOSPITAL ERMÍRIO COUTINHO - CG Nº 014/2022</v>
          </cell>
          <cell r="E306" t="str">
            <v>ROSANGELA MARIA REGO DE ALMEIDA NASCIMENTO</v>
          </cell>
          <cell r="F306" t="str">
            <v>2 - Outros Profissionais da Saúde</v>
          </cell>
          <cell r="G306" t="str">
            <v>3222-05</v>
          </cell>
          <cell r="H306">
            <v>45352</v>
          </cell>
          <cell r="J306">
            <v>164.9</v>
          </cell>
          <cell r="L306">
            <v>82.16</v>
          </cell>
          <cell r="M306">
            <v>7.06</v>
          </cell>
          <cell r="O306">
            <v>1.81</v>
          </cell>
          <cell r="U306">
            <v>77.55</v>
          </cell>
          <cell r="X306" t="str">
            <v>AUX CRECHE</v>
          </cell>
          <cell r="Y306">
            <v>1913</v>
          </cell>
          <cell r="AB306" t="str">
            <v xml:space="preserve">ABONO ASSIS FIN COMP </v>
          </cell>
        </row>
        <row r="307">
          <cell r="C307" t="str">
            <v>HOSPITAL ERMÍRIO COUTINHO - CG Nº 014/2022</v>
          </cell>
          <cell r="E307" t="str">
            <v>SANDRA MARIA DOS SANTOS</v>
          </cell>
          <cell r="F307" t="str">
            <v>3 - Administrativo</v>
          </cell>
          <cell r="G307" t="str">
            <v>5135-05</v>
          </cell>
          <cell r="H307">
            <v>45352</v>
          </cell>
          <cell r="J307">
            <v>150.44999999999999</v>
          </cell>
          <cell r="L307">
            <v>82.16</v>
          </cell>
          <cell r="M307">
            <v>7.06</v>
          </cell>
          <cell r="O307">
            <v>1.81</v>
          </cell>
          <cell r="AB307" t="str">
            <v/>
          </cell>
        </row>
        <row r="308">
          <cell r="C308" t="str">
            <v>HOSPITAL ERMÍRIO COUTINHO - CG Nº 014/2022</v>
          </cell>
          <cell r="E308" t="str">
            <v>SANDRA MARIA PESSOA</v>
          </cell>
          <cell r="F308" t="str">
            <v>3 - Administrativo</v>
          </cell>
          <cell r="G308" t="str">
            <v>4221-10</v>
          </cell>
          <cell r="H308">
            <v>45352</v>
          </cell>
          <cell r="J308">
            <v>173.38</v>
          </cell>
          <cell r="L308">
            <v>82.16</v>
          </cell>
          <cell r="M308">
            <v>7.06</v>
          </cell>
          <cell r="O308">
            <v>1.81</v>
          </cell>
          <cell r="AB308" t="str">
            <v/>
          </cell>
        </row>
        <row r="309">
          <cell r="C309" t="str">
            <v>HOSPITAL ERMÍRIO COUTINHO - CG Nº 014/2022</v>
          </cell>
          <cell r="E309" t="str">
            <v>SANDRA TERESA DE SANTANA</v>
          </cell>
          <cell r="F309" t="str">
            <v>3 - Administrativo</v>
          </cell>
          <cell r="G309" t="str">
            <v>5135-05</v>
          </cell>
          <cell r="H309">
            <v>45352</v>
          </cell>
          <cell r="J309">
            <v>158.81</v>
          </cell>
          <cell r="L309">
            <v>82.16</v>
          </cell>
          <cell r="M309">
            <v>7.06</v>
          </cell>
          <cell r="O309">
            <v>1.81</v>
          </cell>
          <cell r="U309">
            <v>80.95</v>
          </cell>
          <cell r="X309" t="str">
            <v>AUX CRECHE</v>
          </cell>
          <cell r="AB309" t="str">
            <v/>
          </cell>
        </row>
        <row r="310">
          <cell r="C310" t="str">
            <v>HOSPITAL ERMÍRIO COUTINHO - CG Nº 014/2022</v>
          </cell>
          <cell r="E310" t="str">
            <v>SCOBAH LAZARO PEREIRA ALVES</v>
          </cell>
          <cell r="F310" t="str">
            <v>3 - Administrativo</v>
          </cell>
          <cell r="G310" t="str">
            <v>5143-10</v>
          </cell>
          <cell r="H310">
            <v>45352</v>
          </cell>
          <cell r="J310">
            <v>141.11000000000001</v>
          </cell>
          <cell r="L310">
            <v>82.16</v>
          </cell>
          <cell r="M310">
            <v>7.06</v>
          </cell>
          <cell r="O310">
            <v>1.81</v>
          </cell>
          <cell r="AB310" t="str">
            <v/>
          </cell>
        </row>
        <row r="311">
          <cell r="C311" t="str">
            <v>HOSPITAL ERMÍRIO COUTINHO - CG Nº 014/2022</v>
          </cell>
          <cell r="E311" t="str">
            <v>SELMA MARIA NASCIMENTO DE ALMEIDA</v>
          </cell>
          <cell r="F311" t="str">
            <v>3 - Administrativo</v>
          </cell>
          <cell r="G311" t="str">
            <v>5135-05</v>
          </cell>
          <cell r="H311">
            <v>45352</v>
          </cell>
          <cell r="J311">
            <v>139.15</v>
          </cell>
          <cell r="L311">
            <v>82.16</v>
          </cell>
          <cell r="M311">
            <v>7.06</v>
          </cell>
          <cell r="O311">
            <v>1.81</v>
          </cell>
          <cell r="AB311" t="str">
            <v/>
          </cell>
        </row>
        <row r="312">
          <cell r="C312" t="str">
            <v>HOSPITAL ERMÍRIO COUTINHO - CG Nº 014/2022</v>
          </cell>
          <cell r="E312" t="str">
            <v>SHIRLEIDE REGINA DA SILVA TAVARES</v>
          </cell>
          <cell r="F312" t="str">
            <v>3 - Administrativo</v>
          </cell>
          <cell r="G312" t="str">
            <v>4131-15</v>
          </cell>
          <cell r="H312">
            <v>45352</v>
          </cell>
          <cell r="J312">
            <v>187.19</v>
          </cell>
          <cell r="L312">
            <v>82.16</v>
          </cell>
          <cell r="M312">
            <v>7.06</v>
          </cell>
          <cell r="O312">
            <v>1.81</v>
          </cell>
          <cell r="AB312" t="str">
            <v/>
          </cell>
        </row>
        <row r="313">
          <cell r="C313" t="str">
            <v>HOSPITAL ERMÍRIO COUTINHO - CG Nº 014/2022</v>
          </cell>
          <cell r="E313" t="str">
            <v>SILVANEIDE TERESA DE BRITO</v>
          </cell>
          <cell r="F313" t="str">
            <v>2 - Outros Profissionais da Saúde</v>
          </cell>
          <cell r="G313" t="str">
            <v>3222-05</v>
          </cell>
          <cell r="H313">
            <v>45352</v>
          </cell>
          <cell r="J313">
            <v>166.03</v>
          </cell>
          <cell r="L313">
            <v>82.16</v>
          </cell>
          <cell r="M313">
            <v>7.06</v>
          </cell>
          <cell r="O313">
            <v>1.81</v>
          </cell>
          <cell r="Y313">
            <v>1913</v>
          </cell>
          <cell r="AB313" t="str">
            <v xml:space="preserve">ABONO ASSIS FIN COMP </v>
          </cell>
        </row>
        <row r="314">
          <cell r="C314" t="str">
            <v>HOSPITAL ERMÍRIO COUTINHO - CG Nº 014/2022</v>
          </cell>
          <cell r="E314" t="str">
            <v>SILVANIA DE MOURA VIEIRA</v>
          </cell>
          <cell r="F314" t="str">
            <v>2 - Outros Profissionais da Saúde</v>
          </cell>
          <cell r="G314" t="str">
            <v>3222-05</v>
          </cell>
          <cell r="H314">
            <v>45352</v>
          </cell>
          <cell r="J314">
            <v>153.6</v>
          </cell>
          <cell r="L314">
            <v>82.16</v>
          </cell>
          <cell r="M314">
            <v>7.06</v>
          </cell>
          <cell r="O314">
            <v>1.81</v>
          </cell>
          <cell r="U314">
            <v>77.55</v>
          </cell>
          <cell r="X314" t="str">
            <v>AUX CRECHE</v>
          </cell>
          <cell r="Y314">
            <v>1913</v>
          </cell>
          <cell r="AB314" t="str">
            <v xml:space="preserve">ABONO ASSIS FIN COMP </v>
          </cell>
        </row>
        <row r="315">
          <cell r="C315" t="str">
            <v>HOSPITAL ERMÍRIO COUTINHO - CG Nº 014/2022</v>
          </cell>
          <cell r="E315" t="str">
            <v>SIMONE FERREIRA BARBOSA</v>
          </cell>
          <cell r="F315" t="str">
            <v>2 - Outros Profissionais da Saúde</v>
          </cell>
          <cell r="G315" t="str">
            <v>2235-05</v>
          </cell>
          <cell r="H315">
            <v>45352</v>
          </cell>
          <cell r="J315">
            <v>339.19</v>
          </cell>
          <cell r="L315">
            <v>82.16</v>
          </cell>
          <cell r="M315">
            <v>3.59</v>
          </cell>
          <cell r="O315">
            <v>4.9800000000000004</v>
          </cell>
          <cell r="U315">
            <v>120.26</v>
          </cell>
          <cell r="X315" t="str">
            <v>AUX CRECHE</v>
          </cell>
          <cell r="Y315">
            <v>1466.14</v>
          </cell>
          <cell r="AB315" t="str">
            <v xml:space="preserve">ABONO ASSIS FIN COMP </v>
          </cell>
        </row>
        <row r="316">
          <cell r="C316" t="str">
            <v>HOSPITAL ERMÍRIO COUTINHO - CG Nº 014/2022</v>
          </cell>
          <cell r="E316" t="str">
            <v>SIMONE FERREIRA COUTINHO CASSEMIRO</v>
          </cell>
          <cell r="F316" t="str">
            <v>2 - Outros Profissionais da Saúde</v>
          </cell>
          <cell r="G316" t="str">
            <v>2235-05</v>
          </cell>
          <cell r="H316">
            <v>45352</v>
          </cell>
          <cell r="J316">
            <v>319.22000000000003</v>
          </cell>
          <cell r="L316">
            <v>82.16</v>
          </cell>
          <cell r="M316">
            <v>3.59</v>
          </cell>
          <cell r="O316">
            <v>4.9800000000000004</v>
          </cell>
          <cell r="Y316">
            <v>1466.14</v>
          </cell>
          <cell r="AB316" t="str">
            <v xml:space="preserve">ABONO ASSIS FIN COMP </v>
          </cell>
        </row>
        <row r="317">
          <cell r="C317" t="str">
            <v>HOSPITAL ERMÍRIO COUTINHO - CG Nº 014/2022</v>
          </cell>
          <cell r="E317" t="str">
            <v>SIMONE JOSEFA DA SILVA</v>
          </cell>
          <cell r="F317" t="str">
            <v>2 - Outros Profissionais da Saúde</v>
          </cell>
          <cell r="G317" t="str">
            <v>2515-40</v>
          </cell>
          <cell r="H317">
            <v>45352</v>
          </cell>
          <cell r="J317">
            <v>224.63</v>
          </cell>
          <cell r="L317">
            <v>82.16</v>
          </cell>
          <cell r="M317">
            <v>7.06</v>
          </cell>
          <cell r="O317">
            <v>1.81</v>
          </cell>
          <cell r="AB317" t="str">
            <v/>
          </cell>
        </row>
        <row r="318">
          <cell r="C318" t="str">
            <v>HOSPITAL ERMÍRIO COUTINHO - CG Nº 014/2022</v>
          </cell>
          <cell r="E318" t="str">
            <v>SINADIA MARIA DE OLIVEIRA</v>
          </cell>
          <cell r="F318" t="str">
            <v>2 - Outros Profissionais da Saúde</v>
          </cell>
          <cell r="G318" t="str">
            <v>3222-05</v>
          </cell>
          <cell r="H318">
            <v>45352</v>
          </cell>
          <cell r="J318">
            <v>142.31</v>
          </cell>
          <cell r="L318">
            <v>82.16</v>
          </cell>
          <cell r="M318">
            <v>7.06</v>
          </cell>
          <cell r="O318">
            <v>1.81</v>
          </cell>
          <cell r="U318">
            <v>77.55</v>
          </cell>
          <cell r="X318" t="str">
            <v>AUX CRECHE</v>
          </cell>
          <cell r="Y318">
            <v>1913</v>
          </cell>
          <cell r="AB318" t="str">
            <v xml:space="preserve">ABONO ASSIS FIN COMP </v>
          </cell>
        </row>
        <row r="319">
          <cell r="C319" t="str">
            <v>HOSPITAL ERMÍRIO COUTINHO - CG Nº 014/2022</v>
          </cell>
          <cell r="E319" t="str">
            <v>SONIA MARIA VALERIANO DA SILVA</v>
          </cell>
          <cell r="F319" t="str">
            <v>3 - Administrativo</v>
          </cell>
          <cell r="G319" t="str">
            <v>4221-10</v>
          </cell>
          <cell r="H319">
            <v>45352</v>
          </cell>
          <cell r="J319">
            <v>156.44</v>
          </cell>
          <cell r="L319">
            <v>82.16</v>
          </cell>
          <cell r="M319">
            <v>7.06</v>
          </cell>
          <cell r="O319">
            <v>1.81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>SOPHIA MICAELLY VICENTE DE MOURA</v>
          </cell>
          <cell r="F320" t="str">
            <v>3 - Administrativo</v>
          </cell>
          <cell r="G320" t="str">
            <v>4110-05</v>
          </cell>
          <cell r="H320">
            <v>45352</v>
          </cell>
          <cell r="J320">
            <v>11.49</v>
          </cell>
          <cell r="O320">
            <v>1.81</v>
          </cell>
          <cell r="AB320" t="str">
            <v/>
          </cell>
        </row>
        <row r="321">
          <cell r="C321" t="str">
            <v>HOSPITAL ERMÍRIO COUTINHO - CG Nº 014/2022</v>
          </cell>
          <cell r="E321" t="str">
            <v>STEFANO MAGNO DA SILVA</v>
          </cell>
          <cell r="F321" t="str">
            <v>3 - Administrativo</v>
          </cell>
          <cell r="G321" t="str">
            <v>4110-05</v>
          </cell>
          <cell r="H321">
            <v>45352</v>
          </cell>
          <cell r="J321">
            <v>124.33</v>
          </cell>
          <cell r="L321">
            <v>82.16</v>
          </cell>
          <cell r="M321">
            <v>7.06</v>
          </cell>
          <cell r="O321">
            <v>1.81</v>
          </cell>
          <cell r="AB321" t="str">
            <v/>
          </cell>
        </row>
        <row r="322">
          <cell r="C322" t="str">
            <v>HOSPITAL ERMÍRIO COUTINHO - CG Nº 014/2022</v>
          </cell>
          <cell r="E322" t="str">
            <v>TALITA MIRELE RIBEIRO DA SILVA</v>
          </cell>
          <cell r="F322" t="str">
            <v>2 - Outros Profissionais da Saúde</v>
          </cell>
          <cell r="G322" t="str">
            <v>3222-05</v>
          </cell>
          <cell r="H322">
            <v>45352</v>
          </cell>
          <cell r="J322">
            <v>164.9</v>
          </cell>
          <cell r="L322">
            <v>82.16</v>
          </cell>
          <cell r="M322">
            <v>7.06</v>
          </cell>
          <cell r="O322">
            <v>1.81</v>
          </cell>
          <cell r="U322">
            <v>77.55</v>
          </cell>
          <cell r="X322" t="str">
            <v>AUX CRECHE</v>
          </cell>
          <cell r="Y322">
            <v>1913</v>
          </cell>
          <cell r="AB322" t="str">
            <v xml:space="preserve">ABONO ASSIS FIN COMP </v>
          </cell>
        </row>
        <row r="323">
          <cell r="C323" t="str">
            <v>HOSPITAL ERMÍRIO COUTINHO - CG Nº 014/2022</v>
          </cell>
          <cell r="E323" t="str">
            <v>TASSYA DAYANE GONCALVES DA SILVA</v>
          </cell>
          <cell r="F323" t="str">
            <v>2 - Outros Profissionais da Saúde</v>
          </cell>
          <cell r="G323" t="str">
            <v>2234-05</v>
          </cell>
          <cell r="H323">
            <v>45352</v>
          </cell>
          <cell r="J323">
            <v>448.7</v>
          </cell>
          <cell r="O323">
            <v>1.81</v>
          </cell>
          <cell r="AB323" t="str">
            <v/>
          </cell>
        </row>
        <row r="324">
          <cell r="C324" t="str">
            <v>HOSPITAL ERMÍRIO COUTINHO - CG Nº 014/2022</v>
          </cell>
          <cell r="E324" t="str">
            <v>TEREZINHA GOMES DA SILVA</v>
          </cell>
          <cell r="F324" t="str">
            <v>2 - Outros Profissionais da Saúde</v>
          </cell>
          <cell r="G324" t="str">
            <v>3222-05</v>
          </cell>
          <cell r="H324">
            <v>45352</v>
          </cell>
          <cell r="J324">
            <v>166.03</v>
          </cell>
          <cell r="L324">
            <v>82.16</v>
          </cell>
          <cell r="M324">
            <v>7.06</v>
          </cell>
          <cell r="O324">
            <v>1.81</v>
          </cell>
          <cell r="Y324">
            <v>1913</v>
          </cell>
          <cell r="AB324" t="str">
            <v xml:space="preserve">ABONO ASSIS FIN COMP </v>
          </cell>
        </row>
        <row r="325">
          <cell r="C325" t="str">
            <v>HOSPITAL ERMÍRIO COUTINHO - CG Nº 014/2022</v>
          </cell>
          <cell r="E325" t="str">
            <v>TEREZINHA LOPES DOS SANTOS</v>
          </cell>
          <cell r="F325" t="str">
            <v>2 - Outros Profissionais da Saúde</v>
          </cell>
          <cell r="G325" t="str">
            <v>3222-05</v>
          </cell>
          <cell r="H325">
            <v>45352</v>
          </cell>
          <cell r="J325">
            <v>170.55</v>
          </cell>
          <cell r="L325">
            <v>82.16</v>
          </cell>
          <cell r="M325">
            <v>7.06</v>
          </cell>
          <cell r="O325">
            <v>1.81</v>
          </cell>
          <cell r="Y325">
            <v>1913</v>
          </cell>
          <cell r="AB325" t="str">
            <v xml:space="preserve">ABONO ASSIS FIN COMP </v>
          </cell>
        </row>
        <row r="326">
          <cell r="C326" t="str">
            <v>HOSPITAL ERMÍRIO COUTINHO - CG Nº 014/2022</v>
          </cell>
          <cell r="E326" t="str">
            <v>THAMIRES MAMEDE DE FRANÇA NASCIMENTO</v>
          </cell>
          <cell r="F326" t="str">
            <v>2 - Outros Profissionais da Saúde</v>
          </cell>
          <cell r="G326" t="str">
            <v>3222-05</v>
          </cell>
          <cell r="H326">
            <v>45352</v>
          </cell>
          <cell r="J326">
            <v>138.93</v>
          </cell>
          <cell r="L326">
            <v>82.16</v>
          </cell>
          <cell r="M326">
            <v>7.06</v>
          </cell>
          <cell r="O326">
            <v>1.81</v>
          </cell>
          <cell r="U326">
            <v>77.55</v>
          </cell>
          <cell r="X326" t="str">
            <v>AUX CRECHE</v>
          </cell>
          <cell r="Y326">
            <v>1913</v>
          </cell>
          <cell r="AB326" t="str">
            <v xml:space="preserve">ABONO ASSIS FIN COMP </v>
          </cell>
        </row>
        <row r="327">
          <cell r="C327" t="str">
            <v>HOSPITAL ERMÍRIO COUTINHO - CG Nº 014/2022</v>
          </cell>
          <cell r="E327" t="str">
            <v>THATIANNE LIMA DA SILVA ARAUJO</v>
          </cell>
          <cell r="F327" t="str">
            <v>3 - Administrativo</v>
          </cell>
          <cell r="G327" t="str">
            <v>1424-05</v>
          </cell>
          <cell r="H327">
            <v>45352</v>
          </cell>
          <cell r="J327">
            <v>382.02</v>
          </cell>
          <cell r="L327">
            <v>82.16</v>
          </cell>
          <cell r="M327">
            <v>7.06</v>
          </cell>
          <cell r="O327">
            <v>1.81</v>
          </cell>
          <cell r="U327">
            <v>80.95</v>
          </cell>
          <cell r="X327" t="str">
            <v>AUX CRECHE</v>
          </cell>
          <cell r="AB327" t="str">
            <v/>
          </cell>
        </row>
        <row r="328">
          <cell r="C328" t="str">
            <v>HOSPITAL ERMÍRIO COUTINHO - CG Nº 014/2022</v>
          </cell>
          <cell r="E328" t="str">
            <v>THAYS MIRELLY DA SILVA ROZENDO</v>
          </cell>
          <cell r="F328" t="str">
            <v>3 - Administrativo</v>
          </cell>
          <cell r="G328" t="str">
            <v>4110-05</v>
          </cell>
          <cell r="H328">
            <v>45352</v>
          </cell>
          <cell r="J328">
            <v>122.21</v>
          </cell>
          <cell r="L328">
            <v>82.16</v>
          </cell>
          <cell r="M328">
            <v>7.06</v>
          </cell>
          <cell r="O328">
            <v>1.81</v>
          </cell>
          <cell r="U328">
            <v>80.95</v>
          </cell>
          <cell r="X328" t="str">
            <v>AUX CRECHE</v>
          </cell>
          <cell r="AB328" t="str">
            <v/>
          </cell>
        </row>
        <row r="329">
          <cell r="C329" t="str">
            <v>HOSPITAL ERMÍRIO COUTINHO - CG Nº 014/2022</v>
          </cell>
          <cell r="E329" t="str">
            <v>THAYZ CAVALCANTI STANG DIAS</v>
          </cell>
          <cell r="F329" t="str">
            <v>2 - Outros Profissionais da Saúde</v>
          </cell>
          <cell r="G329" t="str">
            <v>2235-05</v>
          </cell>
          <cell r="H329">
            <v>45352</v>
          </cell>
          <cell r="J329">
            <v>191.87</v>
          </cell>
          <cell r="L329">
            <v>82.16</v>
          </cell>
          <cell r="M329">
            <v>2.79</v>
          </cell>
          <cell r="O329">
            <v>4.9800000000000004</v>
          </cell>
          <cell r="U329">
            <v>120.26</v>
          </cell>
          <cell r="X329" t="str">
            <v>AUX CRECHE</v>
          </cell>
          <cell r="Y329">
            <v>2459.15</v>
          </cell>
          <cell r="AB329" t="str">
            <v xml:space="preserve">ABONO ASSIS FIN COMP </v>
          </cell>
        </row>
        <row r="330">
          <cell r="C330" t="str">
            <v>HOSPITAL ERMÍRIO COUTINHO - CG Nº 014/2022</v>
          </cell>
          <cell r="E330" t="str">
            <v>THEREZA CRISTINA SILVA DE SENA</v>
          </cell>
          <cell r="F330" t="str">
            <v>2 - Outros Profissionais da Saúde</v>
          </cell>
          <cell r="G330" t="str">
            <v>2235-05</v>
          </cell>
          <cell r="H330">
            <v>45352</v>
          </cell>
          <cell r="J330">
            <v>347.22</v>
          </cell>
          <cell r="L330">
            <v>82.16</v>
          </cell>
          <cell r="M330">
            <v>3.59</v>
          </cell>
          <cell r="O330">
            <v>4.9800000000000004</v>
          </cell>
          <cell r="U330">
            <v>120.26</v>
          </cell>
          <cell r="X330" t="str">
            <v>AUX CRECHE</v>
          </cell>
          <cell r="Y330">
            <v>1466.14</v>
          </cell>
          <cell r="AB330" t="str">
            <v xml:space="preserve">ABONO ASSIS FIN COMP </v>
          </cell>
        </row>
        <row r="331">
          <cell r="C331" t="str">
            <v>HOSPITAL ERMÍRIO COUTINHO - CG Nº 014/2022</v>
          </cell>
          <cell r="E331" t="str">
            <v>THIAGO MARINHO DE LIMA</v>
          </cell>
          <cell r="F331" t="str">
            <v>2 - Outros Profissionais da Saúde</v>
          </cell>
          <cell r="G331" t="str">
            <v>3222-05</v>
          </cell>
          <cell r="H331">
            <v>45352</v>
          </cell>
          <cell r="J331">
            <v>142.31</v>
          </cell>
          <cell r="L331">
            <v>82.16</v>
          </cell>
          <cell r="M331">
            <v>7.06</v>
          </cell>
          <cell r="O331">
            <v>1.81</v>
          </cell>
          <cell r="Y331">
            <v>1913</v>
          </cell>
          <cell r="AB331" t="str">
            <v xml:space="preserve">ABONO ASSIS FIN COMP </v>
          </cell>
        </row>
        <row r="332">
          <cell r="C332" t="str">
            <v>HOSPITAL ERMÍRIO COUTINHO - CG Nº 014/2022</v>
          </cell>
          <cell r="E332" t="str">
            <v>TUANI FRANQUILINO DA SILVA</v>
          </cell>
          <cell r="F332" t="str">
            <v>3 - Administrativo</v>
          </cell>
          <cell r="G332" t="str">
            <v>5143-20</v>
          </cell>
          <cell r="H332">
            <v>45352</v>
          </cell>
          <cell r="J332">
            <v>187.14</v>
          </cell>
          <cell r="O332">
            <v>1.81</v>
          </cell>
        </row>
        <row r="333">
          <cell r="C333" t="str">
            <v>HOSPITAL ERMÍRIO COUTINHO - CG Nº 014/2022</v>
          </cell>
          <cell r="E333" t="str">
            <v>VALDETE MARTINS DE FRANCA</v>
          </cell>
          <cell r="F333" t="str">
            <v>3 - Administrativo</v>
          </cell>
          <cell r="G333" t="str">
            <v>4221-10</v>
          </cell>
          <cell r="H333">
            <v>45352</v>
          </cell>
          <cell r="J333">
            <v>156.44</v>
          </cell>
          <cell r="L333">
            <v>82.16</v>
          </cell>
          <cell r="M333">
            <v>7.06</v>
          </cell>
          <cell r="O333">
            <v>1.81</v>
          </cell>
        </row>
        <row r="334">
          <cell r="C334" t="str">
            <v>HOSPITAL ERMÍRIO COUTINHO - CG Nº 014/2022</v>
          </cell>
          <cell r="E334" t="str">
            <v>VALMERES REGINA DOS SANTOS</v>
          </cell>
          <cell r="F334" t="str">
            <v>2 - Outros Profissionais da Saúde</v>
          </cell>
          <cell r="G334" t="str">
            <v>3222-05</v>
          </cell>
          <cell r="H334">
            <v>45352</v>
          </cell>
          <cell r="J334">
            <v>153.6</v>
          </cell>
          <cell r="L334">
            <v>82.16</v>
          </cell>
          <cell r="M334">
            <v>7.06</v>
          </cell>
          <cell r="O334">
            <v>1.81</v>
          </cell>
          <cell r="Y334">
            <v>1913</v>
          </cell>
          <cell r="AB334" t="str">
            <v xml:space="preserve">ABONO ASSIS FIN COMP </v>
          </cell>
        </row>
        <row r="335">
          <cell r="C335" t="str">
            <v>HOSPITAL ERMÍRIO COUTINHO - CG Nº 014/2022</v>
          </cell>
          <cell r="E335" t="str">
            <v>VANESSA CAMPOS CARVALHO</v>
          </cell>
          <cell r="F335" t="str">
            <v>1 - Médico</v>
          </cell>
          <cell r="G335" t="str">
            <v>2251-24</v>
          </cell>
          <cell r="H335">
            <v>45352</v>
          </cell>
          <cell r="J335">
            <v>748.42</v>
          </cell>
          <cell r="O335">
            <v>8.58</v>
          </cell>
        </row>
        <row r="336">
          <cell r="C336" t="str">
            <v>HOSPITAL ERMÍRIO COUTINHO - CG Nº 014/2022</v>
          </cell>
          <cell r="E336" t="str">
            <v>VANESSA MARIA RIGAUD PEIXOTO DOS SANTOS UMBELINO</v>
          </cell>
          <cell r="F336" t="str">
            <v>2 - Outros Profissionais da Saúde</v>
          </cell>
          <cell r="G336" t="str">
            <v>2515-40</v>
          </cell>
          <cell r="H336">
            <v>45352</v>
          </cell>
          <cell r="J336">
            <v>300.83</v>
          </cell>
          <cell r="L336">
            <v>82.16</v>
          </cell>
          <cell r="M336">
            <v>7.06</v>
          </cell>
          <cell r="O336">
            <v>1.81</v>
          </cell>
          <cell r="U336">
            <v>80.95</v>
          </cell>
          <cell r="X336" t="str">
            <v>AUX CRECHE</v>
          </cell>
        </row>
        <row r="337">
          <cell r="C337" t="str">
            <v>HOSPITAL ERMÍRIO COUTINHO - CG Nº 014/2022</v>
          </cell>
          <cell r="E337" t="str">
            <v>VANIA BESERRA DA SILVA</v>
          </cell>
          <cell r="F337" t="str">
            <v>2 - Outros Profissionais da Saúde</v>
          </cell>
          <cell r="G337" t="str">
            <v>3222-05</v>
          </cell>
          <cell r="H337">
            <v>45352</v>
          </cell>
          <cell r="J337">
            <v>150.22</v>
          </cell>
          <cell r="L337">
            <v>82.16</v>
          </cell>
          <cell r="M337">
            <v>7.06</v>
          </cell>
          <cell r="O337">
            <v>1.81</v>
          </cell>
          <cell r="Y337">
            <v>1913</v>
          </cell>
          <cell r="AB337" t="str">
            <v xml:space="preserve">ABONO ASSIS FIN COMP </v>
          </cell>
        </row>
        <row r="338">
          <cell r="C338" t="str">
            <v>HOSPITAL ERMÍRIO COUTINHO - CG Nº 014/2022</v>
          </cell>
          <cell r="E338" t="str">
            <v>VERONICA LUCIANO DOS SANTOS RIBEIRO</v>
          </cell>
          <cell r="F338" t="str">
            <v>2 - Outros Profissionais da Saúde</v>
          </cell>
          <cell r="G338" t="str">
            <v>3222-05</v>
          </cell>
          <cell r="H338">
            <v>45352</v>
          </cell>
          <cell r="J338">
            <v>150.22</v>
          </cell>
          <cell r="L338">
            <v>82.16</v>
          </cell>
          <cell r="M338">
            <v>7.06</v>
          </cell>
          <cell r="O338">
            <v>1.81</v>
          </cell>
          <cell r="P338">
            <v>19.73</v>
          </cell>
          <cell r="Y338">
            <v>1913</v>
          </cell>
          <cell r="AB338" t="str">
            <v xml:space="preserve">ABONO ASSIS FIN COMP </v>
          </cell>
        </row>
        <row r="339">
          <cell r="C339" t="str">
            <v>HOSPITAL ERMÍRIO COUTINHO - CG Nº 014/2022</v>
          </cell>
          <cell r="E339" t="str">
            <v>VERONICA MARIA ANDRADE PINTO</v>
          </cell>
          <cell r="F339" t="str">
            <v>3 - Administrativo</v>
          </cell>
          <cell r="G339" t="str">
            <v>5143-20</v>
          </cell>
          <cell r="H339">
            <v>45352</v>
          </cell>
          <cell r="J339">
            <v>169</v>
          </cell>
          <cell r="L339">
            <v>82.16</v>
          </cell>
          <cell r="M339">
            <v>7.06</v>
          </cell>
          <cell r="O339">
            <v>1.81</v>
          </cell>
        </row>
        <row r="340">
          <cell r="C340" t="str">
            <v>HOSPITAL ERMÍRIO COUTINHO - CG Nº 014/2022</v>
          </cell>
          <cell r="E340" t="str">
            <v>VERONICA MARIA DO NASCIMENTO</v>
          </cell>
          <cell r="F340" t="str">
            <v>2 - Outros Profissionais da Saúde</v>
          </cell>
          <cell r="G340" t="str">
            <v>3242-05</v>
          </cell>
          <cell r="H340">
            <v>45352</v>
          </cell>
          <cell r="J340">
            <v>191.6</v>
          </cell>
          <cell r="L340">
            <v>82.16</v>
          </cell>
          <cell r="M340">
            <v>7.06</v>
          </cell>
          <cell r="O340">
            <v>1.81</v>
          </cell>
          <cell r="U340">
            <v>71.14</v>
          </cell>
          <cell r="X340" t="str">
            <v>AUX CRECHE</v>
          </cell>
        </row>
        <row r="341">
          <cell r="C341" t="str">
            <v>HOSPITAL ERMÍRIO COUTINHO - CG Nº 014/2022</v>
          </cell>
          <cell r="E341" t="str">
            <v>VIRGINIA KARLA BARBOSA MENDES</v>
          </cell>
          <cell r="F341" t="str">
            <v>2 - Outros Profissionais da Saúde</v>
          </cell>
          <cell r="G341" t="str">
            <v>2235-05</v>
          </cell>
          <cell r="H341">
            <v>45352</v>
          </cell>
          <cell r="J341">
            <v>212.42</v>
          </cell>
          <cell r="L341">
            <v>82.16</v>
          </cell>
          <cell r="M341">
            <v>2.79</v>
          </cell>
          <cell r="O341">
            <v>4.9800000000000004</v>
          </cell>
        </row>
        <row r="342">
          <cell r="C342" t="str">
            <v>HOSPITAL ERMÍRIO COUTINHO - CG Nº 014/2022</v>
          </cell>
          <cell r="E342" t="str">
            <v>VITORIA BEATRIZ NUNES RODRIGUES</v>
          </cell>
          <cell r="F342" t="str">
            <v>3 - Administrativo</v>
          </cell>
          <cell r="G342" t="str">
            <v>4110-05</v>
          </cell>
          <cell r="H342">
            <v>45352</v>
          </cell>
          <cell r="J342">
            <v>11.49</v>
          </cell>
          <cell r="O342">
            <v>1.81</v>
          </cell>
        </row>
        <row r="343">
          <cell r="C343" t="str">
            <v>HOSPITAL ERMÍRIO COUTINHO - CG Nº 014/2022</v>
          </cell>
          <cell r="E343" t="str">
            <v>WANDERSON SOUSA GOMES</v>
          </cell>
          <cell r="F343" t="str">
            <v>3 - Administrativo</v>
          </cell>
          <cell r="G343" t="str">
            <v>4102-20</v>
          </cell>
          <cell r="H343">
            <v>45352</v>
          </cell>
          <cell r="J343">
            <v>245.45</v>
          </cell>
          <cell r="L343">
            <v>82.16</v>
          </cell>
          <cell r="M343">
            <v>7.06</v>
          </cell>
          <cell r="O343">
            <v>1.81</v>
          </cell>
        </row>
        <row r="344">
          <cell r="C344" t="str">
            <v>HOSPITAL ERMÍRIO COUTINHO - CG Nº 014/2022</v>
          </cell>
          <cell r="E344" t="str">
            <v>WANESSA MARIA RAMOS</v>
          </cell>
          <cell r="F344" t="str">
            <v>3 - Administrativo</v>
          </cell>
          <cell r="G344" t="str">
            <v>4131-15</v>
          </cell>
          <cell r="H344">
            <v>45352</v>
          </cell>
          <cell r="J344">
            <v>187.19</v>
          </cell>
          <cell r="L344">
            <v>82.16</v>
          </cell>
          <cell r="M344">
            <v>7.06</v>
          </cell>
          <cell r="O344">
            <v>1.81</v>
          </cell>
        </row>
        <row r="345">
          <cell r="C345" t="str">
            <v>HOSPITAL ERMÍRIO COUTINHO - CG Nº 014/2022</v>
          </cell>
          <cell r="E345" t="str">
            <v>WELISON DOMINGOS DE SOUZA</v>
          </cell>
          <cell r="F345" t="str">
            <v>2 - Outros Profissionais da Saúde</v>
          </cell>
          <cell r="G345" t="str">
            <v>3241-15</v>
          </cell>
          <cell r="H345">
            <v>45352</v>
          </cell>
          <cell r="J345">
            <v>302.83999999999997</v>
          </cell>
          <cell r="L345">
            <v>82.16</v>
          </cell>
          <cell r="M345">
            <v>7.06</v>
          </cell>
          <cell r="O345">
            <v>14.01</v>
          </cell>
        </row>
        <row r="346">
          <cell r="C346" t="str">
            <v>HOSPITAL ERMÍRIO COUTINHO - CG Nº 014/2022</v>
          </cell>
          <cell r="E346" t="str">
            <v>WELLINGTON LOPES DA SILVA</v>
          </cell>
          <cell r="F346" t="str">
            <v>3 - Administrativo</v>
          </cell>
          <cell r="G346" t="str">
            <v>4110-05</v>
          </cell>
          <cell r="H346">
            <v>45352</v>
          </cell>
          <cell r="J346">
            <v>214.63</v>
          </cell>
          <cell r="L346">
            <v>82.16</v>
          </cell>
          <cell r="M346">
            <v>7.06</v>
          </cell>
          <cell r="O346">
            <v>1.81</v>
          </cell>
        </row>
        <row r="347">
          <cell r="C347" t="str">
            <v>HOSPITAL ERMÍRIO COUTINHO - CG Nº 014/2022</v>
          </cell>
          <cell r="E347" t="str">
            <v>WINARACI LOPES MARCOLINO DE ARAUJO</v>
          </cell>
          <cell r="F347" t="str">
            <v>3 - Administrativo</v>
          </cell>
          <cell r="G347" t="str">
            <v>4221-10</v>
          </cell>
          <cell r="H347">
            <v>45352</v>
          </cell>
          <cell r="J347">
            <v>184.18</v>
          </cell>
          <cell r="L347">
            <v>82.16</v>
          </cell>
          <cell r="M347">
            <v>7.06</v>
          </cell>
          <cell r="O347">
            <v>1.81</v>
          </cell>
          <cell r="U347">
            <v>80.95</v>
          </cell>
          <cell r="X347" t="str">
            <v>AUX CRECHE</v>
          </cell>
        </row>
        <row r="348">
          <cell r="C348" t="str">
            <v>HOSPITAL ERMÍRIO COUTINHO - CG Nº 014/2022</v>
          </cell>
          <cell r="E348" t="str">
            <v>YASMIN VITORIA CANDIDO PEREIRA</v>
          </cell>
          <cell r="F348" t="str">
            <v>3 - Administrativo</v>
          </cell>
          <cell r="G348" t="str">
            <v>4110-05</v>
          </cell>
          <cell r="H348">
            <v>45352</v>
          </cell>
          <cell r="J348">
            <v>11.49</v>
          </cell>
          <cell r="O348">
            <v>1.81</v>
          </cell>
        </row>
        <row r="349">
          <cell r="C349" t="str">
            <v>HOSPITAL ERMÍRIO COUTINHO - CG Nº 014/2022</v>
          </cell>
          <cell r="E349" t="str">
            <v>ERICA MARIA DE LIMA VEIGA TORRES</v>
          </cell>
          <cell r="F349" t="str">
            <v>2 - Outros Profissionais da Saúde</v>
          </cell>
          <cell r="G349" t="str">
            <v>2235-05</v>
          </cell>
          <cell r="H349">
            <v>45352</v>
          </cell>
          <cell r="Y349">
            <v>2932.28</v>
          </cell>
          <cell r="AB349" t="str">
            <v xml:space="preserve">ABONO ASSIS FIN COMP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ADAILSA PEREIRA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1.81</v>
      </c>
      <c r="O3" s="15">
        <f>'[1]TCE - ANEXO III - Preencher'!P12</f>
        <v>0</v>
      </c>
      <c r="P3" s="16">
        <f>N3-O3</f>
        <v>1.81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1913</v>
      </c>
      <c r="Y3" s="15">
        <f>'[1]TCE - ANEXO III - Preencher'!Z12</f>
        <v>0</v>
      </c>
      <c r="Z3" s="16">
        <f>X3-Y3</f>
        <v>1913</v>
      </c>
      <c r="AA3" s="17" t="str">
        <f>IF('[1]TCE - ANEXO III - Preencher'!AB12="","",'[1]TCE - ANEXO III - Preencher'!AB12)</f>
        <v xml:space="preserve">ABONO ASSIS FIN COMP </v>
      </c>
      <c r="AB3" s="15">
        <f t="shared" ref="AB3:AB66" si="0">H3+I3+J3+M3+P3+S3+V3+Z3</f>
        <v>1914.81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ADAMILTON MIGUES DE OLIVEIRA SILVA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2251-24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998.55</v>
      </c>
      <c r="J4" s="14">
        <f>'[1]TCE - ANEXO III - Preencher'!K13</f>
        <v>0</v>
      </c>
      <c r="K4" s="15">
        <f>'[1]TCE - ANEXO III - Preencher'!L13</f>
        <v>82.16</v>
      </c>
      <c r="L4" s="15">
        <f>'[1]TCE - ANEXO III - Preencher'!M13</f>
        <v>7.06</v>
      </c>
      <c r="M4" s="15">
        <f t="shared" ref="M4:M67" si="1">K4-L4</f>
        <v>75.099999999999994</v>
      </c>
      <c r="N4" s="15">
        <f>'[1]TCE - ANEXO III - Preencher'!O13</f>
        <v>8.58</v>
      </c>
      <c r="O4" s="15">
        <f>'[1]TCE - ANEXO III - Preencher'!P13</f>
        <v>0</v>
      </c>
      <c r="P4" s="16">
        <f t="shared" ref="P4:P67" si="2">N4-O4</f>
        <v>8.58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1082.2299999999998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DA SILVA DE OLIVEIRA AZEVEDO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144.80000000000001</v>
      </c>
      <c r="J5" s="14">
        <f>'[1]TCE - ANEXO III - Preencher'!K14</f>
        <v>0</v>
      </c>
      <c r="K5" s="15">
        <f>'[1]TCE - ANEXO III - Preencher'!L14</f>
        <v>82.16</v>
      </c>
      <c r="L5" s="15">
        <f>'[1]TCE - ANEXO III - Preencher'!M14</f>
        <v>7.06</v>
      </c>
      <c r="M5" s="15">
        <f t="shared" si="1"/>
        <v>75.099999999999994</v>
      </c>
      <c r="N5" s="15">
        <f>'[1]TCE - ANEXO III - Preencher'!O14</f>
        <v>1.81</v>
      </c>
      <c r="O5" s="15">
        <f>'[1]TCE - ANEXO III - Preencher'!P14</f>
        <v>0</v>
      </c>
      <c r="P5" s="16">
        <f t="shared" si="2"/>
        <v>1.81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221.71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ADELMA MARIA DA ROCHA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437.1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4.9800000000000004</v>
      </c>
      <c r="O6" s="15">
        <f>'[1]TCE - ANEXO III - Preencher'!P15</f>
        <v>0</v>
      </c>
      <c r="P6" s="16">
        <f t="shared" si="2"/>
        <v>4.9800000000000004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1466.14</v>
      </c>
      <c r="Y6" s="15">
        <f>'[1]TCE - ANEXO III - Preencher'!Z15</f>
        <v>0</v>
      </c>
      <c r="Z6" s="16">
        <f t="shared" si="5"/>
        <v>1466.14</v>
      </c>
      <c r="AA6" s="17" t="str">
        <f>IF('[1]TCE - ANEXO III - Preencher'!AB15="","",'[1]TCE - ANEXO III - Preencher'!AB15)</f>
        <v xml:space="preserve">ABONO ASSIS FIN COMP </v>
      </c>
      <c r="AB6" s="15">
        <f t="shared" si="0"/>
        <v>1908.2200000000003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ADEMIR MONTEIRO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208.18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1913</v>
      </c>
      <c r="Y7" s="15">
        <f>'[1]TCE - ANEXO III - Preencher'!Z16</f>
        <v>0</v>
      </c>
      <c r="Z7" s="16">
        <f t="shared" si="5"/>
        <v>1913</v>
      </c>
      <c r="AA7" s="17" t="str">
        <f>IF('[1]TCE - ANEXO III - Preencher'!AB16="","",'[1]TCE - ANEXO III - Preencher'!AB16)</f>
        <v xml:space="preserve">ABONO ASSIS FIN COMP </v>
      </c>
      <c r="AB7" s="15">
        <f t="shared" si="0"/>
        <v>2122.9899999999998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ADIJAIR JOSE CAVALCANTE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137.35</v>
      </c>
      <c r="J8" s="14">
        <f>'[1]TCE - ANEXO III - Preencher'!K17</f>
        <v>0</v>
      </c>
      <c r="K8" s="15">
        <f>'[1]TCE - ANEXO III - Preencher'!L17</f>
        <v>82.16</v>
      </c>
      <c r="L8" s="15">
        <f>'[1]TCE - ANEXO III - Preencher'!M17</f>
        <v>7.06</v>
      </c>
      <c r="M8" s="15">
        <f t="shared" si="1"/>
        <v>75.099999999999994</v>
      </c>
      <c r="N8" s="15">
        <f>'[1]TCE - ANEXO III - Preencher'!O17</f>
        <v>1.81</v>
      </c>
      <c r="O8" s="15">
        <f>'[1]TCE - ANEXO III - Preencher'!P17</f>
        <v>0</v>
      </c>
      <c r="P8" s="16">
        <f t="shared" si="2"/>
        <v>1.81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214.26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ADILMA MIRANDA DE FREITAS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296.39999999999998</v>
      </c>
      <c r="J9" s="14">
        <f>'[1]TCE - ANEXO III - Preencher'!K18</f>
        <v>0</v>
      </c>
      <c r="K9" s="15">
        <f>'[1]TCE - ANEXO III - Preencher'!L18</f>
        <v>82.16</v>
      </c>
      <c r="L9" s="15">
        <f>'[1]TCE - ANEXO III - Preencher'!M18</f>
        <v>3.59</v>
      </c>
      <c r="M9" s="15">
        <f t="shared" si="1"/>
        <v>78.569999999999993</v>
      </c>
      <c r="N9" s="15">
        <f>'[1]TCE - ANEXO III - Preencher'!O18</f>
        <v>4.9800000000000004</v>
      </c>
      <c r="O9" s="15">
        <f>'[1]TCE - ANEXO III - Preencher'!P18</f>
        <v>0</v>
      </c>
      <c r="P9" s="16">
        <f t="shared" si="2"/>
        <v>4.9800000000000004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1466.14</v>
      </c>
      <c r="Y9" s="15">
        <f>'[1]TCE - ANEXO III - Preencher'!Z18</f>
        <v>0</v>
      </c>
      <c r="Z9" s="16">
        <f t="shared" si="5"/>
        <v>1466.14</v>
      </c>
      <c r="AA9" s="17" t="str">
        <f>IF('[1]TCE - ANEXO III - Preencher'!AB18="","",'[1]TCE - ANEXO III - Preencher'!AB18)</f>
        <v xml:space="preserve">ABONO ASSIS FIN COMP </v>
      </c>
      <c r="AB9" s="15">
        <f t="shared" si="0"/>
        <v>1846.0900000000001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2212-05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398.8</v>
      </c>
      <c r="J10" s="14">
        <f>'[1]TCE - ANEXO III - Preencher'!K19</f>
        <v>0</v>
      </c>
      <c r="K10" s="15">
        <f>'[1]TCE - ANEXO III - Preencher'!L19</f>
        <v>82.16</v>
      </c>
      <c r="L10" s="15">
        <f>'[1]TCE - ANEXO III - Preencher'!M19</f>
        <v>7.06</v>
      </c>
      <c r="M10" s="15">
        <f t="shared" si="1"/>
        <v>75.099999999999994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155.30000000000001</v>
      </c>
      <c r="U10" s="15">
        <f>'[1]TCE - ANEXO III - Preencher'!V19</f>
        <v>0</v>
      </c>
      <c r="V10" s="16">
        <f t="shared" si="4"/>
        <v>155.30000000000001</v>
      </c>
      <c r="W10" s="17" t="str">
        <f>IF('[1]TCE - ANEXO III - Preencher'!X19="","",'[1]TCE - ANEXO III - Preencher'!X19)</f>
        <v>AUX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631.01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156.44</v>
      </c>
      <c r="J11" s="14">
        <f>'[1]TCE - ANEXO III - Preencher'!K20</f>
        <v>0</v>
      </c>
      <c r="K11" s="15">
        <f>'[1]TCE - ANEXO III - Preencher'!L20</f>
        <v>82.16</v>
      </c>
      <c r="L11" s="15">
        <f>'[1]TCE - ANEXO III - Preencher'!M20</f>
        <v>7.06</v>
      </c>
      <c r="M11" s="15">
        <f t="shared" si="1"/>
        <v>75.099999999999994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233.35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156.16999999999999</v>
      </c>
      <c r="J12" s="14">
        <f>'[1]TCE - ANEXO III - Preencher'!K21</f>
        <v>0</v>
      </c>
      <c r="K12" s="15">
        <f>'[1]TCE - ANEXO III - Preencher'!L21</f>
        <v>82.16</v>
      </c>
      <c r="L12" s="15">
        <f>'[1]TCE - ANEXO III - Preencher'!M21</f>
        <v>7.06</v>
      </c>
      <c r="M12" s="15">
        <f t="shared" si="1"/>
        <v>75.099999999999994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233.07999999999998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82.16</v>
      </c>
      <c r="L13" s="15">
        <f>'[1]TCE - ANEXO III - Preencher'!M22</f>
        <v>7.06</v>
      </c>
      <c r="M13" s="15">
        <f t="shared" si="1"/>
        <v>75.099999999999994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180.72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82.16</v>
      </c>
      <c r="L14" s="15">
        <f>'[1]TCE - ANEXO III - Preencher'!M23</f>
        <v>7.06</v>
      </c>
      <c r="M14" s="15">
        <f t="shared" si="1"/>
        <v>75.099999999999994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337.10999999999996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82.16</v>
      </c>
      <c r="L15" s="15">
        <f>'[1]TCE - ANEXO III - Preencher'!M24</f>
        <v>7.06</v>
      </c>
      <c r="M15" s="15">
        <f t="shared" si="1"/>
        <v>75.099999999999994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1499.1899999999998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151.80000000000001</v>
      </c>
      <c r="J16" s="14">
        <f>'[1]TCE - ANEXO III - Preencher'!K25</f>
        <v>0</v>
      </c>
      <c r="K16" s="15">
        <f>'[1]TCE - ANEXO III - Preencher'!L25</f>
        <v>82.61</v>
      </c>
      <c r="L16" s="15">
        <f>'[1]TCE - ANEXO III - Preencher'!M25</f>
        <v>7.06</v>
      </c>
      <c r="M16" s="15">
        <f t="shared" si="1"/>
        <v>75.55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1913</v>
      </c>
      <c r="Y16" s="15">
        <f>'[1]TCE - ANEXO III - Preencher'!Z25</f>
        <v>0</v>
      </c>
      <c r="Z16" s="16">
        <f t="shared" si="5"/>
        <v>1913</v>
      </c>
      <c r="AA16" s="17" t="str">
        <f>IF('[1]TCE - ANEXO III - Preencher'!AB25="","",'[1]TCE - ANEXO III - Preencher'!AB25)</f>
        <v xml:space="preserve">ABONO ASSIS FIN COMP </v>
      </c>
      <c r="AB16" s="15">
        <f t="shared" si="0"/>
        <v>2142.16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480.16</v>
      </c>
      <c r="J17" s="14">
        <f>'[1]TCE - ANEXO III - Preencher'!K26</f>
        <v>0</v>
      </c>
      <c r="K17" s="15">
        <f>'[1]TCE - ANEXO III - Preencher'!L26</f>
        <v>82.16</v>
      </c>
      <c r="L17" s="15">
        <f>'[1]TCE - ANEXO III - Preencher'!M26</f>
        <v>3.59</v>
      </c>
      <c r="M17" s="15">
        <f t="shared" si="1"/>
        <v>78.569999999999993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 xml:space="preserve">ABONO ASSIS FIN COMP </v>
      </c>
      <c r="AB17" s="15">
        <f t="shared" si="0"/>
        <v>2029.8500000000001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150.44999999999999</v>
      </c>
      <c r="J18" s="14">
        <f>'[1]TCE - ANEXO III - Preencher'!K27</f>
        <v>0</v>
      </c>
      <c r="K18" s="15">
        <f>'[1]TCE - ANEXO III - Preencher'!L27</f>
        <v>82.16</v>
      </c>
      <c r="L18" s="15">
        <f>'[1]TCE - ANEXO III - Preencher'!M27</f>
        <v>7.06</v>
      </c>
      <c r="M18" s="15">
        <f t="shared" si="1"/>
        <v>75.099999999999994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212.57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210.53</v>
      </c>
      <c r="J19" s="14">
        <f>'[1]TCE - ANEXO III - Preencher'!K28</f>
        <v>0</v>
      </c>
      <c r="K19" s="15">
        <f>'[1]TCE - ANEXO III - Preencher'!L28</f>
        <v>82.16</v>
      </c>
      <c r="L19" s="15">
        <f>'[1]TCE - ANEXO III - Preencher'!M28</f>
        <v>7.06</v>
      </c>
      <c r="M19" s="15">
        <f t="shared" si="1"/>
        <v>75.099999999999994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287.44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363.52</v>
      </c>
      <c r="J20" s="14">
        <f>'[1]TCE - ANEXO III - Preencher'!K29</f>
        <v>0</v>
      </c>
      <c r="K20" s="15">
        <f>'[1]TCE - ANEXO III - Preencher'!L29</f>
        <v>82.16</v>
      </c>
      <c r="L20" s="15">
        <f>'[1]TCE - ANEXO III - Preencher'!M29</f>
        <v>7.06</v>
      </c>
      <c r="M20" s="15">
        <f t="shared" si="1"/>
        <v>75.099999999999994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 xml:space="preserve"> 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440.43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176.67</v>
      </c>
      <c r="J21" s="14">
        <f>'[1]TCE - ANEXO III - Preencher'!K30</f>
        <v>0</v>
      </c>
      <c r="K21" s="15">
        <f>'[1]TCE - ANEXO III - Preencher'!L30</f>
        <v>82.16</v>
      </c>
      <c r="L21" s="15">
        <f>'[1]TCE - ANEXO III - Preencher'!M30</f>
        <v>7.06</v>
      </c>
      <c r="M21" s="15">
        <f t="shared" si="1"/>
        <v>75.099999999999994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253.57999999999998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142.31</v>
      </c>
      <c r="J22" s="14">
        <f>'[1]TCE - ANEXO III - Preencher'!K31</f>
        <v>0</v>
      </c>
      <c r="K22" s="15">
        <f>'[1]TCE - ANEXO III - Preencher'!L31</f>
        <v>82.16</v>
      </c>
      <c r="L22" s="15">
        <f>'[1]TCE - ANEXO III - Preencher'!M31</f>
        <v>7.06</v>
      </c>
      <c r="M22" s="15">
        <f t="shared" si="1"/>
        <v>75.099999999999994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 FIN COMP </v>
      </c>
      <c r="AB22" s="15">
        <f t="shared" si="0"/>
        <v>2132.2199999999998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164.9</v>
      </c>
      <c r="J23" s="14">
        <f>'[1]TCE - ANEXO III - Preencher'!K32</f>
        <v>0</v>
      </c>
      <c r="K23" s="15">
        <f>'[1]TCE - ANEXO III - Preencher'!L32</f>
        <v>82.16</v>
      </c>
      <c r="L23" s="15">
        <f>'[1]TCE - ANEXO III - Preencher'!M32</f>
        <v>7.06</v>
      </c>
      <c r="M23" s="15">
        <f t="shared" si="1"/>
        <v>75.099999999999994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1913</v>
      </c>
      <c r="Y23" s="15">
        <f>'[1]TCE - ANEXO III - Preencher'!Z32</f>
        <v>0</v>
      </c>
      <c r="Z23" s="16">
        <f t="shared" si="5"/>
        <v>1913</v>
      </c>
      <c r="AA23" s="17" t="str">
        <f>IF('[1]TCE - ANEXO III - Preencher'!AB32="","",'[1]TCE - ANEXO III - Preencher'!AB32)</f>
        <v xml:space="preserve">ABONO ASSIS FIN COMP </v>
      </c>
      <c r="AB23" s="15">
        <f t="shared" si="0"/>
        <v>2154.81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ALEXANDRE UCHOA DE ALBUQUERQUE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179.97</v>
      </c>
      <c r="J24" s="14">
        <f>'[1]TCE - ANEXO III - Preencher'!K33</f>
        <v>0</v>
      </c>
      <c r="K24" s="15">
        <f>'[1]TCE - ANEXO III - Preencher'!L33</f>
        <v>82.16</v>
      </c>
      <c r="L24" s="15">
        <f>'[1]TCE - ANEXO III - Preencher'!M33</f>
        <v>7.06</v>
      </c>
      <c r="M24" s="15">
        <f t="shared" si="1"/>
        <v>75.099999999999994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256.88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ALINE MARIA OLIVEIRA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139.15</v>
      </c>
      <c r="J25" s="14">
        <f>'[1]TCE - ANEXO III - Preencher'!K34</f>
        <v>0</v>
      </c>
      <c r="K25" s="15">
        <f>'[1]TCE - ANEXO III - Preencher'!L34</f>
        <v>82.16</v>
      </c>
      <c r="L25" s="15">
        <f>'[1]TCE - ANEXO III - Preencher'!M34</f>
        <v>7.06</v>
      </c>
      <c r="M25" s="15">
        <f t="shared" si="1"/>
        <v>75.099999999999994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216.06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164.9</v>
      </c>
      <c r="J26" s="14">
        <f>'[1]TCE - ANEXO III - Preencher'!K35</f>
        <v>0</v>
      </c>
      <c r="K26" s="15">
        <f>'[1]TCE - ANEXO III - Preencher'!L35</f>
        <v>82.16</v>
      </c>
      <c r="L26" s="15">
        <f>'[1]TCE - ANEXO III - Preencher'!M35</f>
        <v>7.06</v>
      </c>
      <c r="M26" s="15">
        <f t="shared" si="1"/>
        <v>75.099999999999994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241.81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834.63</v>
      </c>
      <c r="J27" s="14">
        <f>'[1]TCE - ANEXO III - Preencher'!K36</f>
        <v>0</v>
      </c>
      <c r="K27" s="15">
        <f>'[1]TCE - ANEXO III - Preencher'!L36</f>
        <v>82.16</v>
      </c>
      <c r="L27" s="15">
        <f>'[1]TCE - ANEXO III - Preencher'!M36</f>
        <v>7.06</v>
      </c>
      <c r="M27" s="15">
        <f t="shared" si="1"/>
        <v>75.099999999999994</v>
      </c>
      <c r="N27" s="15">
        <f>'[1]TCE - ANEXO III - Preencher'!O36</f>
        <v>8.58</v>
      </c>
      <c r="O27" s="15">
        <f>'[1]TCE - ANEXO III - Preencher'!P36</f>
        <v>0</v>
      </c>
      <c r="P27" s="16">
        <f t="shared" si="2"/>
        <v>8.58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918.31000000000006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ALINE DE LUCENA BARBOSA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142.31</v>
      </c>
      <c r="J28" s="14">
        <f>'[1]TCE - ANEXO III - Preencher'!K37</f>
        <v>0</v>
      </c>
      <c r="K28" s="15">
        <f>'[1]TCE - ANEXO III - Preencher'!L37</f>
        <v>82.16</v>
      </c>
      <c r="L28" s="15">
        <f>'[1]TCE - ANEXO III - Preencher'!M37</f>
        <v>7.06</v>
      </c>
      <c r="M28" s="15">
        <f t="shared" si="1"/>
        <v>75.099999999999994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1913</v>
      </c>
      <c r="Y28" s="15">
        <f>'[1]TCE - ANEXO III - Preencher'!Z37</f>
        <v>0</v>
      </c>
      <c r="Z28" s="16">
        <f t="shared" si="5"/>
        <v>1913</v>
      </c>
      <c r="AA28" s="17" t="str">
        <f>IF('[1]TCE - ANEXO III - Preencher'!AB37="","",'[1]TCE - ANEXO III - Preencher'!AB37)</f>
        <v xml:space="preserve">ABONO ASSIS FIN COMP </v>
      </c>
      <c r="AB28" s="15">
        <f t="shared" si="0"/>
        <v>2132.2199999999998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CARLA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161.74</v>
      </c>
      <c r="J29" s="14">
        <f>'[1]TCE - ANEXO III - Preencher'!K38</f>
        <v>0</v>
      </c>
      <c r="K29" s="15">
        <f>'[1]TCE - ANEXO III - Preencher'!L38</f>
        <v>82.16</v>
      </c>
      <c r="L29" s="15">
        <f>'[1]TCE - ANEXO III - Preencher'!M38</f>
        <v>7.06</v>
      </c>
      <c r="M29" s="15">
        <f t="shared" si="1"/>
        <v>75.099999999999994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238.65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328.24</v>
      </c>
      <c r="J30" s="14">
        <f>'[1]TCE - ANEXO III - Preencher'!K39</f>
        <v>0</v>
      </c>
      <c r="K30" s="15">
        <f>'[1]TCE - ANEXO III - Preencher'!L39</f>
        <v>82.16</v>
      </c>
      <c r="L30" s="15">
        <f>'[1]TCE - ANEXO III - Preencher'!M39</f>
        <v>7.06</v>
      </c>
      <c r="M30" s="15">
        <f t="shared" si="1"/>
        <v>75.099999999999994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155.30000000000001</v>
      </c>
      <c r="U30" s="15">
        <f>'[1]TCE - ANEXO III - Preencher'!V39</f>
        <v>0</v>
      </c>
      <c r="V30" s="16">
        <f t="shared" si="4"/>
        <v>155.30000000000001</v>
      </c>
      <c r="W30" s="17" t="str">
        <f>IF('[1]TCE - ANEXO III - Preencher'!X39="","",'[1]TCE - ANEXO III - Preencher'!X39)</f>
        <v>AUX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560.45000000000005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784.13</v>
      </c>
      <c r="J31" s="14">
        <f>'[1]TCE - ANEXO III - Preencher'!K40</f>
        <v>0</v>
      </c>
      <c r="K31" s="15">
        <f>'[1]TCE - ANEXO III - Preencher'!L40</f>
        <v>82.16</v>
      </c>
      <c r="L31" s="15">
        <f>'[1]TCE - ANEXO III - Preencher'!M40</f>
        <v>7.06</v>
      </c>
      <c r="M31" s="15">
        <f t="shared" si="1"/>
        <v>75.099999999999994</v>
      </c>
      <c r="N31" s="15">
        <f>'[1]TCE - ANEXO III - Preencher'!O40</f>
        <v>8.58</v>
      </c>
      <c r="O31" s="15">
        <f>'[1]TCE - ANEXO III - Preencher'!P40</f>
        <v>0</v>
      </c>
      <c r="P31" s="16">
        <f t="shared" si="2"/>
        <v>8.58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867.81000000000006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208.98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210.79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350.6</v>
      </c>
      <c r="J33" s="14">
        <f>'[1]TCE - ANEXO III - Preencher'!K42</f>
        <v>0</v>
      </c>
      <c r="K33" s="15">
        <f>'[1]TCE - ANEXO III - Preencher'!L42</f>
        <v>82.16</v>
      </c>
      <c r="L33" s="15">
        <f>'[1]TCE - ANEXO III - Preencher'!M42</f>
        <v>3.59</v>
      </c>
      <c r="M33" s="15">
        <f t="shared" si="1"/>
        <v>78.569999999999993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1466.14</v>
      </c>
      <c r="Y33" s="15">
        <f>'[1]TCE - ANEXO III - Preencher'!Z42</f>
        <v>0</v>
      </c>
      <c r="Z33" s="16">
        <f t="shared" si="5"/>
        <v>1466.14</v>
      </c>
      <c r="AA33" s="17" t="str">
        <f>IF('[1]TCE - ANEXO III - Preencher'!AB42="","",'[1]TCE - ANEXO III - Preencher'!AB42)</f>
        <v xml:space="preserve">ABONO ASSIS FIN COMP </v>
      </c>
      <c r="AB33" s="15">
        <f t="shared" si="0"/>
        <v>1900.2900000000002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171.68</v>
      </c>
      <c r="J34" s="14">
        <f>'[1]TCE - ANEXO III - Preencher'!K43</f>
        <v>0</v>
      </c>
      <c r="K34" s="15">
        <f>'[1]TCE - ANEXO III - Preencher'!L43</f>
        <v>82.16</v>
      </c>
      <c r="L34" s="15">
        <f>'[1]TCE - ANEXO III - Preencher'!M43</f>
        <v>7.06</v>
      </c>
      <c r="M34" s="15">
        <f t="shared" si="1"/>
        <v>75.099999999999994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>AUX CRECHE</v>
      </c>
      <c r="X34" s="15">
        <f>'[1]TCE - ANEXO III - Preencher'!Y43</f>
        <v>1913</v>
      </c>
      <c r="Y34" s="15">
        <f>'[1]TCE - ANEXO III - Preencher'!Z43</f>
        <v>0</v>
      </c>
      <c r="Z34" s="16">
        <f t="shared" si="5"/>
        <v>1913</v>
      </c>
      <c r="AA34" s="17" t="str">
        <f>IF('[1]TCE - ANEXO III - Preencher'!AB43="","",'[1]TCE - ANEXO III - Preencher'!AB43)</f>
        <v xml:space="preserve">ABONO ASSIS FIN COMP </v>
      </c>
      <c r="AB34" s="15">
        <f t="shared" si="0"/>
        <v>2239.14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PAULA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166.03</v>
      </c>
      <c r="J35" s="14">
        <f>'[1]TCE - ANEXO III - Preencher'!K44</f>
        <v>0</v>
      </c>
      <c r="K35" s="15">
        <f>'[1]TCE - ANEXO III - Preencher'!L44</f>
        <v>82.16</v>
      </c>
      <c r="L35" s="15">
        <f>'[1]TCE - ANEXO III - Preencher'!M44</f>
        <v>7.06</v>
      </c>
      <c r="M35" s="15">
        <f t="shared" si="1"/>
        <v>75.099999999999994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1913</v>
      </c>
      <c r="Y35" s="15">
        <f>'[1]TCE - ANEXO III - Preencher'!Z44</f>
        <v>0</v>
      </c>
      <c r="Z35" s="16">
        <f t="shared" si="5"/>
        <v>1913</v>
      </c>
      <c r="AA35" s="17" t="str">
        <f>IF('[1]TCE - ANEXO III - Preencher'!AB44="","",'[1]TCE - ANEXO III - Preencher'!AB44)</f>
        <v xml:space="preserve">ABONO ASSIS FIN COMP </v>
      </c>
      <c r="AB35" s="15">
        <f t="shared" si="0"/>
        <v>2155.94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ROSA LIMA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5163-10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150.44999999999999</v>
      </c>
      <c r="J36" s="14">
        <f>'[1]TCE - ANEXO III - Preencher'!K45</f>
        <v>0</v>
      </c>
      <c r="K36" s="15">
        <f>'[1]TCE - ANEXO III - Preencher'!L45</f>
        <v>82.16</v>
      </c>
      <c r="L36" s="15">
        <f>'[1]TCE - ANEXO III - Preencher'!M45</f>
        <v>7.06</v>
      </c>
      <c r="M36" s="15">
        <f t="shared" si="1"/>
        <v>75.099999999999994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227.35999999999999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ANDERSON BESERRA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142.31</v>
      </c>
      <c r="J37" s="14">
        <f>'[1]TCE - ANEXO III - Preencher'!K46</f>
        <v>0</v>
      </c>
      <c r="K37" s="15">
        <f>'[1]TCE - ANEXO III - Preencher'!L46</f>
        <v>82.16</v>
      </c>
      <c r="L37" s="15">
        <f>'[1]TCE - ANEXO III - Preencher'!M46</f>
        <v>7.06</v>
      </c>
      <c r="M37" s="15">
        <f t="shared" si="1"/>
        <v>75.099999999999994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1913</v>
      </c>
      <c r="Y37" s="15">
        <f>'[1]TCE - ANEXO III - Preencher'!Z46</f>
        <v>0</v>
      </c>
      <c r="Z37" s="16">
        <f t="shared" si="5"/>
        <v>1913</v>
      </c>
      <c r="AA37" s="17" t="str">
        <f>IF('[1]TCE - ANEXO III - Preencher'!AB46="","",'[1]TCE - ANEXO III - Preencher'!AB46)</f>
        <v xml:space="preserve">ABONO ASSIS FIN COMP </v>
      </c>
      <c r="AB37" s="15">
        <f t="shared" si="0"/>
        <v>2132.2199999999998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ANDIELLE CRISTINA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157.44</v>
      </c>
      <c r="J38" s="14">
        <f>'[1]TCE - ANEXO III - Preencher'!K47</f>
        <v>0</v>
      </c>
      <c r="K38" s="15">
        <f>'[1]TCE - ANEXO III - Preencher'!L47</f>
        <v>82.16</v>
      </c>
      <c r="L38" s="15">
        <f>'[1]TCE - ANEXO III - Preencher'!M47</f>
        <v>7.06</v>
      </c>
      <c r="M38" s="15">
        <f t="shared" si="1"/>
        <v>75.099999999999994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1913</v>
      </c>
      <c r="Y38" s="15">
        <f>'[1]TCE - ANEXO III - Preencher'!Z47</f>
        <v>0</v>
      </c>
      <c r="Z38" s="16">
        <f t="shared" si="5"/>
        <v>1913</v>
      </c>
      <c r="AA38" s="17" t="str">
        <f>IF('[1]TCE - ANEXO III - Preencher'!AB47="","",'[1]TCE - ANEXO III - Preencher'!AB47)</f>
        <v xml:space="preserve">ABONO ASSIS FIN COMP </v>
      </c>
      <c r="AB38" s="15">
        <f t="shared" si="0"/>
        <v>2147.35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ANDRE FRANCISCO DE OLIVEIRA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189.98</v>
      </c>
      <c r="J39" s="14">
        <f>'[1]TCE - ANEXO III - Preencher'!K48</f>
        <v>0</v>
      </c>
      <c r="K39" s="15">
        <f>'[1]TCE - ANEXO III - Preencher'!L48</f>
        <v>82.16</v>
      </c>
      <c r="L39" s="15">
        <f>'[1]TCE - ANEXO III - Preencher'!M48</f>
        <v>7.06</v>
      </c>
      <c r="M39" s="15">
        <f t="shared" si="1"/>
        <v>75.099999999999994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266.89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ANDREIA MARIA DE FARIAS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9693.5</v>
      </c>
      <c r="K40" s="15">
        <f>'[1]TCE - ANEXO III - Preencher'!L49</f>
        <v>82.16</v>
      </c>
      <c r="L40" s="15">
        <f>'[1]TCE - ANEXO III - Preencher'!M49</f>
        <v>3.33</v>
      </c>
      <c r="M40" s="15">
        <f t="shared" si="1"/>
        <v>78.83</v>
      </c>
      <c r="N40" s="15">
        <f>'[1]TCE - ANEXO III - Preencher'!O49</f>
        <v>4.9800000000000004</v>
      </c>
      <c r="O40" s="15">
        <f>'[1]TCE - ANEXO III - Preencher'!P49</f>
        <v>0</v>
      </c>
      <c r="P40" s="16">
        <f t="shared" si="2"/>
        <v>4.9800000000000004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2096.2800000000002</v>
      </c>
      <c r="Y40" s="15">
        <f>'[1]TCE - ANEXO III - Preencher'!Z49</f>
        <v>0</v>
      </c>
      <c r="Z40" s="16">
        <f t="shared" si="5"/>
        <v>2096.2800000000002</v>
      </c>
      <c r="AA40" s="17" t="str">
        <f>IF('[1]TCE - ANEXO III - Preencher'!AB49="","",'[1]TCE - ANEXO III - Preencher'!AB49)</f>
        <v xml:space="preserve">ABONO ASSIS FIN COMP </v>
      </c>
      <c r="AB40" s="15">
        <f t="shared" si="0"/>
        <v>11873.59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248.45</v>
      </c>
      <c r="J41" s="14">
        <f>'[1]TCE - ANEXO III - Preencher'!K50</f>
        <v>0</v>
      </c>
      <c r="K41" s="15">
        <f>'[1]TCE - ANEXO III - Preencher'!L50</f>
        <v>82.16</v>
      </c>
      <c r="L41" s="15">
        <f>'[1]TCE - ANEXO III - Preencher'!M50</f>
        <v>3.33</v>
      </c>
      <c r="M41" s="15">
        <f t="shared" si="1"/>
        <v>78.83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 xml:space="preserve">ABONO ASSIS FIN COMP </v>
      </c>
      <c r="AB41" s="15">
        <f t="shared" si="0"/>
        <v>2428.54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ANGELITA MARIA DE ANDRADE ADELINO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5135-05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150.44999999999999</v>
      </c>
      <c r="J42" s="14">
        <f>'[1]TCE - ANEXO III - Preencher'!K51</f>
        <v>0</v>
      </c>
      <c r="K42" s="15">
        <f>'[1]TCE - ANEXO III - Preencher'!L51</f>
        <v>82.16</v>
      </c>
      <c r="L42" s="15">
        <f>'[1]TCE - ANEXO III - Preencher'!M51</f>
        <v>7.06</v>
      </c>
      <c r="M42" s="15">
        <f t="shared" si="1"/>
        <v>75.099999999999994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227.35999999999999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ANNA GABRIELLA PINTO DA SILVA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2212-05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398.8</v>
      </c>
      <c r="J43" s="14">
        <f>'[1]TCE - ANEXO III - Preencher'!K52</f>
        <v>0</v>
      </c>
      <c r="K43" s="15">
        <f>'[1]TCE - ANEXO III - Preencher'!L52</f>
        <v>82.16</v>
      </c>
      <c r="L43" s="15">
        <f>'[1]TCE - ANEXO III - Preencher'!M52</f>
        <v>7.06</v>
      </c>
      <c r="M43" s="15">
        <f t="shared" si="1"/>
        <v>75.099999999999994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475.71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ANTONIA MARIA FERREIRA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150.44999999999999</v>
      </c>
      <c r="J44" s="14">
        <f>'[1]TCE - ANEXO III - Preencher'!K53</f>
        <v>0</v>
      </c>
      <c r="K44" s="15">
        <f>'[1]TCE - ANEXO III - Preencher'!L53</f>
        <v>82.16</v>
      </c>
      <c r="L44" s="15">
        <f>'[1]TCE - ANEXO III - Preencher'!M53</f>
        <v>7.06</v>
      </c>
      <c r="M44" s="15">
        <f t="shared" si="1"/>
        <v>75.099999999999994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227.35999999999999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ANTONIA MARIA SILVA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146.84</v>
      </c>
      <c r="J45" s="14">
        <f>'[1]TCE - ANEXO III - Preencher'!K54</f>
        <v>0</v>
      </c>
      <c r="K45" s="15">
        <f>'[1]TCE - ANEXO III - Preencher'!L54</f>
        <v>82.16</v>
      </c>
      <c r="L45" s="15">
        <f>'[1]TCE - ANEXO III - Preencher'!M54</f>
        <v>7.06</v>
      </c>
      <c r="M45" s="15">
        <f t="shared" si="1"/>
        <v>75.099999999999994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1913</v>
      </c>
      <c r="Y45" s="15">
        <f>'[1]TCE - ANEXO III - Preencher'!Z54</f>
        <v>0</v>
      </c>
      <c r="Z45" s="16">
        <f t="shared" si="5"/>
        <v>1913</v>
      </c>
      <c r="AA45" s="17" t="str">
        <f>IF('[1]TCE - ANEXO III - Preencher'!AB54="","",'[1]TCE - ANEXO III - Preencher'!AB54)</f>
        <v xml:space="preserve">ABONO ASSIS FIN COMP </v>
      </c>
      <c r="AB45" s="15">
        <f t="shared" si="0"/>
        <v>2136.75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ANTONIO TALYSON BRITO DO NASCIMENTO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765.91</v>
      </c>
      <c r="J46" s="14">
        <f>'[1]TCE - ANEXO III - Preencher'!K55</f>
        <v>0</v>
      </c>
      <c r="K46" s="15">
        <f>'[1]TCE - ANEXO III - Preencher'!L55</f>
        <v>82.16</v>
      </c>
      <c r="L46" s="15">
        <f>'[1]TCE - ANEXO III - Preencher'!M55</f>
        <v>7.06</v>
      </c>
      <c r="M46" s="15">
        <f t="shared" si="1"/>
        <v>75.099999999999994</v>
      </c>
      <c r="N46" s="15">
        <f>'[1]TCE - ANEXO III - Preencher'!O55</f>
        <v>8.58</v>
      </c>
      <c r="O46" s="15">
        <f>'[1]TCE - ANEXO III - Preencher'!P55</f>
        <v>0</v>
      </c>
      <c r="P46" s="16">
        <f t="shared" si="2"/>
        <v>8.58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849.59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ARIANA INGRID SAMPAIO TELES MIRA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376.91</v>
      </c>
      <c r="J47" s="14">
        <f>'[1]TCE - ANEXO III - Preencher'!K56</f>
        <v>0</v>
      </c>
      <c r="K47" s="15">
        <f>'[1]TCE - ANEXO III - Preencher'!L56</f>
        <v>82.16</v>
      </c>
      <c r="L47" s="15">
        <f>'[1]TCE - ANEXO III - Preencher'!M56</f>
        <v>3.59</v>
      </c>
      <c r="M47" s="15">
        <f t="shared" si="1"/>
        <v>78.569999999999993</v>
      </c>
      <c r="N47" s="15">
        <f>'[1]TCE - ANEXO III - Preencher'!O56</f>
        <v>4.9800000000000004</v>
      </c>
      <c r="O47" s="15">
        <f>'[1]TCE - ANEXO III - Preencher'!P56</f>
        <v>0</v>
      </c>
      <c r="P47" s="16">
        <f t="shared" si="2"/>
        <v>4.9800000000000004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1466.14</v>
      </c>
      <c r="Y47" s="15">
        <f>'[1]TCE - ANEXO III - Preencher'!Z56</f>
        <v>0</v>
      </c>
      <c r="Z47" s="16">
        <f t="shared" si="5"/>
        <v>1466.14</v>
      </c>
      <c r="AA47" s="17" t="str">
        <f>IF('[1]TCE - ANEXO III - Preencher'!AB56="","",'[1]TCE - ANEXO III - Preencher'!AB56)</f>
        <v xml:space="preserve">ABONO ASSIS FIN COMP </v>
      </c>
      <c r="AB47" s="15">
        <f t="shared" si="0"/>
        <v>1926.6000000000001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ARLINE CRISTIANA DE ALMEIDA MENEZES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176.91</v>
      </c>
      <c r="J48" s="14">
        <f>'[1]TCE - ANEXO III - Preencher'!K57</f>
        <v>0</v>
      </c>
      <c r="K48" s="15">
        <f>'[1]TCE - ANEXO III - Preencher'!L57</f>
        <v>82.16</v>
      </c>
      <c r="L48" s="15">
        <f>'[1]TCE - ANEXO III - Preencher'!M57</f>
        <v>7.06</v>
      </c>
      <c r="M48" s="15">
        <f t="shared" si="1"/>
        <v>75.099999999999994</v>
      </c>
      <c r="N48" s="15">
        <f>'[1]TCE - ANEXO III - Preencher'!O57</f>
        <v>1.81</v>
      </c>
      <c r="O48" s="15">
        <f>'[1]TCE - ANEXO III - Preencher'!P57</f>
        <v>0</v>
      </c>
      <c r="P48" s="16">
        <f t="shared" si="2"/>
        <v>1.81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253.82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ARTHUR MURYLO MARTINS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3132-20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307.62</v>
      </c>
      <c r="J49" s="14">
        <f>'[1]TCE - ANEXO III - Preencher'!K58</f>
        <v>0</v>
      </c>
      <c r="K49" s="15">
        <f>'[1]TCE - ANEXO III - Preencher'!L58</f>
        <v>82.16</v>
      </c>
      <c r="L49" s="15">
        <f>'[1]TCE - ANEXO III - Preencher'!M58</f>
        <v>7.06</v>
      </c>
      <c r="M49" s="15">
        <f t="shared" si="1"/>
        <v>75.099999999999994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384.53000000000003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AVANY LIRA DA CUNHA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147.96</v>
      </c>
      <c r="J50" s="14">
        <f>'[1]TCE - ANEXO III - Preencher'!K59</f>
        <v>0</v>
      </c>
      <c r="K50" s="15">
        <f>'[1]TCE - ANEXO III - Preencher'!L59</f>
        <v>82.16</v>
      </c>
      <c r="L50" s="15">
        <f>'[1]TCE - ANEXO III - Preencher'!M59</f>
        <v>7.06</v>
      </c>
      <c r="M50" s="15">
        <f t="shared" si="1"/>
        <v>75.099999999999994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1913</v>
      </c>
      <c r="Y50" s="15">
        <f>'[1]TCE - ANEXO III - Preencher'!Z59</f>
        <v>0</v>
      </c>
      <c r="Z50" s="16">
        <f t="shared" si="5"/>
        <v>1913</v>
      </c>
      <c r="AA50" s="17" t="str">
        <f>IF('[1]TCE - ANEXO III - Preencher'!AB59="","",'[1]TCE - ANEXO III - Preencher'!AB59)</f>
        <v xml:space="preserve">ABONO ASSIS FIN COMP </v>
      </c>
      <c r="AB50" s="15">
        <f t="shared" si="0"/>
        <v>2137.87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BARBARA YLANA RODRIGUES LOBO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2251-24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726.71</v>
      </c>
      <c r="J51" s="14">
        <f>'[1]TCE - ANEXO III - Preencher'!K60</f>
        <v>0</v>
      </c>
      <c r="K51" s="15">
        <f>'[1]TCE - ANEXO III - Preencher'!L60</f>
        <v>82.16</v>
      </c>
      <c r="L51" s="15">
        <f>'[1]TCE - ANEXO III - Preencher'!M60</f>
        <v>7.06</v>
      </c>
      <c r="M51" s="15">
        <f t="shared" si="1"/>
        <v>75.099999999999994</v>
      </c>
      <c r="N51" s="15">
        <f>'[1]TCE - ANEXO III - Preencher'!O60</f>
        <v>8.58</v>
      </c>
      <c r="O51" s="15">
        <f>'[1]TCE - ANEXO III - Preencher'!P60</f>
        <v>0</v>
      </c>
      <c r="P51" s="16">
        <f t="shared" si="2"/>
        <v>8.58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810.3900000000001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BRUNA REINALDO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164.9</v>
      </c>
      <c r="J52" s="14">
        <f>'[1]TCE - ANEXO III - Preencher'!K61</f>
        <v>0</v>
      </c>
      <c r="K52" s="15">
        <f>'[1]TCE - ANEXO III - Preencher'!L61</f>
        <v>82.16</v>
      </c>
      <c r="L52" s="15">
        <f>'[1]TCE - ANEXO III - Preencher'!M61</f>
        <v>7.06</v>
      </c>
      <c r="M52" s="15">
        <f t="shared" si="1"/>
        <v>75.099999999999994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1913</v>
      </c>
      <c r="Y52" s="15">
        <f>'[1]TCE - ANEXO III - Preencher'!Z61</f>
        <v>0</v>
      </c>
      <c r="Z52" s="16">
        <f t="shared" si="5"/>
        <v>1913</v>
      </c>
      <c r="AA52" s="17" t="str">
        <f>IF('[1]TCE - ANEXO III - Preencher'!AB61="","",'[1]TCE - ANEXO III - Preencher'!AB61)</f>
        <v xml:space="preserve">ABONO ASSIS FIN COMP </v>
      </c>
      <c r="AB52" s="15">
        <f t="shared" si="0"/>
        <v>2154.81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BRUNO LOPES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4131-05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262.98</v>
      </c>
      <c r="J53" s="14">
        <f>'[1]TCE - ANEXO III - Preencher'!K62</f>
        <v>0</v>
      </c>
      <c r="K53" s="15">
        <f>'[1]TCE - ANEXO III - Preencher'!L62</f>
        <v>82.16</v>
      </c>
      <c r="L53" s="15">
        <f>'[1]TCE - ANEXO III - Preencher'!M62</f>
        <v>7.06</v>
      </c>
      <c r="M53" s="15">
        <f t="shared" si="1"/>
        <v>75.099999999999994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339.89000000000004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CARLA FERNANDA SANTOS DA SILVEIRA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2237-10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307.11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308.92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CARLOS EDUARDO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5163-10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150.44999999999999</v>
      </c>
      <c r="J55" s="14">
        <f>'[1]TCE - ANEXO III - Preencher'!K64</f>
        <v>0</v>
      </c>
      <c r="K55" s="15">
        <f>'[1]TCE - ANEXO III - Preencher'!L64</f>
        <v>82.16</v>
      </c>
      <c r="L55" s="15">
        <f>'[1]TCE - ANEXO III - Preencher'!M64</f>
        <v>7.06</v>
      </c>
      <c r="M55" s="15">
        <f t="shared" si="1"/>
        <v>75.099999999999994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227.35999999999999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CARLOS EDUARDO GOMES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160.83000000000001</v>
      </c>
      <c r="J56" s="14">
        <f>'[1]TCE - ANEXO III - Preencher'!K65</f>
        <v>0</v>
      </c>
      <c r="K56" s="15">
        <f>'[1]TCE - ANEXO III - Preencher'!L65</f>
        <v>82.16</v>
      </c>
      <c r="L56" s="15">
        <f>'[1]TCE - ANEXO III - Preencher'!M65</f>
        <v>7.06</v>
      </c>
      <c r="M56" s="15">
        <f t="shared" si="1"/>
        <v>75.099999999999994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237.91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CARLOS WILLSON CALIXTO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162.87</v>
      </c>
      <c r="J57" s="14">
        <f>'[1]TCE - ANEXO III - Preencher'!K66</f>
        <v>0</v>
      </c>
      <c r="K57" s="15">
        <f>'[1]TCE - ANEXO III - Preencher'!L66</f>
        <v>82.16</v>
      </c>
      <c r="L57" s="15">
        <f>'[1]TCE - ANEXO III - Preencher'!M66</f>
        <v>7.06</v>
      </c>
      <c r="M57" s="15">
        <f t="shared" si="1"/>
        <v>75.099999999999994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239.78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CARMUNILZA FELIX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144.58000000000001</v>
      </c>
      <c r="J58" s="14">
        <f>'[1]TCE - ANEXO III - Preencher'!K67</f>
        <v>0</v>
      </c>
      <c r="K58" s="15">
        <f>'[1]TCE - ANEXO III - Preencher'!L67</f>
        <v>82.16</v>
      </c>
      <c r="L58" s="15">
        <f>'[1]TCE - ANEXO III - Preencher'!M67</f>
        <v>7.06</v>
      </c>
      <c r="M58" s="15">
        <f t="shared" si="1"/>
        <v>75.099999999999994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1913</v>
      </c>
      <c r="Y58" s="15">
        <f>'[1]TCE - ANEXO III - Preencher'!Z67</f>
        <v>0</v>
      </c>
      <c r="Z58" s="16">
        <f t="shared" si="5"/>
        <v>1913</v>
      </c>
      <c r="AA58" s="17" t="str">
        <f>IF('[1]TCE - ANEXO III - Preencher'!AB67="","",'[1]TCE - ANEXO III - Preencher'!AB67)</f>
        <v xml:space="preserve">ABONO ASSIS FIN COMP </v>
      </c>
      <c r="AB58" s="15">
        <f t="shared" si="0"/>
        <v>2134.4899999999998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CECILIA REGUEIRA DA VEIGA PESSOA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2251-24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934.71</v>
      </c>
      <c r="J59" s="14">
        <f>'[1]TCE - ANEXO III - Preencher'!K68</f>
        <v>0</v>
      </c>
      <c r="K59" s="15">
        <f>'[1]TCE - ANEXO III - Preencher'!L68</f>
        <v>82.16</v>
      </c>
      <c r="L59" s="15">
        <f>'[1]TCE - ANEXO III - Preencher'!M68</f>
        <v>7.06</v>
      </c>
      <c r="M59" s="15">
        <f t="shared" si="1"/>
        <v>75.099999999999994</v>
      </c>
      <c r="N59" s="15">
        <f>'[1]TCE - ANEXO III - Preencher'!O68</f>
        <v>8.58</v>
      </c>
      <c r="O59" s="15">
        <f>'[1]TCE - ANEXO III - Preencher'!P68</f>
        <v>0</v>
      </c>
      <c r="P59" s="16">
        <f t="shared" si="2"/>
        <v>8.58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1018.3900000000001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CHRISTOPHER DE PAULA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4141-05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126.1</v>
      </c>
      <c r="J60" s="14">
        <f>'[1]TCE - ANEXO III - Preencher'!K69</f>
        <v>0</v>
      </c>
      <c r="K60" s="15">
        <f>'[1]TCE - ANEXO III - Preencher'!L69</f>
        <v>82.16</v>
      </c>
      <c r="L60" s="15">
        <f>'[1]TCE - ANEXO III - Preencher'!M69</f>
        <v>7.06</v>
      </c>
      <c r="M60" s="15">
        <f t="shared" si="1"/>
        <v>75.099999999999994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203.01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CIBELE SUZI RODRIGUES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4221-10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174.51</v>
      </c>
      <c r="J61" s="14">
        <f>'[1]TCE - ANEXO III - Preencher'!K70</f>
        <v>0</v>
      </c>
      <c r="K61" s="15">
        <f>'[1]TCE - ANEXO III - Preencher'!L70</f>
        <v>82.16</v>
      </c>
      <c r="L61" s="15">
        <f>'[1]TCE - ANEXO III - Preencher'!M70</f>
        <v>7.06</v>
      </c>
      <c r="M61" s="15">
        <f t="shared" si="1"/>
        <v>75.099999999999994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251.42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CINTIA VANESSA MARQUES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155.87</v>
      </c>
      <c r="J62" s="14">
        <f>'[1]TCE - ANEXO III - Preencher'!K71</f>
        <v>0</v>
      </c>
      <c r="K62" s="15">
        <f>'[1]TCE - ANEXO III - Preencher'!L71</f>
        <v>82.16</v>
      </c>
      <c r="L62" s="15">
        <f>'[1]TCE - ANEXO III - Preencher'!M71</f>
        <v>7.06</v>
      </c>
      <c r="M62" s="15">
        <f t="shared" si="1"/>
        <v>75.099999999999994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 xml:space="preserve">ABONO ASSIS FIN COMP </v>
      </c>
      <c r="AB62" s="15">
        <f t="shared" si="0"/>
        <v>2145.7800000000002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CINTYA DE SENA GUERRA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231.89</v>
      </c>
      <c r="J63" s="14">
        <f>'[1]TCE - ANEXO III - Preencher'!K72</f>
        <v>0</v>
      </c>
      <c r="K63" s="15">
        <f>'[1]TCE - ANEXO III - Preencher'!L72</f>
        <v>82.16</v>
      </c>
      <c r="L63" s="15">
        <f>'[1]TCE - ANEXO III - Preencher'!M72</f>
        <v>3.33</v>
      </c>
      <c r="M63" s="15">
        <f t="shared" si="1"/>
        <v>78.83</v>
      </c>
      <c r="N63" s="15">
        <f>'[1]TCE - ANEXO III - Preencher'!O72</f>
        <v>4.9800000000000004</v>
      </c>
      <c r="O63" s="15">
        <f>'[1]TCE - ANEXO III - Preencher'!P72</f>
        <v>0</v>
      </c>
      <c r="P63" s="16">
        <f t="shared" si="2"/>
        <v>4.9800000000000004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2096.2800000000002</v>
      </c>
      <c r="Y63" s="15">
        <f>'[1]TCE - ANEXO III - Preencher'!Z72</f>
        <v>0</v>
      </c>
      <c r="Z63" s="16">
        <f t="shared" si="5"/>
        <v>2096.2800000000002</v>
      </c>
      <c r="AA63" s="17" t="str">
        <f>IF('[1]TCE - ANEXO III - Preencher'!AB72="","",'[1]TCE - ANEXO III - Preencher'!AB72)</f>
        <v xml:space="preserve">ABONO ASSIS FIN COMP </v>
      </c>
      <c r="AB63" s="15">
        <f t="shared" si="0"/>
        <v>2411.98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CLAUDIA LIMA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165.64</v>
      </c>
      <c r="J64" s="14">
        <f>'[1]TCE - ANEXO III - Preencher'!K73</f>
        <v>0</v>
      </c>
      <c r="K64" s="15">
        <f>'[1]TCE - ANEXO III - Preencher'!L73</f>
        <v>82.16</v>
      </c>
      <c r="L64" s="15">
        <f>'[1]TCE - ANEXO III - Preencher'!M73</f>
        <v>7.06</v>
      </c>
      <c r="M64" s="15">
        <f t="shared" si="1"/>
        <v>75.099999999999994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242.54999999999998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CLEITON DIEGO SOUZA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199.6</v>
      </c>
      <c r="J65" s="14">
        <f>'[1]TCE - ANEXO III - Preencher'!K74</f>
        <v>0</v>
      </c>
      <c r="K65" s="15">
        <f>'[1]TCE - ANEXO III - Preencher'!L74</f>
        <v>82.16</v>
      </c>
      <c r="L65" s="15">
        <f>'[1]TCE - ANEXO III - Preencher'!M74</f>
        <v>7.06</v>
      </c>
      <c r="M65" s="15">
        <f t="shared" si="1"/>
        <v>75.099999999999994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276.68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CLOVIS FRANCISCO DA SILVA DUBEUX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2252-50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862.55</v>
      </c>
      <c r="J66" s="14">
        <f>'[1]TCE - ANEXO III - Preencher'!K75</f>
        <v>0</v>
      </c>
      <c r="K66" s="15">
        <f>'[1]TCE - ANEXO III - Preencher'!L75</f>
        <v>82.16</v>
      </c>
      <c r="L66" s="15">
        <f>'[1]TCE - ANEXO III - Preencher'!M75</f>
        <v>7.06</v>
      </c>
      <c r="M66" s="15">
        <f t="shared" si="1"/>
        <v>75.099999999999994</v>
      </c>
      <c r="N66" s="15">
        <f>'[1]TCE - ANEXO III - Preencher'!O75</f>
        <v>8.58</v>
      </c>
      <c r="O66" s="15">
        <f>'[1]TCE - ANEXO III - Preencher'!P75</f>
        <v>0</v>
      </c>
      <c r="P66" s="16">
        <f t="shared" si="2"/>
        <v>8.58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946.23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CLOVIS MARQUES FILHO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2252-50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862.55</v>
      </c>
      <c r="J67" s="14">
        <f>'[1]TCE - ANEXO III - Preencher'!K76</f>
        <v>0</v>
      </c>
      <c r="K67" s="15">
        <f>'[1]TCE - ANEXO III - Preencher'!L76</f>
        <v>82.16</v>
      </c>
      <c r="L67" s="15">
        <f>'[1]TCE - ANEXO III - Preencher'!M76</f>
        <v>7.06</v>
      </c>
      <c r="M67" s="15">
        <f t="shared" si="1"/>
        <v>75.099999999999994</v>
      </c>
      <c r="N67" s="15">
        <f>'[1]TCE - ANEXO III - Preencher'!O76</f>
        <v>8.58</v>
      </c>
      <c r="O67" s="15">
        <f>'[1]TCE - ANEXO III - Preencher'!P76</f>
        <v>0</v>
      </c>
      <c r="P67" s="16">
        <f t="shared" si="2"/>
        <v>8.58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946.23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COSMA SEVERINA DA CONCEICAO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164.9</v>
      </c>
      <c r="J68" s="14">
        <f>'[1]TCE - ANEXO III - Preencher'!K77</f>
        <v>0</v>
      </c>
      <c r="K68" s="15">
        <f>'[1]TCE - ANEXO III - Preencher'!L77</f>
        <v>82.16</v>
      </c>
      <c r="L68" s="15">
        <f>'[1]TCE - ANEXO III - Preencher'!M77</f>
        <v>7.06</v>
      </c>
      <c r="M68" s="15">
        <f t="shared" ref="M68:M131" si="7">K68-L68</f>
        <v>75.099999999999994</v>
      </c>
      <c r="N68" s="15">
        <f>'[1]TCE - ANEXO III - Preencher'!O77</f>
        <v>1.81</v>
      </c>
      <c r="O68" s="15">
        <f>'[1]TCE - ANEXO III - Preencher'!P77</f>
        <v>0</v>
      </c>
      <c r="P68" s="16">
        <f t="shared" ref="P68:P131" si="8">N68-O68</f>
        <v>1.81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1913</v>
      </c>
      <c r="Y68" s="15">
        <f>'[1]TCE - ANEXO III - Preencher'!Z77</f>
        <v>0</v>
      </c>
      <c r="Z68" s="16">
        <f t="shared" ref="Z68:Z131" si="11">X68-Y68</f>
        <v>1913</v>
      </c>
      <c r="AA68" s="17" t="str">
        <f>IF('[1]TCE - ANEXO III - Preencher'!AB77="","",'[1]TCE - ANEXO III - Preencher'!AB77)</f>
        <v xml:space="preserve">ABONO ASSIS FIN COMP </v>
      </c>
      <c r="AB68" s="15">
        <f t="shared" si="6"/>
        <v>2154.81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CRISTIANO DA SILVA BATISTA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160.38</v>
      </c>
      <c r="J69" s="14">
        <f>'[1]TCE - ANEXO III - Preencher'!K78</f>
        <v>0</v>
      </c>
      <c r="K69" s="15">
        <f>'[1]TCE - ANEXO III - Preencher'!L78</f>
        <v>82.16</v>
      </c>
      <c r="L69" s="15">
        <f>'[1]TCE - ANEXO III - Preencher'!M78</f>
        <v>7.06</v>
      </c>
      <c r="M69" s="15">
        <f t="shared" si="7"/>
        <v>75.099999999999994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1913</v>
      </c>
      <c r="Y69" s="15">
        <f>'[1]TCE - ANEXO III - Preencher'!Z78</f>
        <v>0</v>
      </c>
      <c r="Z69" s="16">
        <f t="shared" si="11"/>
        <v>1913</v>
      </c>
      <c r="AA69" s="17" t="str">
        <f>IF('[1]TCE - ANEXO III - Preencher'!AB78="","",'[1]TCE - ANEXO III - Preencher'!AB78)</f>
        <v xml:space="preserve">ABONO ASSIS FIN COMP </v>
      </c>
      <c r="AB69" s="15">
        <f t="shared" si="6"/>
        <v>2150.29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CRISTINA MARIA CABRAL DE MELO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147.96</v>
      </c>
      <c r="J70" s="14">
        <f>'[1]TCE - ANEXO III - Preencher'!K79</f>
        <v>0</v>
      </c>
      <c r="K70" s="15">
        <f>'[1]TCE - ANEXO III - Preencher'!L79</f>
        <v>82.16</v>
      </c>
      <c r="L70" s="15">
        <f>'[1]TCE - ANEXO III - Preencher'!M79</f>
        <v>7.06</v>
      </c>
      <c r="M70" s="15">
        <f t="shared" si="7"/>
        <v>75.099999999999994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1913</v>
      </c>
      <c r="Y70" s="15">
        <f>'[1]TCE - ANEXO III - Preencher'!Z79</f>
        <v>0</v>
      </c>
      <c r="Z70" s="16">
        <f t="shared" si="11"/>
        <v>1913</v>
      </c>
      <c r="AA70" s="17" t="str">
        <f>IF('[1]TCE - ANEXO III - Preencher'!AB79="","",'[1]TCE - ANEXO III - Preencher'!AB79)</f>
        <v xml:space="preserve">ABONO ASSIS FIN COMP </v>
      </c>
      <c r="AB70" s="15">
        <f t="shared" si="6"/>
        <v>2137.87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CYNTHIA DE ALBUQUERQUE FERREIRA LIMA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2235-05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799.66</v>
      </c>
      <c r="J71" s="14">
        <f>'[1]TCE - ANEXO III - Preencher'!K80</f>
        <v>0</v>
      </c>
      <c r="K71" s="15">
        <f>'[1]TCE - ANEXO III - Preencher'!L80</f>
        <v>82.16</v>
      </c>
      <c r="L71" s="15">
        <f>'[1]TCE - ANEXO III - Preencher'!M80</f>
        <v>3.59</v>
      </c>
      <c r="M71" s="15">
        <f t="shared" si="7"/>
        <v>78.569999999999993</v>
      </c>
      <c r="N71" s="15">
        <f>'[1]TCE - ANEXO III - Preencher'!O80</f>
        <v>4.9800000000000004</v>
      </c>
      <c r="O71" s="15">
        <f>'[1]TCE - ANEXO III - Preencher'!P80</f>
        <v>0</v>
      </c>
      <c r="P71" s="16">
        <f t="shared" si="8"/>
        <v>4.9800000000000004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883.21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DAFINE KELLY MARIA LOPES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160.38</v>
      </c>
      <c r="J72" s="14">
        <f>'[1]TCE - ANEXO III - Preencher'!K81</f>
        <v>0</v>
      </c>
      <c r="K72" s="15">
        <f>'[1]TCE - ANEXO III - Preencher'!L81</f>
        <v>82.16</v>
      </c>
      <c r="L72" s="15">
        <f>'[1]TCE - ANEXO III - Preencher'!M81</f>
        <v>7.06</v>
      </c>
      <c r="M72" s="15">
        <f t="shared" si="7"/>
        <v>75.099999999999994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 xml:space="preserve">ABONO ASSIS FIN COMP </v>
      </c>
      <c r="AB72" s="15">
        <f t="shared" si="6"/>
        <v>2150.29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DANIELE MARIA RIBEIRO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139.15</v>
      </c>
      <c r="J73" s="14">
        <f>'[1]TCE - ANEXO III - Preencher'!K82</f>
        <v>0</v>
      </c>
      <c r="K73" s="15">
        <f>'[1]TCE - ANEXO III - Preencher'!L82</f>
        <v>82.16</v>
      </c>
      <c r="L73" s="15">
        <f>'[1]TCE - ANEXO III - Preencher'!M82</f>
        <v>7.06</v>
      </c>
      <c r="M73" s="15">
        <f t="shared" si="7"/>
        <v>75.099999999999994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216.06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DANIELLE BARBOSA SANTIAGO 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160.38</v>
      </c>
      <c r="J74" s="14">
        <f>'[1]TCE - ANEXO III - Preencher'!K83</f>
        <v>0</v>
      </c>
      <c r="K74" s="15">
        <f>'[1]TCE - ANEXO III - Preencher'!L83</f>
        <v>82.16</v>
      </c>
      <c r="L74" s="15">
        <f>'[1]TCE - ANEXO III - Preencher'!M83</f>
        <v>7.06</v>
      </c>
      <c r="M74" s="15">
        <f t="shared" si="7"/>
        <v>75.099999999999994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1913</v>
      </c>
      <c r="Y74" s="15">
        <f>'[1]TCE - ANEXO III - Preencher'!Z83</f>
        <v>0</v>
      </c>
      <c r="Z74" s="16">
        <f t="shared" si="11"/>
        <v>1913</v>
      </c>
      <c r="AA74" s="17" t="str">
        <f>IF('[1]TCE - ANEXO III - Preencher'!AB83="","",'[1]TCE - ANEXO III - Preencher'!AB83)</f>
        <v xml:space="preserve">ABONO ASSIS FIN COMP </v>
      </c>
      <c r="AB74" s="15">
        <f t="shared" si="6"/>
        <v>2150.29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DANIELLE CASSIMIRO PEREIRA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5132-05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156.1</v>
      </c>
      <c r="J75" s="14">
        <f>'[1]TCE - ANEXO III - Preencher'!K84</f>
        <v>0</v>
      </c>
      <c r="K75" s="15">
        <f>'[1]TCE - ANEXO III - Preencher'!L84</f>
        <v>82.16</v>
      </c>
      <c r="L75" s="15">
        <f>'[1]TCE - ANEXO III - Preencher'!M84</f>
        <v>7.06</v>
      </c>
      <c r="M75" s="15">
        <f t="shared" si="7"/>
        <v>75.099999999999994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233.01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DANNIELI D ALMEIDA LINS REGIS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319.22000000000003</v>
      </c>
      <c r="J76" s="14">
        <f>'[1]TCE - ANEXO III - Preencher'!K85</f>
        <v>0</v>
      </c>
      <c r="K76" s="15">
        <f>'[1]TCE - ANEXO III - Preencher'!L85</f>
        <v>82.16</v>
      </c>
      <c r="L76" s="15">
        <f>'[1]TCE - ANEXO III - Preencher'!M85</f>
        <v>3.59</v>
      </c>
      <c r="M76" s="15">
        <f t="shared" si="7"/>
        <v>78.569999999999993</v>
      </c>
      <c r="N76" s="15">
        <f>'[1]TCE - ANEXO III - Preencher'!O85</f>
        <v>4.9800000000000004</v>
      </c>
      <c r="O76" s="15">
        <f>'[1]TCE - ANEXO III - Preencher'!P85</f>
        <v>0</v>
      </c>
      <c r="P76" s="16">
        <f t="shared" si="8"/>
        <v>4.9800000000000004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1466.14</v>
      </c>
      <c r="Y76" s="15">
        <f>'[1]TCE - ANEXO III - Preencher'!Z85</f>
        <v>0</v>
      </c>
      <c r="Z76" s="16">
        <f t="shared" si="11"/>
        <v>1466.14</v>
      </c>
      <c r="AA76" s="17" t="str">
        <f>IF('[1]TCE - ANEXO III - Preencher'!AB85="","",'[1]TCE - ANEXO III - Preencher'!AB85)</f>
        <v xml:space="preserve">ABONO ASSIS FIN COMP </v>
      </c>
      <c r="AB76" s="15">
        <f t="shared" si="6"/>
        <v>1868.91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DARCY BRITO DE BARROS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5143-20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150.44999999999999</v>
      </c>
      <c r="J77" s="14">
        <f>'[1]TCE - ANEXO III - Preencher'!K86</f>
        <v>0</v>
      </c>
      <c r="K77" s="15">
        <f>'[1]TCE - ANEXO III - Preencher'!L86</f>
        <v>82.16</v>
      </c>
      <c r="L77" s="15">
        <f>'[1]TCE - ANEXO III - Preencher'!M86</f>
        <v>7.06</v>
      </c>
      <c r="M77" s="15">
        <f t="shared" si="7"/>
        <v>75.099999999999994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227.35999999999999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DAVID RICHARDE TRINDADE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11.49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13.3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DAYANE FERNANDA CANDIDO GOMES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147.96</v>
      </c>
      <c r="J79" s="14">
        <f>'[1]TCE - ANEXO III - Preencher'!K88</f>
        <v>0</v>
      </c>
      <c r="K79" s="15">
        <f>'[1]TCE - ANEXO III - Preencher'!L88</f>
        <v>82.16</v>
      </c>
      <c r="L79" s="15">
        <f>'[1]TCE - ANEXO III - Preencher'!M88</f>
        <v>7.06</v>
      </c>
      <c r="M79" s="15">
        <f t="shared" si="7"/>
        <v>75.099999999999994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 xml:space="preserve">ABONO ASSIS FIN COMP </v>
      </c>
      <c r="AB79" s="15">
        <f t="shared" si="6"/>
        <v>2137.87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DENICLEIDE GOMES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141.19999999999999</v>
      </c>
      <c r="J80" s="14">
        <f>'[1]TCE - ANEXO III - Preencher'!K89</f>
        <v>0</v>
      </c>
      <c r="K80" s="15">
        <f>'[1]TCE - ANEXO III - Preencher'!L89</f>
        <v>82.16</v>
      </c>
      <c r="L80" s="15">
        <f>'[1]TCE - ANEXO III - Preencher'!M89</f>
        <v>7.06</v>
      </c>
      <c r="M80" s="15">
        <f t="shared" si="7"/>
        <v>75.099999999999994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218.10999999999999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DENIS BRITO DE FRANCA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170.13</v>
      </c>
      <c r="J81" s="14">
        <f>'[1]TCE - ANEXO III - Preencher'!K90</f>
        <v>0</v>
      </c>
      <c r="K81" s="15">
        <f>'[1]TCE - ANEXO III - Preencher'!L90</f>
        <v>82.16</v>
      </c>
      <c r="L81" s="15">
        <f>'[1]TCE - ANEXO III - Preencher'!M90</f>
        <v>7.06</v>
      </c>
      <c r="M81" s="15">
        <f t="shared" si="7"/>
        <v>75.099999999999994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247.04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DENISE BARBOSA SANTIAGO DE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142.31</v>
      </c>
      <c r="J82" s="14">
        <f>'[1]TCE - ANEXO III - Preencher'!K91</f>
        <v>0</v>
      </c>
      <c r="K82" s="15">
        <f>'[1]TCE - ANEXO III - Preencher'!L91</f>
        <v>82.16</v>
      </c>
      <c r="L82" s="15">
        <f>'[1]TCE - ANEXO III - Preencher'!M91</f>
        <v>7.06</v>
      </c>
      <c r="M82" s="15">
        <f t="shared" si="7"/>
        <v>75.099999999999994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 xml:space="preserve">ABONO ASSIS FIN COMP </v>
      </c>
      <c r="AB82" s="15">
        <f t="shared" si="6"/>
        <v>2132.2199999999998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DIONE DARLEN BARBOSA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147.96</v>
      </c>
      <c r="J83" s="14">
        <f>'[1]TCE - ANEXO III - Preencher'!K92</f>
        <v>0</v>
      </c>
      <c r="K83" s="15">
        <f>'[1]TCE - ANEXO III - Preencher'!L92</f>
        <v>82.16</v>
      </c>
      <c r="L83" s="15">
        <f>'[1]TCE - ANEXO III - Preencher'!M92</f>
        <v>7.06</v>
      </c>
      <c r="M83" s="15">
        <f t="shared" si="7"/>
        <v>75.099999999999994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77.55</v>
      </c>
      <c r="U83" s="15">
        <f>'[1]TCE - ANEXO III - Preencher'!V92</f>
        <v>0</v>
      </c>
      <c r="V83" s="16">
        <f t="shared" si="10"/>
        <v>77.55</v>
      </c>
      <c r="W83" s="17" t="str">
        <f>IF('[1]TCE - ANEXO III - Preencher'!X92="","",'[1]TCE - ANEXO III - Preencher'!X92)</f>
        <v>AUX CRECHE</v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 xml:space="preserve">ABONO ASSIS FIN COMP </v>
      </c>
      <c r="AB83" s="15">
        <f t="shared" si="6"/>
        <v>2215.42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DJANISE LACERDA LEITE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2251-24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754.63</v>
      </c>
      <c r="J84" s="14">
        <f>'[1]TCE - ANEXO III - Preencher'!K93</f>
        <v>0</v>
      </c>
      <c r="K84" s="15">
        <f>'[1]TCE - ANEXO III - Preencher'!L93</f>
        <v>82.16</v>
      </c>
      <c r="L84" s="15">
        <f>'[1]TCE - ANEXO III - Preencher'!M93</f>
        <v>7.06</v>
      </c>
      <c r="M84" s="15">
        <f t="shared" si="7"/>
        <v>75.099999999999994</v>
      </c>
      <c r="N84" s="15">
        <f>'[1]TCE - ANEXO III - Preencher'!O93</f>
        <v>8.58</v>
      </c>
      <c r="O84" s="15">
        <f>'[1]TCE - ANEXO III - Preencher'!P93</f>
        <v>0</v>
      </c>
      <c r="P84" s="16">
        <f t="shared" si="8"/>
        <v>8.58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838.31000000000006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DUCILENE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347.22</v>
      </c>
      <c r="J85" s="14">
        <f>'[1]TCE - ANEXO III - Preencher'!K94</f>
        <v>0</v>
      </c>
      <c r="K85" s="15">
        <f>'[1]TCE - ANEXO III - Preencher'!L94</f>
        <v>82.16</v>
      </c>
      <c r="L85" s="15">
        <f>'[1]TCE - ANEXO III - Preencher'!M94</f>
        <v>3.59</v>
      </c>
      <c r="M85" s="15">
        <f t="shared" si="7"/>
        <v>78.569999999999993</v>
      </c>
      <c r="N85" s="15">
        <f>'[1]TCE - ANEXO III - Preencher'!O94</f>
        <v>4.9800000000000004</v>
      </c>
      <c r="O85" s="15">
        <f>'[1]TCE - ANEXO III - Preencher'!P94</f>
        <v>0</v>
      </c>
      <c r="P85" s="16">
        <f t="shared" si="8"/>
        <v>4.9800000000000004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1466.14</v>
      </c>
      <c r="Y85" s="15">
        <f>'[1]TCE - ANEXO III - Preencher'!Z94</f>
        <v>0</v>
      </c>
      <c r="Z85" s="16">
        <f t="shared" si="11"/>
        <v>1466.14</v>
      </c>
      <c r="AA85" s="17" t="str">
        <f>IF('[1]TCE - ANEXO III - Preencher'!AB94="","",'[1]TCE - ANEXO III - Preencher'!AB94)</f>
        <v xml:space="preserve">ABONO ASSIS FIN COMP </v>
      </c>
      <c r="AB85" s="15">
        <f t="shared" si="6"/>
        <v>1896.91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DULCINETE MARIA DE SOUSA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180.04</v>
      </c>
      <c r="J86" s="14">
        <f>'[1]TCE - ANEXO III - Preencher'!K95</f>
        <v>0</v>
      </c>
      <c r="K86" s="15">
        <f>'[1]TCE - ANEXO III - Preencher'!L95</f>
        <v>82.16</v>
      </c>
      <c r="L86" s="15">
        <f>'[1]TCE - ANEXO III - Preencher'!M95</f>
        <v>7.06</v>
      </c>
      <c r="M86" s="15">
        <f t="shared" si="7"/>
        <v>75.099999999999994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/>
      </c>
      <c r="AB86" s="15">
        <f t="shared" si="6"/>
        <v>2169.9499999999998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EDEJALMA ROCHA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286.93</v>
      </c>
      <c r="J87" s="14">
        <f>'[1]TCE - ANEXO III - Preencher'!K96</f>
        <v>0</v>
      </c>
      <c r="K87" s="15">
        <f>'[1]TCE - ANEXO III - Preencher'!L96</f>
        <v>82.16</v>
      </c>
      <c r="L87" s="15">
        <f>'[1]TCE - ANEXO III - Preencher'!M96</f>
        <v>7.06</v>
      </c>
      <c r="M87" s="15">
        <f t="shared" si="7"/>
        <v>75.099999999999994</v>
      </c>
      <c r="N87" s="15">
        <f>'[1]TCE - ANEXO III - Preencher'!O96</f>
        <v>14.01</v>
      </c>
      <c r="O87" s="15">
        <f>'[1]TCE - ANEXO III - Preencher'!P96</f>
        <v>0</v>
      </c>
      <c r="P87" s="16">
        <f t="shared" si="8"/>
        <v>14.01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376.03999999999996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EDELSON SEVERO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168.52</v>
      </c>
      <c r="J88" s="14">
        <f>'[1]TCE - ANEXO III - Preencher'!K97</f>
        <v>0</v>
      </c>
      <c r="K88" s="15">
        <f>'[1]TCE - ANEXO III - Preencher'!L97</f>
        <v>82.16</v>
      </c>
      <c r="L88" s="15">
        <f>'[1]TCE - ANEXO III - Preencher'!M97</f>
        <v>7.06</v>
      </c>
      <c r="M88" s="15">
        <f t="shared" si="7"/>
        <v>75.099999999999994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245.43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EDIANA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166.03</v>
      </c>
      <c r="J89" s="14">
        <f>'[1]TCE - ANEXO III - Preencher'!K98</f>
        <v>0</v>
      </c>
      <c r="K89" s="15">
        <f>'[1]TCE - ANEXO III - Preencher'!L98</f>
        <v>82.16</v>
      </c>
      <c r="L89" s="15">
        <f>'[1]TCE - ANEXO III - Preencher'!M98</f>
        <v>7.06</v>
      </c>
      <c r="M89" s="15">
        <f t="shared" si="7"/>
        <v>75.099999999999994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242.94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EDIJAILMA MIRANDA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144.80000000000001</v>
      </c>
      <c r="J90" s="14">
        <f>'[1]TCE - ANEXO III - Preencher'!K99</f>
        <v>0</v>
      </c>
      <c r="K90" s="15">
        <f>'[1]TCE - ANEXO III - Preencher'!L99</f>
        <v>82.16</v>
      </c>
      <c r="L90" s="15">
        <f>'[1]TCE - ANEXO III - Preencher'!M99</f>
        <v>7.06</v>
      </c>
      <c r="M90" s="15">
        <f t="shared" si="7"/>
        <v>75.099999999999994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221.71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EDIJAIRO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153.6</v>
      </c>
      <c r="J91" s="14">
        <f>'[1]TCE - ANEXO III - Preencher'!K100</f>
        <v>0</v>
      </c>
      <c r="K91" s="15">
        <f>'[1]TCE - ANEXO III - Preencher'!L100</f>
        <v>82.16</v>
      </c>
      <c r="L91" s="15">
        <f>'[1]TCE - ANEXO III - Preencher'!M100</f>
        <v>7.06</v>
      </c>
      <c r="M91" s="15">
        <f t="shared" si="7"/>
        <v>75.099999999999994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 xml:space="preserve">ABONO ASSIS FIN COMP </v>
      </c>
      <c r="AB91" s="15">
        <f t="shared" si="6"/>
        <v>2143.5100000000002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EDILEUZA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1.81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EDINEA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142.31</v>
      </c>
      <c r="J93" s="14">
        <f>'[1]TCE - ANEXO III - Preencher'!K102</f>
        <v>0</v>
      </c>
      <c r="K93" s="15">
        <f>'[1]TCE - ANEXO III - Preencher'!L102</f>
        <v>82.16</v>
      </c>
      <c r="L93" s="15">
        <f>'[1]TCE - ANEXO III - Preencher'!M102</f>
        <v>7.06</v>
      </c>
      <c r="M93" s="15">
        <f t="shared" si="7"/>
        <v>75.099999999999994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1913</v>
      </c>
      <c r="Y93" s="15">
        <f>'[1]TCE - ANEXO III - Preencher'!Z102</f>
        <v>0</v>
      </c>
      <c r="Z93" s="16">
        <f t="shared" si="11"/>
        <v>1913</v>
      </c>
      <c r="AA93" s="17" t="str">
        <f>IF('[1]TCE - ANEXO III - Preencher'!AB102="","",'[1]TCE - ANEXO III - Preencher'!AB102)</f>
        <v xml:space="preserve">ABONO ASSIS FIN COMP </v>
      </c>
      <c r="AB93" s="15">
        <f t="shared" si="6"/>
        <v>2132.2199999999998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EDJANE BELARMINO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167.39</v>
      </c>
      <c r="J94" s="14">
        <f>'[1]TCE - ANEXO III - Preencher'!K103</f>
        <v>0</v>
      </c>
      <c r="K94" s="15">
        <f>'[1]TCE - ANEXO III - Preencher'!L103</f>
        <v>82.16</v>
      </c>
      <c r="L94" s="15">
        <f>'[1]TCE - ANEXO III - Preencher'!M103</f>
        <v>7.06</v>
      </c>
      <c r="M94" s="15">
        <f t="shared" si="7"/>
        <v>75.099999999999994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244.29999999999998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EDMILSON GOMES PEREIRA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3516-05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246.72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248.53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EDSON DE LUCENA ABREU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137.35</v>
      </c>
      <c r="J96" s="14">
        <f>'[1]TCE - ANEXO III - Preencher'!K105</f>
        <v>0</v>
      </c>
      <c r="K96" s="15">
        <f>'[1]TCE - ANEXO III - Preencher'!L105</f>
        <v>82.16</v>
      </c>
      <c r="L96" s="15">
        <f>'[1]TCE - ANEXO III - Preencher'!M105</f>
        <v>7.06</v>
      </c>
      <c r="M96" s="15">
        <f t="shared" si="7"/>
        <v>75.099999999999994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214.26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EDVANIA MODESTO 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166.03</v>
      </c>
      <c r="J97" s="14">
        <f>'[1]TCE - ANEXO III - Preencher'!K106</f>
        <v>0</v>
      </c>
      <c r="K97" s="15">
        <f>'[1]TCE - ANEXO III - Preencher'!L106</f>
        <v>82.16</v>
      </c>
      <c r="L97" s="15">
        <f>'[1]TCE - ANEXO III - Preencher'!M106</f>
        <v>7.06</v>
      </c>
      <c r="M97" s="15">
        <f t="shared" si="7"/>
        <v>75.099999999999994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1913</v>
      </c>
      <c r="Y97" s="15">
        <f>'[1]TCE - ANEXO III - Preencher'!Z106</f>
        <v>0</v>
      </c>
      <c r="Z97" s="16">
        <f t="shared" si="11"/>
        <v>1913</v>
      </c>
      <c r="AA97" s="17" t="str">
        <f>IF('[1]TCE - ANEXO III - Preencher'!AB106="","",'[1]TCE - ANEXO III - Preencher'!AB106)</f>
        <v xml:space="preserve">ABONO ASSIS FIN COMP </v>
      </c>
      <c r="AB97" s="15">
        <f t="shared" si="6"/>
        <v>2155.94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EGNALDO FERREIRA LOPES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958.48</v>
      </c>
      <c r="J98" s="14">
        <f>'[1]TCE - ANEXO III - Preencher'!K107</f>
        <v>0</v>
      </c>
      <c r="K98" s="15">
        <f>'[1]TCE - ANEXO III - Preencher'!L107</f>
        <v>82.16</v>
      </c>
      <c r="L98" s="15">
        <f>'[1]TCE - ANEXO III - Preencher'!M107</f>
        <v>7.06</v>
      </c>
      <c r="M98" s="15">
        <f t="shared" si="7"/>
        <v>75.099999999999994</v>
      </c>
      <c r="N98" s="15">
        <f>'[1]TCE - ANEXO III - Preencher'!O107</f>
        <v>8.58</v>
      </c>
      <c r="O98" s="15">
        <f>'[1]TCE - ANEXO III - Preencher'!P107</f>
        <v>0</v>
      </c>
      <c r="P98" s="16">
        <f t="shared" si="8"/>
        <v>8.58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1042.1599999999999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ELAINE CRISTINA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170.55</v>
      </c>
      <c r="J99" s="14">
        <f>'[1]TCE - ANEXO III - Preencher'!K108</f>
        <v>0</v>
      </c>
      <c r="K99" s="15">
        <f>'[1]TCE - ANEXO III - Preencher'!L108</f>
        <v>82.16</v>
      </c>
      <c r="L99" s="15">
        <f>'[1]TCE - ANEXO III - Preencher'!M108</f>
        <v>7.06</v>
      </c>
      <c r="M99" s="15">
        <f t="shared" si="7"/>
        <v>75.099999999999994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1913</v>
      </c>
      <c r="Y99" s="15">
        <f>'[1]TCE - ANEXO III - Preencher'!Z108</f>
        <v>0</v>
      </c>
      <c r="Z99" s="16">
        <f t="shared" si="11"/>
        <v>1913</v>
      </c>
      <c r="AA99" s="17" t="str">
        <f>IF('[1]TCE - ANEXO III - Preencher'!AB108="","",'[1]TCE - ANEXO III - Preencher'!AB108)</f>
        <v xml:space="preserve">ABONO ASSIS FIN COMP </v>
      </c>
      <c r="AB99" s="15">
        <f t="shared" si="6"/>
        <v>2160.46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ELIANA BEZERRA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157.01</v>
      </c>
      <c r="J100" s="14">
        <f>'[1]TCE - ANEXO III - Preencher'!K109</f>
        <v>0</v>
      </c>
      <c r="K100" s="15">
        <f>'[1]TCE - ANEXO III - Preencher'!L109</f>
        <v>82.16</v>
      </c>
      <c r="L100" s="15">
        <f>'[1]TCE - ANEXO III - Preencher'!M109</f>
        <v>7.06</v>
      </c>
      <c r="M100" s="15">
        <f t="shared" si="7"/>
        <v>75.099999999999994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1913</v>
      </c>
      <c r="Y100" s="15">
        <f>'[1]TCE - ANEXO III - Preencher'!Z109</f>
        <v>0</v>
      </c>
      <c r="Z100" s="16">
        <f t="shared" si="11"/>
        <v>1913</v>
      </c>
      <c r="AA100" s="17" t="str">
        <f>IF('[1]TCE - ANEXO III - Preencher'!AB109="","",'[1]TCE - ANEXO III - Preencher'!AB109)</f>
        <v xml:space="preserve">ABONO ASSIS FIN COMP </v>
      </c>
      <c r="AB100" s="15">
        <f t="shared" si="6"/>
        <v>2146.92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ELIENEIDE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165.59</v>
      </c>
      <c r="J101" s="14">
        <f>'[1]TCE - ANEXO III - Preencher'!K110</f>
        <v>0</v>
      </c>
      <c r="K101" s="15">
        <f>'[1]TCE - ANEXO III - Preencher'!L110</f>
        <v>82.16</v>
      </c>
      <c r="L101" s="15">
        <f>'[1]TCE - ANEXO III - Preencher'!M110</f>
        <v>7.06</v>
      </c>
      <c r="M101" s="15">
        <f t="shared" si="7"/>
        <v>75.099999999999994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242.5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ELIEZER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7823-20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230.8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232.78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ELTON VINICIUS DE OLIVEIRA XAVIER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3132-20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288.22000000000003</v>
      </c>
      <c r="J103" s="14">
        <f>'[1]TCE - ANEXO III - Preencher'!K112</f>
        <v>0</v>
      </c>
      <c r="K103" s="15">
        <f>'[1]TCE - ANEXO III - Preencher'!L112</f>
        <v>82.16</v>
      </c>
      <c r="L103" s="15">
        <f>'[1]TCE - ANEXO III - Preencher'!M112</f>
        <v>7.06</v>
      </c>
      <c r="M103" s="15">
        <f t="shared" si="7"/>
        <v>75.099999999999994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365.13000000000005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ELVIS EMMANUEL SILVA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139.15</v>
      </c>
      <c r="J104" s="14">
        <f>'[1]TCE - ANEXO III - Preencher'!K113</f>
        <v>0</v>
      </c>
      <c r="K104" s="15">
        <f>'[1]TCE - ANEXO III - Preencher'!L113</f>
        <v>82.16</v>
      </c>
      <c r="L104" s="15">
        <f>'[1]TCE - ANEXO III - Preencher'!M113</f>
        <v>7.06</v>
      </c>
      <c r="M104" s="15">
        <f t="shared" si="7"/>
        <v>75.099999999999994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216.06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ELZE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4101-05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280.14999999999998</v>
      </c>
      <c r="J105" s="14">
        <f>'[1]TCE - ANEXO III - Preencher'!K114</f>
        <v>0</v>
      </c>
      <c r="K105" s="15">
        <f>'[1]TCE - ANEXO III - Preencher'!L114</f>
        <v>82.16</v>
      </c>
      <c r="L105" s="15">
        <f>'[1]TCE - ANEXO III - Preencher'!M114</f>
        <v>7.06</v>
      </c>
      <c r="M105" s="15">
        <f t="shared" si="7"/>
        <v>75.099999999999994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357.06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EMANUEL RABI GOIANA FREIRE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252.01</v>
      </c>
      <c r="J106" s="14">
        <f>'[1]TCE - ANEXO III - Preencher'!K115</f>
        <v>0</v>
      </c>
      <c r="K106" s="15">
        <f>'[1]TCE - ANEXO III - Preencher'!L115</f>
        <v>82.16</v>
      </c>
      <c r="L106" s="15">
        <f>'[1]TCE - ANEXO III - Preencher'!M115</f>
        <v>3.33</v>
      </c>
      <c r="M106" s="15">
        <f t="shared" si="7"/>
        <v>78.83</v>
      </c>
      <c r="N106" s="15">
        <f>'[1]TCE - ANEXO III - Preencher'!O115</f>
        <v>4.9800000000000004</v>
      </c>
      <c r="O106" s="15">
        <f>'[1]TCE - ANEXO III - Preencher'!P115</f>
        <v>0</v>
      </c>
      <c r="P106" s="16">
        <f t="shared" si="8"/>
        <v>4.9800000000000004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2096.2800000000002</v>
      </c>
      <c r="Y106" s="15">
        <f>'[1]TCE - ANEXO III - Preencher'!Z115</f>
        <v>0</v>
      </c>
      <c r="Z106" s="16">
        <f t="shared" si="11"/>
        <v>2096.2800000000002</v>
      </c>
      <c r="AA106" s="17" t="str">
        <f>IF('[1]TCE - ANEXO III - Preencher'!AB115="","",'[1]TCE - ANEXO III - Preencher'!AB115)</f>
        <v xml:space="preserve">ABONO ASSIS FIN COMP </v>
      </c>
      <c r="AB106" s="15">
        <f t="shared" si="6"/>
        <v>2432.1000000000004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EMANUELLY FLAVIA LUCAS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156.44</v>
      </c>
      <c r="J107" s="14">
        <f>'[1]TCE - ANEXO III - Preencher'!K116</f>
        <v>0</v>
      </c>
      <c r="K107" s="15">
        <f>'[1]TCE - ANEXO III - Preencher'!L116</f>
        <v>82.16</v>
      </c>
      <c r="L107" s="15">
        <f>'[1]TCE - ANEXO III - Preencher'!M116</f>
        <v>7.06</v>
      </c>
      <c r="M107" s="15">
        <f t="shared" si="7"/>
        <v>75.099999999999994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233.35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EMILLY CRISTINY DA SILVA VIEIRA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116.56</v>
      </c>
      <c r="J108" s="14">
        <f>'[1]TCE - ANEXO III - Preencher'!K117</f>
        <v>0</v>
      </c>
      <c r="K108" s="15">
        <f>'[1]TCE - ANEXO III - Preencher'!L117</f>
        <v>82.16</v>
      </c>
      <c r="L108" s="15">
        <f>'[1]TCE - ANEXO III - Preencher'!M117</f>
        <v>7.06</v>
      </c>
      <c r="M108" s="15">
        <f t="shared" si="7"/>
        <v>75.099999999999994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193.47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EMMANUELLE TAVARES BRAGA DE OLIVEIRA MENDES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346.6</v>
      </c>
      <c r="J109" s="14">
        <f>'[1]TCE - ANEXO III - Preencher'!K118</f>
        <v>0</v>
      </c>
      <c r="K109" s="15">
        <f>'[1]TCE - ANEXO III - Preencher'!L118</f>
        <v>82.16</v>
      </c>
      <c r="L109" s="15">
        <f>'[1]TCE - ANEXO III - Preencher'!M118</f>
        <v>3.59</v>
      </c>
      <c r="M109" s="15">
        <f t="shared" si="7"/>
        <v>78.569999999999993</v>
      </c>
      <c r="N109" s="15">
        <f>'[1]TCE - ANEXO III - Preencher'!O118</f>
        <v>4.9800000000000004</v>
      </c>
      <c r="O109" s="15">
        <f>'[1]TCE - ANEXO III - Preencher'!P118</f>
        <v>0</v>
      </c>
      <c r="P109" s="16">
        <f t="shared" si="8"/>
        <v>4.9800000000000004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1466.14</v>
      </c>
      <c r="Y109" s="15">
        <f>'[1]TCE - ANEXO III - Preencher'!Z118</f>
        <v>0</v>
      </c>
      <c r="Z109" s="16">
        <f t="shared" si="11"/>
        <v>1466.14</v>
      </c>
      <c r="AA109" s="17" t="str">
        <f>IF('[1]TCE - ANEXO III - Preencher'!AB118="","",'[1]TCE - ANEXO III - Preencher'!AB118)</f>
        <v xml:space="preserve">ABONO ASSIS FIN COMP </v>
      </c>
      <c r="AB109" s="15">
        <f t="shared" si="6"/>
        <v>1896.2900000000002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ERICA MONTEIRO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165.64</v>
      </c>
      <c r="J110" s="14">
        <f>'[1]TCE - ANEXO III - Preencher'!K119</f>
        <v>0</v>
      </c>
      <c r="K110" s="15">
        <f>'[1]TCE - ANEXO III - Preencher'!L119</f>
        <v>82.16</v>
      </c>
      <c r="L110" s="15">
        <f>'[1]TCE - ANEXO III - Preencher'!M119</f>
        <v>7.06</v>
      </c>
      <c r="M110" s="15">
        <f t="shared" si="7"/>
        <v>75.099999999999994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242.54999999999998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ERICA MUNIQUE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164.9</v>
      </c>
      <c r="J111" s="14">
        <f>'[1]TCE - ANEXO III - Preencher'!K120</f>
        <v>0</v>
      </c>
      <c r="K111" s="15">
        <f>'[1]TCE - ANEXO III - Preencher'!L120</f>
        <v>82.16</v>
      </c>
      <c r="L111" s="15">
        <f>'[1]TCE - ANEXO III - Preencher'!M120</f>
        <v>7.06</v>
      </c>
      <c r="M111" s="15">
        <f t="shared" si="7"/>
        <v>75.099999999999994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77.55</v>
      </c>
      <c r="U111" s="15">
        <f>'[1]TCE - ANEXO III - Preencher'!V120</f>
        <v>0</v>
      </c>
      <c r="V111" s="16">
        <f t="shared" si="10"/>
        <v>77.55</v>
      </c>
      <c r="W111" s="17" t="str">
        <f>IF('[1]TCE - ANEXO III - Preencher'!X120="","",'[1]TCE - ANEXO III - Preencher'!X120)</f>
        <v>AUX CRECHE</v>
      </c>
      <c r="X111" s="15">
        <f>'[1]TCE - ANEXO III - Preencher'!Y120</f>
        <v>1913</v>
      </c>
      <c r="Y111" s="15">
        <f>'[1]TCE - ANEXO III - Preencher'!Z120</f>
        <v>0</v>
      </c>
      <c r="Z111" s="16">
        <f t="shared" si="11"/>
        <v>1913</v>
      </c>
      <c r="AA111" s="17" t="str">
        <f>IF('[1]TCE - ANEXO III - Preencher'!AB120="","",'[1]TCE - ANEXO III - Preencher'!AB120)</f>
        <v xml:space="preserve">ABONO ASSIS FIN COMP </v>
      </c>
      <c r="AB111" s="15">
        <f t="shared" si="6"/>
        <v>2232.36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ERLAINE BERNARDO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319.27</v>
      </c>
      <c r="J112" s="14">
        <f>'[1]TCE - ANEXO III - Preencher'!K121</f>
        <v>0</v>
      </c>
      <c r="K112" s="15">
        <f>'[1]TCE - ANEXO III - Preencher'!L121</f>
        <v>82.16</v>
      </c>
      <c r="L112" s="15">
        <f>'[1]TCE - ANEXO III - Preencher'!M121</f>
        <v>3.59</v>
      </c>
      <c r="M112" s="15">
        <f t="shared" si="7"/>
        <v>78.569999999999993</v>
      </c>
      <c r="N112" s="15">
        <f>'[1]TCE - ANEXO III - Preencher'!O121</f>
        <v>4.9800000000000004</v>
      </c>
      <c r="O112" s="15">
        <f>'[1]TCE - ANEXO III - Preencher'!P121</f>
        <v>0</v>
      </c>
      <c r="P112" s="16">
        <f t="shared" si="8"/>
        <v>4.9800000000000004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1466.14</v>
      </c>
      <c r="Y112" s="15">
        <f>'[1]TCE - ANEXO III - Preencher'!Z121</f>
        <v>0</v>
      </c>
      <c r="Z112" s="16">
        <f t="shared" si="11"/>
        <v>1466.14</v>
      </c>
      <c r="AA112" s="17" t="str">
        <f>IF('[1]TCE - ANEXO III - Preencher'!AB121="","",'[1]TCE - ANEXO III - Preencher'!AB121)</f>
        <v xml:space="preserve">ABONO ASSIS FIN COMP </v>
      </c>
      <c r="AB112" s="15">
        <f t="shared" si="6"/>
        <v>1868.96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ESMERALDA CIRINO ORLANDO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147.96</v>
      </c>
      <c r="J113" s="14">
        <f>'[1]TCE - ANEXO III - Preencher'!K122</f>
        <v>0</v>
      </c>
      <c r="K113" s="15">
        <f>'[1]TCE - ANEXO III - Preencher'!L122</f>
        <v>82.16</v>
      </c>
      <c r="L113" s="15">
        <f>'[1]TCE - ANEXO III - Preencher'!M122</f>
        <v>7.06</v>
      </c>
      <c r="M113" s="15">
        <f t="shared" si="7"/>
        <v>75.099999999999994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1913</v>
      </c>
      <c r="Y113" s="15">
        <f>'[1]TCE - ANEXO III - Preencher'!Z122</f>
        <v>0</v>
      </c>
      <c r="Z113" s="16">
        <f t="shared" si="11"/>
        <v>1913</v>
      </c>
      <c r="AA113" s="17" t="str">
        <f>IF('[1]TCE - ANEXO III - Preencher'!AB122="","",'[1]TCE - ANEXO III - Preencher'!AB122)</f>
        <v xml:space="preserve">ABONO ASSIS FIN COMP </v>
      </c>
      <c r="AB113" s="15">
        <f t="shared" si="6"/>
        <v>2137.87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ESTER PAULA COSTA DE OLIVEIRA CONCEICAO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153.6</v>
      </c>
      <c r="J114" s="14">
        <f>'[1]TCE - ANEXO III - Preencher'!K123</f>
        <v>0</v>
      </c>
      <c r="K114" s="15">
        <f>'[1]TCE - ANEXO III - Preencher'!L123</f>
        <v>82.16</v>
      </c>
      <c r="L114" s="15">
        <f>'[1]TCE - ANEXO III - Preencher'!M123</f>
        <v>7.06</v>
      </c>
      <c r="M114" s="15">
        <f t="shared" si="7"/>
        <v>75.099999999999994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77.55</v>
      </c>
      <c r="U114" s="15">
        <f>'[1]TCE - ANEXO III - Preencher'!V123</f>
        <v>0</v>
      </c>
      <c r="V114" s="16">
        <f t="shared" si="10"/>
        <v>77.55</v>
      </c>
      <c r="W114" s="17" t="str">
        <f>IF('[1]TCE - ANEXO III - Preencher'!X123="","",'[1]TCE - ANEXO III - Preencher'!X123)</f>
        <v>AUX CRECHE</v>
      </c>
      <c r="X114" s="15">
        <f>'[1]TCE - ANEXO III - Preencher'!Y123</f>
        <v>1913</v>
      </c>
      <c r="Y114" s="15">
        <f>'[1]TCE - ANEXO III - Preencher'!Z123</f>
        <v>0</v>
      </c>
      <c r="Z114" s="16">
        <f t="shared" si="11"/>
        <v>1913</v>
      </c>
      <c r="AA114" s="17" t="str">
        <f>IF('[1]TCE - ANEXO III - Preencher'!AB123="","",'[1]TCE - ANEXO III - Preencher'!AB123)</f>
        <v xml:space="preserve">ABONO ASSIS FIN COMP </v>
      </c>
      <c r="AB114" s="15">
        <f t="shared" si="6"/>
        <v>2221.06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FERNANDA LESSA FERREIRA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2252-50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806.71</v>
      </c>
      <c r="J115" s="14">
        <f>'[1]TCE - ANEXO III - Preencher'!K124</f>
        <v>0</v>
      </c>
      <c r="K115" s="15">
        <f>'[1]TCE - ANEXO III - Preencher'!L124</f>
        <v>82.16</v>
      </c>
      <c r="L115" s="15">
        <f>'[1]TCE - ANEXO III - Preencher'!M124</f>
        <v>7.06</v>
      </c>
      <c r="M115" s="15">
        <f t="shared" si="7"/>
        <v>75.099999999999994</v>
      </c>
      <c r="N115" s="15">
        <f>'[1]TCE - ANEXO III - Preencher'!O124</f>
        <v>8.58</v>
      </c>
      <c r="O115" s="15">
        <f>'[1]TCE - ANEXO III - Preencher'!P124</f>
        <v>0</v>
      </c>
      <c r="P115" s="16">
        <f t="shared" si="8"/>
        <v>8.58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890.3900000000001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FRANCISCO PEDRO DE ALCANTARA SANTOS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283.55</v>
      </c>
      <c r="J116" s="14">
        <f>'[1]TCE - ANEXO III - Preencher'!K125</f>
        <v>0</v>
      </c>
      <c r="K116" s="15">
        <f>'[1]TCE - ANEXO III - Preencher'!L125</f>
        <v>82.16</v>
      </c>
      <c r="L116" s="15">
        <f>'[1]TCE - ANEXO III - Preencher'!M125</f>
        <v>7.06</v>
      </c>
      <c r="M116" s="15">
        <f t="shared" si="7"/>
        <v>75.099999999999994</v>
      </c>
      <c r="N116" s="15">
        <f>'[1]TCE - ANEXO III - Preencher'!O125</f>
        <v>14.01</v>
      </c>
      <c r="O116" s="15">
        <f>'[1]TCE - ANEXO III - Preencher'!P125</f>
        <v>0</v>
      </c>
      <c r="P116" s="16">
        <f t="shared" si="8"/>
        <v>14.01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372.65999999999997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GABRIEL VITOR DE LIRA GOMES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4221-10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145.99</v>
      </c>
      <c r="J117" s="14">
        <f>'[1]TCE - ANEXO III - Preencher'!K126</f>
        <v>0</v>
      </c>
      <c r="K117" s="15">
        <f>'[1]TCE - ANEXO III - Preencher'!L126</f>
        <v>82.16</v>
      </c>
      <c r="L117" s="15">
        <f>'[1]TCE - ANEXO III - Preencher'!M126</f>
        <v>7.06</v>
      </c>
      <c r="M117" s="15">
        <f t="shared" si="7"/>
        <v>75.099999999999994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222.9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GABRIELA LEMOS DE ALMEIDA MELO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834.63</v>
      </c>
      <c r="J118" s="14">
        <f>'[1]TCE - ANEXO III - Preencher'!K127</f>
        <v>0</v>
      </c>
      <c r="K118" s="15">
        <f>'[1]TCE - ANEXO III - Preencher'!L127</f>
        <v>82.16</v>
      </c>
      <c r="L118" s="15">
        <f>'[1]TCE - ANEXO III - Preencher'!M127</f>
        <v>7.06</v>
      </c>
      <c r="M118" s="15">
        <f t="shared" si="7"/>
        <v>75.099999999999994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918.31000000000006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GABRIELE JUVINO GOMES DE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4110-05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11.49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13.3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GABRIELLE PAULINE DE ALMEIDA SOARES VELOSO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128.19999999999999</v>
      </c>
      <c r="J120" s="14">
        <f>'[1]TCE - ANEXO III - Preencher'!K129</f>
        <v>0</v>
      </c>
      <c r="K120" s="15">
        <f>'[1]TCE - ANEXO III - Preencher'!L129</f>
        <v>82.16</v>
      </c>
      <c r="L120" s="15">
        <f>'[1]TCE - ANEXO III - Preencher'!M129</f>
        <v>7.06</v>
      </c>
      <c r="M120" s="15">
        <f t="shared" si="7"/>
        <v>75.099999999999994</v>
      </c>
      <c r="N120" s="15">
        <f>'[1]TCE - ANEXO III - Preencher'!O129</f>
        <v>1.81</v>
      </c>
      <c r="O120" s="15">
        <f>'[1]TCE - ANEXO III - Preencher'!P129</f>
        <v>0</v>
      </c>
      <c r="P120" s="16">
        <f t="shared" si="8"/>
        <v>1.81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205.10999999999999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GENECI MAURICIO DE SOUZA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156.1</v>
      </c>
      <c r="J121" s="14">
        <f>'[1]TCE - ANEXO III - Preencher'!K130</f>
        <v>0</v>
      </c>
      <c r="K121" s="15">
        <f>'[1]TCE - ANEXO III - Preencher'!L130</f>
        <v>82.16</v>
      </c>
      <c r="L121" s="15">
        <f>'[1]TCE - ANEXO III - Preencher'!M130</f>
        <v>7.06</v>
      </c>
      <c r="M121" s="15">
        <f t="shared" si="7"/>
        <v>75.099999999999994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233.01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GENIVALDO MARTINS DE MORAES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167.39</v>
      </c>
      <c r="J122" s="14">
        <f>'[1]TCE - ANEXO III - Preencher'!K131</f>
        <v>0</v>
      </c>
      <c r="K122" s="15">
        <f>'[1]TCE - ANEXO III - Preencher'!L131</f>
        <v>82.16</v>
      </c>
      <c r="L122" s="15">
        <f>'[1]TCE - ANEXO III - Preencher'!M131</f>
        <v>7.06</v>
      </c>
      <c r="M122" s="15">
        <f t="shared" si="7"/>
        <v>75.099999999999994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244.29999999999998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GILSON DA SILVA PAULO RIBEIRO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144.80000000000001</v>
      </c>
      <c r="J123" s="14">
        <f>'[1]TCE - ANEXO III - Preencher'!K132</f>
        <v>0</v>
      </c>
      <c r="K123" s="15">
        <f>'[1]TCE - ANEXO III - Preencher'!L132</f>
        <v>82.16</v>
      </c>
      <c r="L123" s="15">
        <f>'[1]TCE - ANEXO III - Preencher'!M132</f>
        <v>7.06</v>
      </c>
      <c r="M123" s="15">
        <f t="shared" si="7"/>
        <v>75.099999999999994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221.71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GILVANISE FRANCISCA DE BARROS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206.3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208.11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GISELLE MARIA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11.49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13.3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GLAUCIA PATRICIA MACHADO BARRETO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321.36</v>
      </c>
      <c r="J126" s="14">
        <f>'[1]TCE - ANEXO III - Preencher'!K135</f>
        <v>0</v>
      </c>
      <c r="K126" s="15">
        <f>'[1]TCE - ANEXO III - Preencher'!L135</f>
        <v>82.16</v>
      </c>
      <c r="L126" s="15">
        <f>'[1]TCE - ANEXO III - Preencher'!M135</f>
        <v>3.59</v>
      </c>
      <c r="M126" s="15">
        <f t="shared" si="7"/>
        <v>78.569999999999993</v>
      </c>
      <c r="N126" s="15">
        <f>'[1]TCE - ANEXO III - Preencher'!O135</f>
        <v>4.9800000000000004</v>
      </c>
      <c r="O126" s="15">
        <f>'[1]TCE - ANEXO III - Preencher'!P135</f>
        <v>0</v>
      </c>
      <c r="P126" s="16">
        <f t="shared" si="8"/>
        <v>4.9800000000000004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1466.14</v>
      </c>
      <c r="Y126" s="15">
        <f>'[1]TCE - ANEXO III - Preencher'!Z135</f>
        <v>0</v>
      </c>
      <c r="Z126" s="16">
        <f t="shared" si="11"/>
        <v>1466.14</v>
      </c>
      <c r="AA126" s="17" t="str">
        <f>IF('[1]TCE - ANEXO III - Preencher'!AB135="","",'[1]TCE - ANEXO III - Preencher'!AB135)</f>
        <v xml:space="preserve">ABONO ASSIS FIN COMP </v>
      </c>
      <c r="AB126" s="15">
        <f t="shared" si="6"/>
        <v>1871.0500000000002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GUSTAVO BEZERRA SERRA SECA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430.33</v>
      </c>
      <c r="J127" s="14">
        <f>'[1]TCE - ANEXO III - Preencher'!K136</f>
        <v>0</v>
      </c>
      <c r="K127" s="15">
        <f>'[1]TCE - ANEXO III - Preencher'!L136</f>
        <v>82.16</v>
      </c>
      <c r="L127" s="15">
        <f>'[1]TCE - ANEXO III - Preencher'!M136</f>
        <v>3.59</v>
      </c>
      <c r="M127" s="15">
        <f t="shared" si="7"/>
        <v>78.569999999999993</v>
      </c>
      <c r="N127" s="15">
        <f>'[1]TCE - ANEXO III - Preencher'!O136</f>
        <v>4.9800000000000004</v>
      </c>
      <c r="O127" s="15">
        <f>'[1]TCE - ANEXO III - Preencher'!P136</f>
        <v>0</v>
      </c>
      <c r="P127" s="16">
        <f t="shared" si="8"/>
        <v>4.9800000000000004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1466.14</v>
      </c>
      <c r="Y127" s="15">
        <f>'[1]TCE - ANEXO III - Preencher'!Z136</f>
        <v>0</v>
      </c>
      <c r="Z127" s="16">
        <f t="shared" si="11"/>
        <v>1466.14</v>
      </c>
      <c r="AA127" s="17" t="str">
        <f>IF('[1]TCE - ANEXO III - Preencher'!AB136="","",'[1]TCE - ANEXO III - Preencher'!AB136)</f>
        <v xml:space="preserve">ABONO ASSIS FIN COMP </v>
      </c>
      <c r="AB127" s="15">
        <f t="shared" si="6"/>
        <v>1980.02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HEMERSON FERREIRA DE AGUIAR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142.31</v>
      </c>
      <c r="J128" s="14">
        <f>'[1]TCE - ANEXO III - Preencher'!K137</f>
        <v>0</v>
      </c>
      <c r="K128" s="15">
        <f>'[1]TCE - ANEXO III - Preencher'!L137</f>
        <v>82.16</v>
      </c>
      <c r="L128" s="15">
        <f>'[1]TCE - ANEXO III - Preencher'!M137</f>
        <v>7.06</v>
      </c>
      <c r="M128" s="15">
        <f t="shared" si="7"/>
        <v>75.099999999999994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1913</v>
      </c>
      <c r="Y128" s="15">
        <f>'[1]TCE - ANEXO III - Preencher'!Z137</f>
        <v>0</v>
      </c>
      <c r="Z128" s="16">
        <f t="shared" si="11"/>
        <v>1913</v>
      </c>
      <c r="AA128" s="17" t="str">
        <f>IF('[1]TCE - ANEXO III - Preencher'!AB137="","",'[1]TCE - ANEXO III - Preencher'!AB137)</f>
        <v xml:space="preserve">ABONO ASSIS FIN COMP </v>
      </c>
      <c r="AB128" s="15">
        <f t="shared" si="6"/>
        <v>2132.2199999999998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HUGO FERNANDES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151</v>
      </c>
      <c r="J129" s="14">
        <f>'[1]TCE - ANEXO III - Preencher'!K138</f>
        <v>0</v>
      </c>
      <c r="K129" s="15">
        <f>'[1]TCE - ANEXO III - Preencher'!L138</f>
        <v>82.16</v>
      </c>
      <c r="L129" s="15">
        <f>'[1]TCE - ANEXO III - Preencher'!M138</f>
        <v>7.06</v>
      </c>
      <c r="M129" s="15">
        <f t="shared" si="7"/>
        <v>75.099999999999994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 xml:space="preserve">ABONO ASSIS FIN COMP </v>
      </c>
      <c r="AB129" s="15">
        <f t="shared" si="6"/>
        <v>2140.91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ILDO CARLOS BARBOSA MARQUES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7823-20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170.18</v>
      </c>
      <c r="J130" s="14">
        <f>'[1]TCE - ANEXO III - Preencher'!K139</f>
        <v>0</v>
      </c>
      <c r="K130" s="15">
        <f>'[1]TCE - ANEXO III - Preencher'!L139</f>
        <v>82.16</v>
      </c>
      <c r="L130" s="15">
        <f>'[1]TCE - ANEXO III - Preencher'!M139</f>
        <v>7.06</v>
      </c>
      <c r="M130" s="15">
        <f t="shared" si="7"/>
        <v>75.099999999999994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247.26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ILLEM GABRIELY DE FRANCA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159.25</v>
      </c>
      <c r="J131" s="14">
        <f>'[1]TCE - ANEXO III - Preencher'!K140</f>
        <v>0</v>
      </c>
      <c r="K131" s="15">
        <f>'[1]TCE - ANEXO III - Preencher'!L140</f>
        <v>82.16</v>
      </c>
      <c r="L131" s="15">
        <f>'[1]TCE - ANEXO III - Preencher'!M140</f>
        <v>7.06</v>
      </c>
      <c r="M131" s="15">
        <f t="shared" si="7"/>
        <v>75.099999999999994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77.55</v>
      </c>
      <c r="U131" s="15">
        <f>'[1]TCE - ANEXO III - Preencher'!V140</f>
        <v>0</v>
      </c>
      <c r="V131" s="16">
        <f t="shared" si="10"/>
        <v>77.55</v>
      </c>
      <c r="W131" s="17" t="str">
        <f>IF('[1]TCE - ANEXO III - Preencher'!X140="","",'[1]TCE - ANEXO III - Preencher'!X140)</f>
        <v>AUX CRECHE</v>
      </c>
      <c r="X131" s="15">
        <f>'[1]TCE - ANEXO III - Preencher'!Y140</f>
        <v>1913</v>
      </c>
      <c r="Y131" s="15">
        <f>'[1]TCE - ANEXO III - Preencher'!Z140</f>
        <v>0</v>
      </c>
      <c r="Z131" s="16">
        <f t="shared" si="11"/>
        <v>1913</v>
      </c>
      <c r="AA131" s="17" t="str">
        <f>IF('[1]TCE - ANEXO III - Preencher'!AB140="","",'[1]TCE - ANEXO III - Preencher'!AB140)</f>
        <v xml:space="preserve">ABONO ASSIS FIN COMP </v>
      </c>
      <c r="AB131" s="15">
        <f t="shared" ref="AB131:AB194" si="12">H131+I131+J131+M131+P131+S131+V131+Z131</f>
        <v>2226.71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IMNA MENEZES DE MIRANDA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2251-24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962.63</v>
      </c>
      <c r="J132" s="14">
        <f>'[1]TCE - ANEXO III - Preencher'!K141</f>
        <v>0</v>
      </c>
      <c r="K132" s="15">
        <f>'[1]TCE - ANEXO III - Preencher'!L141</f>
        <v>82.16</v>
      </c>
      <c r="L132" s="15">
        <f>'[1]TCE - ANEXO III - Preencher'!M141</f>
        <v>7.06</v>
      </c>
      <c r="M132" s="15">
        <f t="shared" ref="M132:M195" si="13">K132-L132</f>
        <v>75.099999999999994</v>
      </c>
      <c r="N132" s="15">
        <f>'[1]TCE - ANEXO III - Preencher'!O141</f>
        <v>8.58</v>
      </c>
      <c r="O132" s="15">
        <f>'[1]TCE - ANEXO III - Preencher'!P141</f>
        <v>0</v>
      </c>
      <c r="P132" s="16">
        <f t="shared" ref="P132:P195" si="14">N132-O132</f>
        <v>8.58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1046.31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IRLANE FERNANDA BATISTA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2521-05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275.51</v>
      </c>
      <c r="J133" s="14">
        <f>'[1]TCE - ANEXO III - Preencher'!K142</f>
        <v>0</v>
      </c>
      <c r="K133" s="15">
        <f>'[1]TCE - ANEXO III - Preencher'!L142</f>
        <v>82.16</v>
      </c>
      <c r="L133" s="15">
        <f>'[1]TCE - ANEXO III - Preencher'!M142</f>
        <v>7.06</v>
      </c>
      <c r="M133" s="15">
        <f t="shared" si="13"/>
        <v>75.099999999999994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352.42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IRLLANA CAROLINE DE ARAUJO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3516-05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186.29</v>
      </c>
      <c r="J134" s="14">
        <f>'[1]TCE - ANEXO III - Preencher'!K143</f>
        <v>0</v>
      </c>
      <c r="K134" s="15">
        <f>'[1]TCE - ANEXO III - Preencher'!L143</f>
        <v>82.16</v>
      </c>
      <c r="L134" s="15">
        <f>'[1]TCE - ANEXO III - Preencher'!M143</f>
        <v>7.06</v>
      </c>
      <c r="M134" s="15">
        <f t="shared" si="13"/>
        <v>75.099999999999994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263.2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IVANEIDE DA SILVA GOMES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187.8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 xml:space="preserve">ABONO ASSIS FIN COMP </v>
      </c>
      <c r="AB135" s="15">
        <f t="shared" si="12"/>
        <v>2102.61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IVANILDO ANTONIO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144.80000000000001</v>
      </c>
      <c r="J136" s="14">
        <f>'[1]TCE - ANEXO III - Preencher'!K145</f>
        <v>0</v>
      </c>
      <c r="K136" s="15">
        <f>'[1]TCE - ANEXO III - Preencher'!L145</f>
        <v>82.16</v>
      </c>
      <c r="L136" s="15">
        <f>'[1]TCE - ANEXO III - Preencher'!M145</f>
        <v>7.06</v>
      </c>
      <c r="M136" s="15">
        <f t="shared" si="13"/>
        <v>75.099999999999994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221.71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IVONE MARIA DA ROCHA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5163-10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159.85</v>
      </c>
      <c r="J137" s="14">
        <f>'[1]TCE - ANEXO III - Preencher'!K146</f>
        <v>0</v>
      </c>
      <c r="K137" s="15">
        <f>'[1]TCE - ANEXO III - Preencher'!L146</f>
        <v>82.16</v>
      </c>
      <c r="L137" s="15">
        <f>'[1]TCE - ANEXO III - Preencher'!M146</f>
        <v>7.06</v>
      </c>
      <c r="M137" s="15">
        <f t="shared" si="13"/>
        <v>75.099999999999994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236.76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IVSON VENANCIO DA SILVA MARTINS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3242-05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191.6</v>
      </c>
      <c r="J138" s="14">
        <f>'[1]TCE - ANEXO III - Preencher'!K147</f>
        <v>0</v>
      </c>
      <c r="K138" s="15">
        <f>'[1]TCE - ANEXO III - Preencher'!L147</f>
        <v>82.16</v>
      </c>
      <c r="L138" s="15">
        <f>'[1]TCE - ANEXO III - Preencher'!M147</f>
        <v>7.06</v>
      </c>
      <c r="M138" s="15">
        <f t="shared" si="13"/>
        <v>75.099999999999994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268.51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JACILENE BARBOSA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1913</v>
      </c>
      <c r="Y139" s="15">
        <f>'[1]TCE - ANEXO III - Preencher'!Z148</f>
        <v>0</v>
      </c>
      <c r="Z139" s="16">
        <f t="shared" si="17"/>
        <v>1913</v>
      </c>
      <c r="AA139" s="17" t="str">
        <f>IF('[1]TCE - ANEXO III - Preencher'!AB148="","",'[1]TCE - ANEXO III - Preencher'!AB148)</f>
        <v xml:space="preserve">ABONO ASSIS FIN COMP </v>
      </c>
      <c r="AB139" s="15">
        <f t="shared" si="12"/>
        <v>1914.81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JAILSON TIAGO FAUSTINO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4221-10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211.67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213.48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JAMERSON BARBOSA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188.49</v>
      </c>
      <c r="J141" s="14">
        <f>'[1]TCE - ANEXO III - Preencher'!K150</f>
        <v>0</v>
      </c>
      <c r="K141" s="15">
        <f>'[1]TCE - ANEXO III - Preencher'!L150</f>
        <v>82.16</v>
      </c>
      <c r="L141" s="15">
        <f>'[1]TCE - ANEXO III - Preencher'!M150</f>
        <v>7.06</v>
      </c>
      <c r="M141" s="15">
        <f t="shared" si="13"/>
        <v>75.099999999999994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265.40000000000003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JANDSON DEYVID DE FREITAS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11.49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13.3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JANETE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148.65</v>
      </c>
      <c r="J143" s="14">
        <f>'[1]TCE - ANEXO III - Preencher'!K152</f>
        <v>0</v>
      </c>
      <c r="K143" s="15">
        <f>'[1]TCE - ANEXO III - Preencher'!L152</f>
        <v>82.16</v>
      </c>
      <c r="L143" s="15">
        <f>'[1]TCE - ANEXO III - Preencher'!M152</f>
        <v>7.06</v>
      </c>
      <c r="M143" s="15">
        <f t="shared" si="13"/>
        <v>75.099999999999994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225.56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JANIANA LIMA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137.35</v>
      </c>
      <c r="J144" s="14">
        <f>'[1]TCE - ANEXO III - Preencher'!K153</f>
        <v>0</v>
      </c>
      <c r="K144" s="15">
        <f>'[1]TCE - ANEXO III - Preencher'!L153</f>
        <v>82.16</v>
      </c>
      <c r="L144" s="15">
        <f>'[1]TCE - ANEXO III - Preencher'!M153</f>
        <v>7.06</v>
      </c>
      <c r="M144" s="15">
        <f t="shared" si="13"/>
        <v>75.099999999999994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214.26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JAQUELINE MARIA DE ARAUJO LIRA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160.46</v>
      </c>
      <c r="J145" s="14">
        <f>'[1]TCE - ANEXO III - Preencher'!K154</f>
        <v>0</v>
      </c>
      <c r="K145" s="15">
        <f>'[1]TCE - ANEXO III - Preencher'!L154</f>
        <v>82.16</v>
      </c>
      <c r="L145" s="15">
        <f>'[1]TCE - ANEXO III - Preencher'!M154</f>
        <v>7.06</v>
      </c>
      <c r="M145" s="15">
        <f t="shared" si="13"/>
        <v>75.099999999999994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237.37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JERILZA MARTINS DA SILVA LUNA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170.55</v>
      </c>
      <c r="J146" s="14">
        <f>'[1]TCE - ANEXO III - Preencher'!K155</f>
        <v>0</v>
      </c>
      <c r="K146" s="15">
        <f>'[1]TCE - ANEXO III - Preencher'!L155</f>
        <v>82.16</v>
      </c>
      <c r="L146" s="15">
        <f>'[1]TCE - ANEXO III - Preencher'!M155</f>
        <v>7.06</v>
      </c>
      <c r="M146" s="15">
        <f t="shared" si="13"/>
        <v>75.099999999999994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1913</v>
      </c>
      <c r="Y146" s="15">
        <f>'[1]TCE - ANEXO III - Preencher'!Z155</f>
        <v>0</v>
      </c>
      <c r="Z146" s="16">
        <f t="shared" si="17"/>
        <v>1913</v>
      </c>
      <c r="AA146" s="17" t="str">
        <f>IF('[1]TCE - ANEXO III - Preencher'!AB155="","",'[1]TCE - ANEXO III - Preencher'!AB155)</f>
        <v xml:space="preserve">ABONO ASSIS FIN COMP </v>
      </c>
      <c r="AB146" s="15">
        <f t="shared" si="12"/>
        <v>2160.46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JESSICA FERNANDA FERREIRA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162.87</v>
      </c>
      <c r="J147" s="14">
        <f>'[1]TCE - ANEXO III - Preencher'!K156</f>
        <v>0</v>
      </c>
      <c r="K147" s="15">
        <f>'[1]TCE - ANEXO III - Preencher'!L156</f>
        <v>82.16</v>
      </c>
      <c r="L147" s="15">
        <f>'[1]TCE - ANEXO III - Preencher'!M156</f>
        <v>7.06</v>
      </c>
      <c r="M147" s="15">
        <f t="shared" si="13"/>
        <v>75.099999999999994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80.95</v>
      </c>
      <c r="U147" s="15">
        <f>'[1]TCE - ANEXO III - Preencher'!V156</f>
        <v>0</v>
      </c>
      <c r="V147" s="16">
        <f t="shared" si="16"/>
        <v>80.95</v>
      </c>
      <c r="W147" s="17" t="str">
        <f>IF('[1]TCE - ANEXO III - Preencher'!X156="","",'[1]TCE - ANEXO III - Preencher'!X156)</f>
        <v>AUX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320.73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JIRLANE CRISTINA DA SILVA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153.16</v>
      </c>
      <c r="J148" s="14">
        <f>'[1]TCE - ANEXO III - Preencher'!K157</f>
        <v>0</v>
      </c>
      <c r="K148" s="15">
        <f>'[1]TCE - ANEXO III - Preencher'!L157</f>
        <v>82.16</v>
      </c>
      <c r="L148" s="15">
        <f>'[1]TCE - ANEXO III - Preencher'!M157</f>
        <v>7.06</v>
      </c>
      <c r="M148" s="15">
        <f t="shared" si="13"/>
        <v>75.099999999999994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80.95</v>
      </c>
      <c r="U148" s="15">
        <f>'[1]TCE - ANEXO III - Preencher'!V157</f>
        <v>0</v>
      </c>
      <c r="V148" s="16">
        <f t="shared" si="16"/>
        <v>80.95</v>
      </c>
      <c r="W148" s="17" t="str">
        <f>IF('[1]TCE - ANEXO III - Preencher'!X157="","",'[1]TCE - ANEXO III - Preencher'!X157)</f>
        <v>AUX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311.02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JOANA DE SOUZA CORREIA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2234-05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481.99</v>
      </c>
      <c r="J149" s="14">
        <f>'[1]TCE - ANEXO III - Preencher'!K158</f>
        <v>0</v>
      </c>
      <c r="K149" s="15">
        <f>'[1]TCE - ANEXO III - Preencher'!L158</f>
        <v>82.16</v>
      </c>
      <c r="L149" s="15">
        <f>'[1]TCE - ANEXO III - Preencher'!M158</f>
        <v>7.06</v>
      </c>
      <c r="M149" s="15">
        <f t="shared" si="13"/>
        <v>75.099999999999994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558.9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JOANE OTAVIO FARIAS BARRETO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215.67</v>
      </c>
      <c r="J150" s="14">
        <f>'[1]TCE - ANEXO III - Preencher'!K159</f>
        <v>0</v>
      </c>
      <c r="K150" s="15">
        <f>'[1]TCE - ANEXO III - Preencher'!L159</f>
        <v>82.16</v>
      </c>
      <c r="L150" s="15">
        <f>'[1]TCE - ANEXO III - Preencher'!M159</f>
        <v>2.79</v>
      </c>
      <c r="M150" s="15">
        <f t="shared" si="13"/>
        <v>79.36999999999999</v>
      </c>
      <c r="N150" s="15">
        <f>'[1]TCE - ANEXO III - Preencher'!O159</f>
        <v>4.9800000000000004</v>
      </c>
      <c r="O150" s="15">
        <f>'[1]TCE - ANEXO III - Preencher'!P159</f>
        <v>0</v>
      </c>
      <c r="P150" s="16">
        <f t="shared" si="14"/>
        <v>4.9800000000000004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2459.15</v>
      </c>
      <c r="Y150" s="15">
        <f>'[1]TCE - ANEXO III - Preencher'!Z159</f>
        <v>0</v>
      </c>
      <c r="Z150" s="16">
        <f t="shared" si="17"/>
        <v>2459.15</v>
      </c>
      <c r="AA150" s="17" t="str">
        <f>IF('[1]TCE - ANEXO III - Preencher'!AB159="","",'[1]TCE - ANEXO III - Preencher'!AB159)</f>
        <v xml:space="preserve">ABONO ASSIS FIN COMP </v>
      </c>
      <c r="AB150" s="15">
        <f t="shared" si="12"/>
        <v>2759.17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JOAO BOSCO CORREIA GUERRA DE FARIAS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4.9800000000000004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JOAO PAULO MACIEL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306.22000000000003</v>
      </c>
      <c r="J152" s="14">
        <f>'[1]TCE - ANEXO III - Preencher'!K161</f>
        <v>0</v>
      </c>
      <c r="K152" s="15">
        <f>'[1]TCE - ANEXO III - Preencher'!L161</f>
        <v>82.16</v>
      </c>
      <c r="L152" s="15">
        <f>'[1]TCE - ANEXO III - Preencher'!M161</f>
        <v>7.06</v>
      </c>
      <c r="M152" s="15">
        <f t="shared" si="13"/>
        <v>75.099999999999994</v>
      </c>
      <c r="N152" s="15">
        <f>'[1]TCE - ANEXO III - Preencher'!O161</f>
        <v>14.01</v>
      </c>
      <c r="O152" s="15">
        <f>'[1]TCE - ANEXO III - Preencher'!P161</f>
        <v>0</v>
      </c>
      <c r="P152" s="16">
        <f t="shared" si="14"/>
        <v>14.01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395.33000000000004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JOAS CANDIDO DIAS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5163-10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225.37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227.18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JOBSON LUIZ GONÇALVES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161.74</v>
      </c>
      <c r="J154" s="14">
        <f>'[1]TCE - ANEXO III - Preencher'!K163</f>
        <v>0</v>
      </c>
      <c r="K154" s="15">
        <f>'[1]TCE - ANEXO III - Preencher'!L163</f>
        <v>82.16</v>
      </c>
      <c r="L154" s="15">
        <f>'[1]TCE - ANEXO III - Preencher'!M163</f>
        <v>7.06</v>
      </c>
      <c r="M154" s="15">
        <f t="shared" si="13"/>
        <v>75.099999999999994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238.65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JONAS BORBA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232.06</v>
      </c>
      <c r="J155" s="14">
        <f>'[1]TCE - ANEXO III - Preencher'!K164</f>
        <v>0</v>
      </c>
      <c r="K155" s="15">
        <f>'[1]TCE - ANEXO III - Preencher'!L164</f>
        <v>82.16</v>
      </c>
      <c r="L155" s="15">
        <f>'[1]TCE - ANEXO III - Preencher'!M164</f>
        <v>2.79</v>
      </c>
      <c r="M155" s="15">
        <f t="shared" si="13"/>
        <v>79.36999999999999</v>
      </c>
      <c r="N155" s="15">
        <f>'[1]TCE - ANEXO III - Preencher'!O164</f>
        <v>4.9800000000000004</v>
      </c>
      <c r="O155" s="15">
        <f>'[1]TCE - ANEXO III - Preencher'!P164</f>
        <v>0</v>
      </c>
      <c r="P155" s="16">
        <f t="shared" si="14"/>
        <v>4.9800000000000004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316.41000000000003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JONATHA LUIZ SOUSA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3242-05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159.15</v>
      </c>
      <c r="J156" s="14">
        <f>'[1]TCE - ANEXO III - Preencher'!K165</f>
        <v>0</v>
      </c>
      <c r="K156" s="15">
        <f>'[1]TCE - ANEXO III - Preencher'!L165</f>
        <v>82.16</v>
      </c>
      <c r="L156" s="15">
        <f>'[1]TCE - ANEXO III - Preencher'!M165</f>
        <v>7.06</v>
      </c>
      <c r="M156" s="15">
        <f t="shared" si="13"/>
        <v>75.099999999999994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236.06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JORGE EDUARDO CANDIDO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335.2</v>
      </c>
      <c r="J157" s="14">
        <f>'[1]TCE - ANEXO III - Preencher'!K166</f>
        <v>0</v>
      </c>
      <c r="K157" s="15">
        <f>'[1]TCE - ANEXO III - Preencher'!L166</f>
        <v>82.16</v>
      </c>
      <c r="L157" s="15">
        <f>'[1]TCE - ANEXO III - Preencher'!M166</f>
        <v>3.59</v>
      </c>
      <c r="M157" s="15">
        <f t="shared" si="13"/>
        <v>78.569999999999993</v>
      </c>
      <c r="N157" s="15">
        <f>'[1]TCE - ANEXO III - Preencher'!O166</f>
        <v>4.9800000000000004</v>
      </c>
      <c r="O157" s="15">
        <f>'[1]TCE - ANEXO III - Preencher'!P166</f>
        <v>0</v>
      </c>
      <c r="P157" s="16">
        <f t="shared" si="14"/>
        <v>4.9800000000000004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1466.14</v>
      </c>
      <c r="Y157" s="15">
        <f>'[1]TCE - ANEXO III - Preencher'!Z166</f>
        <v>0</v>
      </c>
      <c r="Z157" s="16">
        <f t="shared" si="17"/>
        <v>1466.14</v>
      </c>
      <c r="AA157" s="17" t="str">
        <f>IF('[1]TCE - ANEXO III - Preencher'!AB166="","",'[1]TCE - ANEXO III - Preencher'!AB166)</f>
        <v xml:space="preserve">ABONO ASSIS FIN COMP </v>
      </c>
      <c r="AB157" s="15">
        <f t="shared" si="12"/>
        <v>1884.89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JOSE ADAILSON FRANCISCO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122.21</v>
      </c>
      <c r="J158" s="14">
        <f>'[1]TCE - ANEXO III - Preencher'!K167</f>
        <v>0</v>
      </c>
      <c r="K158" s="15">
        <f>'[1]TCE - ANEXO III - Preencher'!L167</f>
        <v>82.16</v>
      </c>
      <c r="L158" s="15">
        <f>'[1]TCE - ANEXO III - Preencher'!M167</f>
        <v>7.06</v>
      </c>
      <c r="M158" s="15">
        <f t="shared" si="13"/>
        <v>75.099999999999994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199.12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JOSE AUGUSTO PEREIRA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4141-05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138.49</v>
      </c>
      <c r="J159" s="14">
        <f>'[1]TCE - ANEXO III - Preencher'!K168</f>
        <v>0</v>
      </c>
      <c r="K159" s="15">
        <f>'[1]TCE - ANEXO III - Preencher'!L168</f>
        <v>82.16</v>
      </c>
      <c r="L159" s="15">
        <f>'[1]TCE - ANEXO III - Preencher'!M168</f>
        <v>7.06</v>
      </c>
      <c r="M159" s="15">
        <f t="shared" si="13"/>
        <v>75.099999999999994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215.4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JOSE CARLOS DOS SANTOS FILHO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5151-10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1.81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JOSE CORREIA DE SOUZA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761.03</v>
      </c>
      <c r="J161" s="14">
        <f>'[1]TCE - ANEXO III - Preencher'!K170</f>
        <v>0</v>
      </c>
      <c r="K161" s="15">
        <f>'[1]TCE - ANEXO III - Preencher'!L170</f>
        <v>82.16</v>
      </c>
      <c r="L161" s="15">
        <f>'[1]TCE - ANEXO III - Preencher'!M170</f>
        <v>7.06</v>
      </c>
      <c r="M161" s="15">
        <f t="shared" si="13"/>
        <v>75.099999999999994</v>
      </c>
      <c r="N161" s="15">
        <f>'[1]TCE - ANEXO III - Preencher'!O170</f>
        <v>8.58</v>
      </c>
      <c r="O161" s="15">
        <f>'[1]TCE - ANEXO III - Preencher'!P170</f>
        <v>0</v>
      </c>
      <c r="P161" s="16">
        <f t="shared" si="14"/>
        <v>8.58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844.71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JOSE FERNANDO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5151-10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181.44</v>
      </c>
      <c r="J162" s="14">
        <f>'[1]TCE - ANEXO III - Preencher'!K171</f>
        <v>0</v>
      </c>
      <c r="K162" s="15">
        <f>'[1]TCE - ANEXO III - Preencher'!L171</f>
        <v>82.16</v>
      </c>
      <c r="L162" s="15">
        <f>'[1]TCE - ANEXO III - Preencher'!M171</f>
        <v>7.06</v>
      </c>
      <c r="M162" s="15">
        <f t="shared" si="13"/>
        <v>75.099999999999994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258.34999999999997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JOSE GABRIEL BELMIRO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147.96</v>
      </c>
      <c r="J163" s="14">
        <f>'[1]TCE - ANEXO III - Preencher'!K172</f>
        <v>0</v>
      </c>
      <c r="K163" s="15">
        <f>'[1]TCE - ANEXO III - Preencher'!L172</f>
        <v>82.16</v>
      </c>
      <c r="L163" s="15">
        <f>'[1]TCE - ANEXO III - Preencher'!M172</f>
        <v>7.06</v>
      </c>
      <c r="M163" s="15">
        <f t="shared" si="13"/>
        <v>75.099999999999994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1913</v>
      </c>
      <c r="Y163" s="15">
        <f>'[1]TCE - ANEXO III - Preencher'!Z172</f>
        <v>0</v>
      </c>
      <c r="Z163" s="16">
        <f t="shared" si="17"/>
        <v>1913</v>
      </c>
      <c r="AA163" s="17" t="str">
        <f>IF('[1]TCE - ANEXO III - Preencher'!AB172="","",'[1]TCE - ANEXO III - Preencher'!AB172)</f>
        <v xml:space="preserve">ABONO ASSIS FIN COMP </v>
      </c>
      <c r="AB163" s="15">
        <f t="shared" si="12"/>
        <v>2137.87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JOSE GERIVALDO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147.96</v>
      </c>
      <c r="J164" s="14">
        <f>'[1]TCE - ANEXO III - Preencher'!K173</f>
        <v>0</v>
      </c>
      <c r="K164" s="15">
        <f>'[1]TCE - ANEXO III - Preencher'!L173</f>
        <v>82.16</v>
      </c>
      <c r="L164" s="15">
        <f>'[1]TCE - ANEXO III - Preencher'!M173</f>
        <v>7.06</v>
      </c>
      <c r="M164" s="15">
        <f t="shared" si="13"/>
        <v>75.099999999999994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1913</v>
      </c>
      <c r="Y164" s="15">
        <f>'[1]TCE - ANEXO III - Preencher'!Z173</f>
        <v>0</v>
      </c>
      <c r="Z164" s="16">
        <f t="shared" si="17"/>
        <v>1913</v>
      </c>
      <c r="AA164" s="17" t="str">
        <f>IF('[1]TCE - ANEXO III - Preencher'!AB173="","",'[1]TCE - ANEXO III - Preencher'!AB173)</f>
        <v xml:space="preserve">ABONO ASSIS FIN COMP </v>
      </c>
      <c r="AB164" s="15">
        <f t="shared" si="12"/>
        <v>2137.87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JOSE HUMBERTO FERREIRA GONZAGA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166.03</v>
      </c>
      <c r="J165" s="14">
        <f>'[1]TCE - ANEXO III - Preencher'!K174</f>
        <v>0</v>
      </c>
      <c r="K165" s="15">
        <f>'[1]TCE - ANEXO III - Preencher'!L174</f>
        <v>82.16</v>
      </c>
      <c r="L165" s="15">
        <f>'[1]TCE - ANEXO III - Preencher'!M174</f>
        <v>7.06</v>
      </c>
      <c r="M165" s="15">
        <f t="shared" si="13"/>
        <v>75.099999999999994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1913</v>
      </c>
      <c r="Y165" s="15">
        <f>'[1]TCE - ANEXO III - Preencher'!Z174</f>
        <v>0</v>
      </c>
      <c r="Z165" s="16">
        <f t="shared" si="17"/>
        <v>1913</v>
      </c>
      <c r="AA165" s="17" t="str">
        <f>IF('[1]TCE - ANEXO III - Preencher'!AB174="","",'[1]TCE - ANEXO III - Preencher'!AB174)</f>
        <v xml:space="preserve">ABONO ASSIS FIN COMP </v>
      </c>
      <c r="AB165" s="15">
        <f t="shared" si="12"/>
        <v>2155.94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JOSE ILDO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118.6</v>
      </c>
      <c r="J166" s="14">
        <f>'[1]TCE - ANEXO III - Preencher'!K175</f>
        <v>0</v>
      </c>
      <c r="K166" s="15">
        <f>'[1]TCE - ANEXO III - Preencher'!L175</f>
        <v>82.16</v>
      </c>
      <c r="L166" s="15">
        <f>'[1]TCE - ANEXO III - Preencher'!M175</f>
        <v>7.06</v>
      </c>
      <c r="M166" s="15">
        <f t="shared" si="13"/>
        <v>75.099999999999994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195.51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JOSE SEBASTIAO GOMES NUNES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5143-10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218.28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220.09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JOSEANE MARIA SILVA DE FRANCA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5135-05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150.44999999999999</v>
      </c>
      <c r="J168" s="14">
        <f>'[1]TCE - ANEXO III - Preencher'!K177</f>
        <v>0</v>
      </c>
      <c r="K168" s="15">
        <f>'[1]TCE - ANEXO III - Preencher'!L177</f>
        <v>82.16</v>
      </c>
      <c r="L168" s="15">
        <f>'[1]TCE - ANEXO III - Preencher'!M177</f>
        <v>7.06</v>
      </c>
      <c r="M168" s="15">
        <f t="shared" si="13"/>
        <v>75.099999999999994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227.35999999999999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JOSECLEIDE DIAS VIEIRA BAHE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187.67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189.48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JOSEFA MARIA DE FARIAS BARRETO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171.68</v>
      </c>
      <c r="J170" s="14">
        <f>'[1]TCE - ANEXO III - Preencher'!K179</f>
        <v>0</v>
      </c>
      <c r="K170" s="15">
        <f>'[1]TCE - ANEXO III - Preencher'!L179</f>
        <v>82.16</v>
      </c>
      <c r="L170" s="15">
        <f>'[1]TCE - ANEXO III - Preencher'!M179</f>
        <v>7.06</v>
      </c>
      <c r="M170" s="15">
        <f t="shared" si="13"/>
        <v>75.099999999999994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1913</v>
      </c>
      <c r="Y170" s="15">
        <f>'[1]TCE - ANEXO III - Preencher'!Z179</f>
        <v>0</v>
      </c>
      <c r="Z170" s="16">
        <f t="shared" si="17"/>
        <v>1913</v>
      </c>
      <c r="AA170" s="17" t="str">
        <f>IF('[1]TCE - ANEXO III - Preencher'!AB179="","",'[1]TCE - ANEXO III - Preencher'!AB179)</f>
        <v xml:space="preserve">ABONO ASSIS FIN COMP </v>
      </c>
      <c r="AB170" s="15">
        <f t="shared" si="12"/>
        <v>2161.59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JOSELIA DE LOURDES BERNARDO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5134-30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168.52</v>
      </c>
      <c r="J171" s="14">
        <f>'[1]TCE - ANEXO III - Preencher'!K180</f>
        <v>0</v>
      </c>
      <c r="K171" s="15">
        <f>'[1]TCE - ANEXO III - Preencher'!L180</f>
        <v>82.16</v>
      </c>
      <c r="L171" s="15">
        <f>'[1]TCE - ANEXO III - Preencher'!M180</f>
        <v>7.06</v>
      </c>
      <c r="M171" s="15">
        <f t="shared" si="13"/>
        <v>75.099999999999994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245.43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JOSELMA EUNICE DA SILVA ALBUQUERQUE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3242-05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191.6</v>
      </c>
      <c r="J172" s="14">
        <f>'[1]TCE - ANEXO III - Preencher'!K181</f>
        <v>0</v>
      </c>
      <c r="K172" s="15">
        <f>'[1]TCE - ANEXO III - Preencher'!L181</f>
        <v>82.16</v>
      </c>
      <c r="L172" s="15">
        <f>'[1]TCE - ANEXO III - Preencher'!M181</f>
        <v>7.06</v>
      </c>
      <c r="M172" s="15">
        <f t="shared" si="13"/>
        <v>75.099999999999994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268.51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JOSELMA MARIA DA SILVA ROZENDO COUTINHO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5134-30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162.19999999999999</v>
      </c>
      <c r="J173" s="14">
        <f>'[1]TCE - ANEXO III - Preencher'!K182</f>
        <v>0</v>
      </c>
      <c r="K173" s="15">
        <f>'[1]TCE - ANEXO III - Preencher'!L182</f>
        <v>82.16</v>
      </c>
      <c r="L173" s="15">
        <f>'[1]TCE - ANEXO III - Preencher'!M182</f>
        <v>7.06</v>
      </c>
      <c r="M173" s="15">
        <f t="shared" si="13"/>
        <v>75.099999999999994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239.10999999999999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JOSEVALDO SEBASTIAO DO NASCIMENTO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5132-05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161.74</v>
      </c>
      <c r="J174" s="14">
        <f>'[1]TCE - ANEXO III - Preencher'!K183</f>
        <v>0</v>
      </c>
      <c r="K174" s="15">
        <f>'[1]TCE - ANEXO III - Preencher'!L183</f>
        <v>82.16</v>
      </c>
      <c r="L174" s="15">
        <f>'[1]TCE - ANEXO III - Preencher'!M183</f>
        <v>7.06</v>
      </c>
      <c r="M174" s="15">
        <f t="shared" si="13"/>
        <v>75.099999999999994</v>
      </c>
      <c r="N174" s="15">
        <f>'[1]TCE - ANEXO III - Preencher'!O183</f>
        <v>1.81</v>
      </c>
      <c r="O174" s="15">
        <f>'[1]TCE - ANEXO III - Preencher'!P183</f>
        <v>19.73</v>
      </c>
      <c r="P174" s="16">
        <f t="shared" si="14"/>
        <v>-17.920000000000002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218.92000000000002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JOSIAS GOMES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5102-05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203.35</v>
      </c>
      <c r="J175" s="14">
        <f>'[1]TCE - ANEXO III - Preencher'!K184</f>
        <v>0</v>
      </c>
      <c r="K175" s="15">
        <f>'[1]TCE - ANEXO III - Preencher'!L184</f>
        <v>82.16</v>
      </c>
      <c r="L175" s="15">
        <f>'[1]TCE - ANEXO III - Preencher'!M184</f>
        <v>7.06</v>
      </c>
      <c r="M175" s="15">
        <f t="shared" si="13"/>
        <v>75.099999999999994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280.26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JOSINETE MARIA SANTOS DA SILVEIRA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153.6</v>
      </c>
      <c r="J176" s="14">
        <f>'[1]TCE - ANEXO III - Preencher'!K185</f>
        <v>0</v>
      </c>
      <c r="K176" s="15">
        <f>'[1]TCE - ANEXO III - Preencher'!L185</f>
        <v>82.16</v>
      </c>
      <c r="L176" s="15">
        <f>'[1]TCE - ANEXO III - Preencher'!M185</f>
        <v>7.06</v>
      </c>
      <c r="M176" s="15">
        <f t="shared" si="13"/>
        <v>75.099999999999994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1913</v>
      </c>
      <c r="Y176" s="15">
        <f>'[1]TCE - ANEXO III - Preencher'!Z185</f>
        <v>0</v>
      </c>
      <c r="Z176" s="16">
        <f t="shared" si="17"/>
        <v>1913</v>
      </c>
      <c r="AA176" s="17" t="str">
        <f>IF('[1]TCE - ANEXO III - Preencher'!AB185="","",'[1]TCE - ANEXO III - Preencher'!AB185)</f>
        <v xml:space="preserve">ABONO ASSIS FIN COMP </v>
      </c>
      <c r="AB176" s="15">
        <f t="shared" si="12"/>
        <v>2143.5100000000002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JOZINILDO FERREIRA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166.03</v>
      </c>
      <c r="J177" s="14">
        <f>'[1]TCE - ANEXO III - Preencher'!K186</f>
        <v>0</v>
      </c>
      <c r="K177" s="15">
        <f>'[1]TCE - ANEXO III - Preencher'!L186</f>
        <v>82.16</v>
      </c>
      <c r="L177" s="15">
        <f>'[1]TCE - ANEXO III - Preencher'!M186</f>
        <v>7.06</v>
      </c>
      <c r="M177" s="15">
        <f t="shared" si="13"/>
        <v>75.099999999999994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242.94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JULIANA BARBOSA LIMA SALES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2252-50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834.63</v>
      </c>
      <c r="J178" s="14">
        <f>'[1]TCE - ANEXO III - Preencher'!K187</f>
        <v>0</v>
      </c>
      <c r="K178" s="15">
        <f>'[1]TCE - ANEXO III - Preencher'!L187</f>
        <v>82.16</v>
      </c>
      <c r="L178" s="15">
        <f>'[1]TCE - ANEXO III - Preencher'!M187</f>
        <v>7.06</v>
      </c>
      <c r="M178" s="15">
        <f t="shared" si="13"/>
        <v>75.099999999999994</v>
      </c>
      <c r="N178" s="15">
        <f>'[1]TCE - ANEXO III - Preencher'!O187</f>
        <v>8.58</v>
      </c>
      <c r="O178" s="15">
        <f>'[1]TCE - ANEXO III - Preencher'!P187</f>
        <v>0</v>
      </c>
      <c r="P178" s="16">
        <f t="shared" si="14"/>
        <v>8.58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918.31000000000006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KARLA VIRGINIO DE OLIVEIRA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260.2</v>
      </c>
      <c r="J179" s="14">
        <f>'[1]TCE - ANEXO III - Preencher'!K188</f>
        <v>0</v>
      </c>
      <c r="K179" s="15">
        <f>'[1]TCE - ANEXO III - Preencher'!L188</f>
        <v>82.16</v>
      </c>
      <c r="L179" s="15">
        <f>'[1]TCE - ANEXO III - Preencher'!M188</f>
        <v>7.06</v>
      </c>
      <c r="M179" s="15">
        <f t="shared" si="13"/>
        <v>75.099999999999994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337.10999999999996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KATARINA MONTEIRO BORGES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341.94</v>
      </c>
      <c r="J180" s="14">
        <f>'[1]TCE - ANEXO III - Preencher'!K189</f>
        <v>0</v>
      </c>
      <c r="K180" s="15">
        <f>'[1]TCE - ANEXO III - Preencher'!L189</f>
        <v>82.16</v>
      </c>
      <c r="L180" s="15">
        <f>'[1]TCE - ANEXO III - Preencher'!M189</f>
        <v>7.06</v>
      </c>
      <c r="M180" s="15">
        <f t="shared" si="13"/>
        <v>75.099999999999994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169.3</v>
      </c>
      <c r="U180" s="15">
        <f>'[1]TCE - ANEXO III - Preencher'!V189</f>
        <v>0</v>
      </c>
      <c r="V180" s="16">
        <f t="shared" si="16"/>
        <v>169.3</v>
      </c>
      <c r="W180" s="17" t="str">
        <f>IF('[1]TCE - ANEXO III - Preencher'!X189="","",'[1]TCE - ANEXO III - Preencher'!X189)</f>
        <v>AUX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588.15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KLEITON RAFAEL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295.27</v>
      </c>
      <c r="J181" s="14">
        <f>'[1]TCE - ANEXO III - Preencher'!K190</f>
        <v>0</v>
      </c>
      <c r="K181" s="15">
        <f>'[1]TCE - ANEXO III - Preencher'!L190</f>
        <v>82.16</v>
      </c>
      <c r="L181" s="15">
        <f>'[1]TCE - ANEXO III - Preencher'!M190</f>
        <v>3.59</v>
      </c>
      <c r="M181" s="15">
        <f t="shared" si="13"/>
        <v>78.569999999999993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1466.14</v>
      </c>
      <c r="Y181" s="15">
        <f>'[1]TCE - ANEXO III - Preencher'!Z190</f>
        <v>0</v>
      </c>
      <c r="Z181" s="16">
        <f t="shared" si="17"/>
        <v>1466.14</v>
      </c>
      <c r="AA181" s="17" t="str">
        <f>IF('[1]TCE - ANEXO III - Preencher'!AB190="","",'[1]TCE - ANEXO III - Preencher'!AB190)</f>
        <v xml:space="preserve">ABONO ASSIS FIN COMP </v>
      </c>
      <c r="AB181" s="15">
        <f t="shared" si="12"/>
        <v>1844.96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KLEITON RENATO DEMESIO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174.5</v>
      </c>
      <c r="J182" s="14">
        <f>'[1]TCE - ANEXO III - Preencher'!K191</f>
        <v>0</v>
      </c>
      <c r="K182" s="15">
        <f>'[1]TCE - ANEXO III - Preencher'!L191</f>
        <v>82.16</v>
      </c>
      <c r="L182" s="15">
        <f>'[1]TCE - ANEXO III - Preencher'!M191</f>
        <v>7.06</v>
      </c>
      <c r="M182" s="15">
        <f t="shared" si="13"/>
        <v>75.099999999999994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1913</v>
      </c>
      <c r="Y182" s="15">
        <f>'[1]TCE - ANEXO III - Preencher'!Z191</f>
        <v>0</v>
      </c>
      <c r="Z182" s="16">
        <f t="shared" si="17"/>
        <v>1913</v>
      </c>
      <c r="AA182" s="17" t="str">
        <f>IF('[1]TCE - ANEXO III - Preencher'!AB191="","",'[1]TCE - ANEXO III - Preencher'!AB191)</f>
        <v xml:space="preserve">ABONO ASSIS FIN COMP </v>
      </c>
      <c r="AB182" s="15">
        <f t="shared" si="12"/>
        <v>2164.41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LADIEGE FRANCISCO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147.96</v>
      </c>
      <c r="J183" s="14">
        <f>'[1]TCE - ANEXO III - Preencher'!K192</f>
        <v>0</v>
      </c>
      <c r="K183" s="15">
        <f>'[1]TCE - ANEXO III - Preencher'!L192</f>
        <v>82.16</v>
      </c>
      <c r="L183" s="15">
        <f>'[1]TCE - ANEXO III - Preencher'!M192</f>
        <v>7.06</v>
      </c>
      <c r="M183" s="15">
        <f t="shared" si="13"/>
        <v>75.099999999999994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1913</v>
      </c>
      <c r="Y183" s="15">
        <f>'[1]TCE - ANEXO III - Preencher'!Z192</f>
        <v>0</v>
      </c>
      <c r="Z183" s="16">
        <f t="shared" si="17"/>
        <v>1913</v>
      </c>
      <c r="AA183" s="17" t="str">
        <f>IF('[1]TCE - ANEXO III - Preencher'!AB192="","",'[1]TCE - ANEXO III - Preencher'!AB192)</f>
        <v xml:space="preserve">ABONO ASSIS FIN COMP </v>
      </c>
      <c r="AB183" s="15">
        <f t="shared" si="12"/>
        <v>2137.87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LAERCIO DA CRUZ PINHEIRO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3241-15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306.22000000000003</v>
      </c>
      <c r="J184" s="14">
        <f>'[1]TCE - ANEXO III - Preencher'!K193</f>
        <v>0</v>
      </c>
      <c r="K184" s="15">
        <f>'[1]TCE - ANEXO III - Preencher'!L193</f>
        <v>82.16</v>
      </c>
      <c r="L184" s="15">
        <f>'[1]TCE - ANEXO III - Preencher'!M193</f>
        <v>7.06</v>
      </c>
      <c r="M184" s="15">
        <f t="shared" si="13"/>
        <v>75.099999999999994</v>
      </c>
      <c r="N184" s="15">
        <f>'[1]TCE - ANEXO III - Preencher'!O193</f>
        <v>14.01</v>
      </c>
      <c r="O184" s="15">
        <f>'[1]TCE - ANEXO III - Preencher'!P193</f>
        <v>0</v>
      </c>
      <c r="P184" s="16">
        <f t="shared" si="14"/>
        <v>14.01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395.33000000000004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LAERTE EDUARDO FILHO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2253-20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713.02</v>
      </c>
      <c r="J185" s="14">
        <f>'[1]TCE - ANEXO III - Preencher'!K194</f>
        <v>0</v>
      </c>
      <c r="K185" s="15">
        <f>'[1]TCE - ANEXO III - Preencher'!L194</f>
        <v>82.16</v>
      </c>
      <c r="L185" s="15">
        <f>'[1]TCE - ANEXO III - Preencher'!M194</f>
        <v>7.06</v>
      </c>
      <c r="M185" s="15">
        <f t="shared" si="13"/>
        <v>75.099999999999994</v>
      </c>
      <c r="N185" s="15">
        <f>'[1]TCE - ANEXO III - Preencher'!O194</f>
        <v>8.58</v>
      </c>
      <c r="O185" s="15">
        <f>'[1]TCE - ANEXO III - Preencher'!P194</f>
        <v>0</v>
      </c>
      <c r="P185" s="16">
        <f t="shared" si="14"/>
        <v>8.58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796.7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LARISSA MUNIZ FALCAO DO ESPIRITO SANTO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2251-24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9983.17</v>
      </c>
      <c r="K186" s="15">
        <f>'[1]TCE - ANEXO III - Preencher'!L195</f>
        <v>82.16</v>
      </c>
      <c r="L186" s="15">
        <f>'[1]TCE - ANEXO III - Preencher'!M195</f>
        <v>7.06</v>
      </c>
      <c r="M186" s="15">
        <f t="shared" si="13"/>
        <v>75.099999999999994</v>
      </c>
      <c r="N186" s="15">
        <f>'[1]TCE - ANEXO III - Preencher'!O195</f>
        <v>8.58</v>
      </c>
      <c r="O186" s="15">
        <f>'[1]TCE - ANEXO III - Preencher'!P195</f>
        <v>0</v>
      </c>
      <c r="P186" s="16">
        <f t="shared" si="14"/>
        <v>8.58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10066.85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LARYSSA BRENDA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142.31</v>
      </c>
      <c r="J187" s="14">
        <f>'[1]TCE - ANEXO III - Preencher'!K196</f>
        <v>0</v>
      </c>
      <c r="K187" s="15">
        <f>'[1]TCE - ANEXO III - Preencher'!L196</f>
        <v>82.16</v>
      </c>
      <c r="L187" s="15">
        <f>'[1]TCE - ANEXO III - Preencher'!M196</f>
        <v>7.06</v>
      </c>
      <c r="M187" s="15">
        <f t="shared" si="13"/>
        <v>75.099999999999994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77.55</v>
      </c>
      <c r="U187" s="15">
        <f>'[1]TCE - ANEXO III - Preencher'!V196</f>
        <v>0</v>
      </c>
      <c r="V187" s="16">
        <f t="shared" si="16"/>
        <v>77.55</v>
      </c>
      <c r="W187" s="17" t="str">
        <f>IF('[1]TCE - ANEXO III - Preencher'!X196="","",'[1]TCE - ANEXO III - Preencher'!X196)</f>
        <v>AUX CRECHE</v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 xml:space="preserve">ABONO ASSIS FIN COMP </v>
      </c>
      <c r="AB187" s="15">
        <f t="shared" si="12"/>
        <v>2209.77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LAUDIVAN GOMES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5151-10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150.44999999999999</v>
      </c>
      <c r="J188" s="14">
        <f>'[1]TCE - ANEXO III - Preencher'!K197</f>
        <v>0</v>
      </c>
      <c r="K188" s="15">
        <f>'[1]TCE - ANEXO III - Preencher'!L197</f>
        <v>82.16</v>
      </c>
      <c r="L188" s="15">
        <f>'[1]TCE - ANEXO III - Preencher'!M197</f>
        <v>7.06</v>
      </c>
      <c r="M188" s="15">
        <f t="shared" si="13"/>
        <v>75.099999999999994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227.35999999999999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LEA RIBEIRO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147.96</v>
      </c>
      <c r="J189" s="14">
        <f>'[1]TCE - ANEXO III - Preencher'!K198</f>
        <v>0</v>
      </c>
      <c r="K189" s="15">
        <f>'[1]TCE - ANEXO III - Preencher'!L198</f>
        <v>82.16</v>
      </c>
      <c r="L189" s="15">
        <f>'[1]TCE - ANEXO III - Preencher'!M198</f>
        <v>7.06</v>
      </c>
      <c r="M189" s="15">
        <f t="shared" si="13"/>
        <v>75.099999999999994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1913</v>
      </c>
      <c r="Y189" s="15">
        <f>'[1]TCE - ANEXO III - Preencher'!Z198</f>
        <v>0</v>
      </c>
      <c r="Z189" s="16">
        <f t="shared" si="17"/>
        <v>1913</v>
      </c>
      <c r="AA189" s="17" t="str">
        <f>IF('[1]TCE - ANEXO III - Preencher'!AB198="","",'[1]TCE - ANEXO III - Preencher'!AB198)</f>
        <v xml:space="preserve">ABONO ASSIS FIN COMP </v>
      </c>
      <c r="AB189" s="15">
        <f t="shared" si="12"/>
        <v>2137.87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LEANDRO MARCOS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5163-10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168.52</v>
      </c>
      <c r="J190" s="14">
        <f>'[1]TCE - ANEXO III - Preencher'!K199</f>
        <v>0</v>
      </c>
      <c r="K190" s="15">
        <f>'[1]TCE - ANEXO III - Preencher'!L199</f>
        <v>82.16</v>
      </c>
      <c r="L190" s="15">
        <f>'[1]TCE - ANEXO III - Preencher'!M199</f>
        <v>7.06</v>
      </c>
      <c r="M190" s="15">
        <f t="shared" si="13"/>
        <v>75.099999999999994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245.43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LEANDRO TEIXEIRA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131.03</v>
      </c>
      <c r="J191" s="14">
        <f>'[1]TCE - ANEXO III - Preencher'!K200</f>
        <v>0</v>
      </c>
      <c r="K191" s="15">
        <f>'[1]TCE - ANEXO III - Preencher'!L200</f>
        <v>82.16</v>
      </c>
      <c r="L191" s="15">
        <f>'[1]TCE - ANEXO III - Preencher'!M200</f>
        <v>7.06</v>
      </c>
      <c r="M191" s="15">
        <f t="shared" si="13"/>
        <v>75.099999999999994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207.94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LEDA WILDMA PEREIRA DA CRUZ DE ANDRADE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2516-05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284.2</v>
      </c>
      <c r="J192" s="14">
        <f>'[1]TCE - ANEXO III - Preencher'!K201</f>
        <v>0</v>
      </c>
      <c r="K192" s="15">
        <f>'[1]TCE - ANEXO III - Preencher'!L201</f>
        <v>82.16</v>
      </c>
      <c r="L192" s="15">
        <f>'[1]TCE - ANEXO III - Preencher'!M201</f>
        <v>7.06</v>
      </c>
      <c r="M192" s="15">
        <f t="shared" si="13"/>
        <v>75.099999999999994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361.10999999999996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LEONILDO PEIXOTO DA PAZ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2212-05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453.03</v>
      </c>
      <c r="J193" s="14">
        <f>'[1]TCE - ANEXO III - Preencher'!K202</f>
        <v>0</v>
      </c>
      <c r="K193" s="15">
        <f>'[1]TCE - ANEXO III - Preencher'!L202</f>
        <v>82.16</v>
      </c>
      <c r="L193" s="15">
        <f>'[1]TCE - ANEXO III - Preencher'!M202</f>
        <v>7.06</v>
      </c>
      <c r="M193" s="15">
        <f t="shared" si="13"/>
        <v>75.099999999999994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529.93999999999994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LIANDERSON FELIPE BARBOSA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4221-10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145.13999999999999</v>
      </c>
      <c r="J194" s="14">
        <f>'[1]TCE - ANEXO III - Preencher'!K203</f>
        <v>0</v>
      </c>
      <c r="K194" s="15">
        <f>'[1]TCE - ANEXO III - Preencher'!L203</f>
        <v>82.16</v>
      </c>
      <c r="L194" s="15">
        <f>'[1]TCE - ANEXO III - Preencher'!M203</f>
        <v>7.06</v>
      </c>
      <c r="M194" s="15">
        <f t="shared" si="13"/>
        <v>75.099999999999994</v>
      </c>
      <c r="N194" s="15">
        <f>'[1]TCE - ANEXO III - Preencher'!O203</f>
        <v>1.81</v>
      </c>
      <c r="O194" s="15">
        <f>'[1]TCE - ANEXO III - Preencher'!P203</f>
        <v>19.73</v>
      </c>
      <c r="P194" s="16">
        <f t="shared" si="14"/>
        <v>-17.920000000000002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202.32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LIDJANE MARIA DE SOUSA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227.12</v>
      </c>
      <c r="J195" s="14">
        <f>'[1]TCE - ANEXO III - Preencher'!K204</f>
        <v>0</v>
      </c>
      <c r="K195" s="15">
        <f>'[1]TCE - ANEXO III - Preencher'!L204</f>
        <v>82.16</v>
      </c>
      <c r="L195" s="15">
        <f>'[1]TCE - ANEXO III - Preencher'!M204</f>
        <v>3.33</v>
      </c>
      <c r="M195" s="15">
        <f t="shared" si="13"/>
        <v>78.83</v>
      </c>
      <c r="N195" s="15">
        <f>'[1]TCE - ANEXO III - Preencher'!O204</f>
        <v>4.9800000000000004</v>
      </c>
      <c r="O195" s="15">
        <f>'[1]TCE - ANEXO III - Preencher'!P204</f>
        <v>0</v>
      </c>
      <c r="P195" s="16">
        <f t="shared" si="14"/>
        <v>4.9800000000000004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2096.2800000000002</v>
      </c>
      <c r="Y195" s="15">
        <f>'[1]TCE - ANEXO III - Preencher'!Z204</f>
        <v>0</v>
      </c>
      <c r="Z195" s="16">
        <f t="shared" si="17"/>
        <v>2096.2800000000002</v>
      </c>
      <c r="AA195" s="17" t="str">
        <f>IF('[1]TCE - ANEXO III - Preencher'!AB204="","",'[1]TCE - ANEXO III - Preencher'!AB204)</f>
        <v xml:space="preserve">ABONO ASSIS FIN COMP </v>
      </c>
      <c r="AB195" s="15">
        <f t="shared" ref="AB195:AB258" si="18">H195+I195+J195+M195+P195+S195+V195+Z195</f>
        <v>2407.21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LINDINALDO DIAS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439.75</v>
      </c>
      <c r="J196" s="14">
        <f>'[1]TCE - ANEXO III - Preencher'!K205</f>
        <v>0</v>
      </c>
      <c r="K196" s="15">
        <f>'[1]TCE - ANEXO III - Preencher'!L205</f>
        <v>82.16</v>
      </c>
      <c r="L196" s="15">
        <f>'[1]TCE - ANEXO III - Preencher'!M205</f>
        <v>3.59</v>
      </c>
      <c r="M196" s="15">
        <f t="shared" ref="M196:M259" si="19">K196-L196</f>
        <v>78.569999999999993</v>
      </c>
      <c r="N196" s="15">
        <f>'[1]TCE - ANEXO III - Preencher'!O205</f>
        <v>4.9800000000000004</v>
      </c>
      <c r="O196" s="15">
        <f>'[1]TCE - ANEXO III - Preencher'!P205</f>
        <v>0</v>
      </c>
      <c r="P196" s="16">
        <f t="shared" ref="P196:P259" si="20">N196-O196</f>
        <v>4.9800000000000004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1466.14</v>
      </c>
      <c r="Y196" s="15">
        <f>'[1]TCE - ANEXO III - Preencher'!Z205</f>
        <v>0</v>
      </c>
      <c r="Z196" s="16">
        <f t="shared" ref="Z196:Z259" si="23">X196-Y196</f>
        <v>1466.14</v>
      </c>
      <c r="AA196" s="17" t="str">
        <f>IF('[1]TCE - ANEXO III - Preencher'!AB205="","",'[1]TCE - ANEXO III - Preencher'!AB205)</f>
        <v xml:space="preserve">ABONO ASSIS FIN COMP </v>
      </c>
      <c r="AB196" s="15">
        <f t="shared" si="18"/>
        <v>1989.44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LISANDRA CARLA PEREIRA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4110-30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138.46</v>
      </c>
      <c r="J197" s="14">
        <f>'[1]TCE - ANEXO III - Preencher'!K206</f>
        <v>0</v>
      </c>
      <c r="K197" s="15">
        <f>'[1]TCE - ANEXO III - Preencher'!L206</f>
        <v>82.16</v>
      </c>
      <c r="L197" s="15">
        <f>'[1]TCE - ANEXO III - Preencher'!M206</f>
        <v>7.06</v>
      </c>
      <c r="M197" s="15">
        <f t="shared" si="19"/>
        <v>75.099999999999994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215.37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LIVIA ESTER BENTO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125.23</v>
      </c>
      <c r="J198" s="14">
        <f>'[1]TCE - ANEXO III - Preencher'!K207</f>
        <v>0</v>
      </c>
      <c r="K198" s="15">
        <f>'[1]TCE - ANEXO III - Preencher'!L207</f>
        <v>82.16</v>
      </c>
      <c r="L198" s="15">
        <f>'[1]TCE - ANEXO III - Preencher'!M207</f>
        <v>7.06</v>
      </c>
      <c r="M198" s="15">
        <f t="shared" si="19"/>
        <v>75.099999999999994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202.14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LOURENCA MARIA  DE ARAUJO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3242-05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233.46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235.27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LUCAS CANDIDO PEREIRA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4221-10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1.81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LUCAS GABRIEL DE LIMA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4110-05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11.49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13.3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LUCICLEIDE GOMES DE ARAUJO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257.62</v>
      </c>
      <c r="J202" s="14">
        <f>'[1]TCE - ANEXO III - Preencher'!K211</f>
        <v>0</v>
      </c>
      <c r="K202" s="15">
        <f>'[1]TCE - ANEXO III - Preencher'!L211</f>
        <v>82.16</v>
      </c>
      <c r="L202" s="15">
        <f>'[1]TCE - ANEXO III - Preencher'!M211</f>
        <v>7.06</v>
      </c>
      <c r="M202" s="15">
        <f t="shared" si="19"/>
        <v>75.099999999999994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334.53000000000003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LUCICLEIDE GOMES DO NASCIMENTO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181.16</v>
      </c>
      <c r="J203" s="14">
        <f>'[1]TCE - ANEXO III - Preencher'!K212</f>
        <v>0</v>
      </c>
      <c r="K203" s="15">
        <f>'[1]TCE - ANEXO III - Preencher'!L212</f>
        <v>82.16</v>
      </c>
      <c r="L203" s="15">
        <f>'[1]TCE - ANEXO III - Preencher'!M212</f>
        <v>7.06</v>
      </c>
      <c r="M203" s="15">
        <f t="shared" si="19"/>
        <v>75.099999999999994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1913</v>
      </c>
      <c r="Y203" s="15">
        <f>'[1]TCE - ANEXO III - Preencher'!Z212</f>
        <v>0</v>
      </c>
      <c r="Z203" s="16">
        <f t="shared" si="23"/>
        <v>1913</v>
      </c>
      <c r="AA203" s="17" t="str">
        <f>IF('[1]TCE - ANEXO III - Preencher'!AB212="","",'[1]TCE - ANEXO III - Preencher'!AB212)</f>
        <v xml:space="preserve">ABONO ASSIS FIN COMP </v>
      </c>
      <c r="AB203" s="15">
        <f t="shared" si="18"/>
        <v>2171.0700000000002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LUCILENE BATISTA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147.96</v>
      </c>
      <c r="J204" s="14">
        <f>'[1]TCE - ANEXO III - Preencher'!K213</f>
        <v>0</v>
      </c>
      <c r="K204" s="15">
        <f>'[1]TCE - ANEXO III - Preencher'!L213</f>
        <v>82.16</v>
      </c>
      <c r="L204" s="15">
        <f>'[1]TCE - ANEXO III - Preencher'!M213</f>
        <v>7.06</v>
      </c>
      <c r="M204" s="15">
        <f t="shared" si="19"/>
        <v>75.099999999999994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77.55</v>
      </c>
      <c r="U204" s="15">
        <f>'[1]TCE - ANEXO III - Preencher'!V213</f>
        <v>0</v>
      </c>
      <c r="V204" s="16">
        <f t="shared" si="22"/>
        <v>77.55</v>
      </c>
      <c r="W204" s="17" t="str">
        <f>IF('[1]TCE - ANEXO III - Preencher'!X213="","",'[1]TCE - ANEXO III - Preencher'!X213)</f>
        <v>AUX CRECHE</v>
      </c>
      <c r="X204" s="15">
        <f>'[1]TCE - ANEXO III - Preencher'!Y213</f>
        <v>1913</v>
      </c>
      <c r="Y204" s="15">
        <f>'[1]TCE - ANEXO III - Preencher'!Z213</f>
        <v>0</v>
      </c>
      <c r="Z204" s="16">
        <f t="shared" si="23"/>
        <v>1913</v>
      </c>
      <c r="AA204" s="17" t="str">
        <f>IF('[1]TCE - ANEXO III - Preencher'!AB213="","",'[1]TCE - ANEXO III - Preencher'!AB213)</f>
        <v xml:space="preserve">ABONO ASSIS FIN COMP </v>
      </c>
      <c r="AB204" s="15">
        <f t="shared" si="18"/>
        <v>2215.42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LUCILENE DO NASCIMENTO PESSOA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193.07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1913</v>
      </c>
      <c r="Y205" s="15">
        <f>'[1]TCE - ANEXO III - Preencher'!Z214</f>
        <v>0</v>
      </c>
      <c r="Z205" s="16">
        <f t="shared" si="23"/>
        <v>1913</v>
      </c>
      <c r="AA205" s="17" t="str">
        <f>IF('[1]TCE - ANEXO III - Preencher'!AB214="","",'[1]TCE - ANEXO III - Preencher'!AB214)</f>
        <v xml:space="preserve">ABONO ASSIS FIN COMP </v>
      </c>
      <c r="AB205" s="15">
        <f t="shared" si="18"/>
        <v>2107.88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LUIZ BARBOSA DE SOUZA JUNIOR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4110-05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165.39</v>
      </c>
      <c r="J206" s="14">
        <f>'[1]TCE - ANEXO III - Preencher'!K215</f>
        <v>0</v>
      </c>
      <c r="K206" s="15">
        <f>'[1]TCE - ANEXO III - Preencher'!L215</f>
        <v>82.16</v>
      </c>
      <c r="L206" s="15">
        <f>'[1]TCE - ANEXO III - Preencher'!M215</f>
        <v>7.06</v>
      </c>
      <c r="M206" s="15">
        <f t="shared" si="19"/>
        <v>75.099999999999994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242.29999999999998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LUIZ DOMINGOS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164.9</v>
      </c>
      <c r="J207" s="14">
        <f>'[1]TCE - ANEXO III - Preencher'!K216</f>
        <v>0</v>
      </c>
      <c r="K207" s="15">
        <f>'[1]TCE - ANEXO III - Preencher'!L216</f>
        <v>82.16</v>
      </c>
      <c r="L207" s="15">
        <f>'[1]TCE - ANEXO III - Preencher'!M216</f>
        <v>7.06</v>
      </c>
      <c r="M207" s="15">
        <f t="shared" si="19"/>
        <v>75.099999999999994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1913</v>
      </c>
      <c r="Y207" s="15">
        <f>'[1]TCE - ANEXO III - Preencher'!Z216</f>
        <v>0</v>
      </c>
      <c r="Z207" s="16">
        <f t="shared" si="23"/>
        <v>1913</v>
      </c>
      <c r="AA207" s="17" t="str">
        <f>IF('[1]TCE - ANEXO III - Preencher'!AB216="","",'[1]TCE - ANEXO III - Preencher'!AB216)</f>
        <v xml:space="preserve">ABONO ASSIS FIN COMP </v>
      </c>
      <c r="AB207" s="15">
        <f t="shared" si="18"/>
        <v>2154.81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LUIZ FERNANDO SANTOS DA SILVEIRA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4141-05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172.12</v>
      </c>
      <c r="J208" s="14">
        <f>'[1]TCE - ANEXO III - Preencher'!K217</f>
        <v>0</v>
      </c>
      <c r="K208" s="15">
        <f>'[1]TCE - ANEXO III - Preencher'!L217</f>
        <v>82.16</v>
      </c>
      <c r="L208" s="15">
        <f>'[1]TCE - ANEXO III - Preencher'!M217</f>
        <v>7.06</v>
      </c>
      <c r="M208" s="15">
        <f t="shared" si="19"/>
        <v>75.099999999999994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249.03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LUZINETE MARIA LIMA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154.96</v>
      </c>
      <c r="J209" s="14">
        <f>'[1]TCE - ANEXO III - Preencher'!K218</f>
        <v>0</v>
      </c>
      <c r="K209" s="15">
        <f>'[1]TCE - ANEXO III - Preencher'!L218</f>
        <v>82.16</v>
      </c>
      <c r="L209" s="15">
        <f>'[1]TCE - ANEXO III - Preencher'!M218</f>
        <v>7.06</v>
      </c>
      <c r="M209" s="15">
        <f t="shared" si="19"/>
        <v>75.099999999999994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1913</v>
      </c>
      <c r="Y209" s="15">
        <f>'[1]TCE - ANEXO III - Preencher'!Z218</f>
        <v>0</v>
      </c>
      <c r="Z209" s="16">
        <f t="shared" si="23"/>
        <v>1913</v>
      </c>
      <c r="AA209" s="17" t="str">
        <f>IF('[1]TCE - ANEXO III - Preencher'!AB218="","",'[1]TCE - ANEXO III - Preencher'!AB218)</f>
        <v xml:space="preserve">ABONO ASSIS FIN COMP </v>
      </c>
      <c r="AB209" s="15">
        <f t="shared" si="18"/>
        <v>2144.87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LYSIANE PRISCILLA OLEGÁRIA SANTOS DA SILVEIRA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2251-24</v>
      </c>
      <c r="G210" s="13">
        <f>IF('[1]TCE - ANEXO III - Preencher'!H219="","",'[1]TCE - ANEXO III - Preencher'!H219)</f>
        <v>45352</v>
      </c>
      <c r="H210" s="14">
        <f>'[1]TCE - ANEXO III - Preencher'!I219</f>
        <v>0</v>
      </c>
      <c r="I210" s="14">
        <f>'[1]TCE - ANEXO III - Preencher'!J219</f>
        <v>1094.71</v>
      </c>
      <c r="J210" s="14">
        <f>'[1]TCE - ANEXO III - Preencher'!K219</f>
        <v>0</v>
      </c>
      <c r="K210" s="15">
        <f>'[1]TCE - ANEXO III - Preencher'!L219</f>
        <v>82.16</v>
      </c>
      <c r="L210" s="15">
        <f>'[1]TCE - ANEXO III - Preencher'!M219</f>
        <v>7.06</v>
      </c>
      <c r="M210" s="15">
        <f t="shared" si="19"/>
        <v>75.099999999999994</v>
      </c>
      <c r="N210" s="15">
        <f>'[1]TCE - ANEXO III - Preencher'!O219</f>
        <v>8.58</v>
      </c>
      <c r="O210" s="15">
        <f>'[1]TCE - ANEXO III - Preencher'!P219</f>
        <v>0</v>
      </c>
      <c r="P210" s="16">
        <f t="shared" si="20"/>
        <v>8.58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1178.3899999999999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MACERLANIA DIAS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45352</v>
      </c>
      <c r="H211" s="14">
        <f>'[1]TCE - ANEXO III - Preencher'!I220</f>
        <v>0</v>
      </c>
      <c r="I211" s="14">
        <f>'[1]TCE - ANEXO III - Preencher'!J220</f>
        <v>177.75</v>
      </c>
      <c r="J211" s="14">
        <f>'[1]TCE - ANEXO III - Preencher'!K220</f>
        <v>0</v>
      </c>
      <c r="K211" s="15">
        <f>'[1]TCE - ANEXO III - Preencher'!L220</f>
        <v>82.16</v>
      </c>
      <c r="L211" s="15">
        <f>'[1]TCE - ANEXO III - Preencher'!M220</f>
        <v>7.06</v>
      </c>
      <c r="M211" s="15">
        <f t="shared" si="19"/>
        <v>75.099999999999994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1913</v>
      </c>
      <c r="Y211" s="15">
        <f>'[1]TCE - ANEXO III - Preencher'!Z220</f>
        <v>0</v>
      </c>
      <c r="Z211" s="16">
        <f t="shared" si="23"/>
        <v>1913</v>
      </c>
      <c r="AA211" s="17" t="str">
        <f>IF('[1]TCE - ANEXO III - Preencher'!AB220="","",'[1]TCE - ANEXO III - Preencher'!AB220)</f>
        <v xml:space="preserve">ABONO ASSIS FIN COMP </v>
      </c>
      <c r="AB211" s="15">
        <f t="shared" si="18"/>
        <v>2167.66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MADJA CAROLINA BARBOSA ARAGAO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45352</v>
      </c>
      <c r="H212" s="14">
        <f>'[1]TCE - ANEXO III - Preencher'!I221</f>
        <v>0</v>
      </c>
      <c r="I212" s="14">
        <f>'[1]TCE - ANEXO III - Preencher'!J221</f>
        <v>319.22000000000003</v>
      </c>
      <c r="J212" s="14">
        <f>'[1]TCE - ANEXO III - Preencher'!K221</f>
        <v>0</v>
      </c>
      <c r="K212" s="15">
        <f>'[1]TCE - ANEXO III - Preencher'!L221</f>
        <v>82.16</v>
      </c>
      <c r="L212" s="15">
        <f>'[1]TCE - ANEXO III - Preencher'!M221</f>
        <v>3.59</v>
      </c>
      <c r="M212" s="15">
        <f t="shared" si="19"/>
        <v>78.569999999999993</v>
      </c>
      <c r="N212" s="15">
        <f>'[1]TCE - ANEXO III - Preencher'!O221</f>
        <v>4.9800000000000004</v>
      </c>
      <c r="O212" s="15">
        <f>'[1]TCE - ANEXO III - Preencher'!P221</f>
        <v>0</v>
      </c>
      <c r="P212" s="16">
        <f t="shared" si="20"/>
        <v>4.9800000000000004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1466.14</v>
      </c>
      <c r="Y212" s="15">
        <f>'[1]TCE - ANEXO III - Preencher'!Z221</f>
        <v>0</v>
      </c>
      <c r="Z212" s="16">
        <f t="shared" si="23"/>
        <v>1466.14</v>
      </c>
      <c r="AA212" s="17" t="str">
        <f>IF('[1]TCE - ANEXO III - Preencher'!AB221="","",'[1]TCE - ANEXO III - Preencher'!AB221)</f>
        <v xml:space="preserve">ABONO ASSIS FIN COMP </v>
      </c>
      <c r="AB212" s="15">
        <f t="shared" si="18"/>
        <v>1868.91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MARCELA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45352</v>
      </c>
      <c r="H213" s="14">
        <f>'[1]TCE - ANEXO III - Preencher'!I222</f>
        <v>0</v>
      </c>
      <c r="I213" s="14">
        <f>'[1]TCE - ANEXO III - Preencher'!J222</f>
        <v>142.31</v>
      </c>
      <c r="J213" s="14">
        <f>'[1]TCE - ANEXO III - Preencher'!K222</f>
        <v>0</v>
      </c>
      <c r="K213" s="15">
        <f>'[1]TCE - ANEXO III - Preencher'!L222</f>
        <v>82.16</v>
      </c>
      <c r="L213" s="15">
        <f>'[1]TCE - ANEXO III - Preencher'!M222</f>
        <v>7.06</v>
      </c>
      <c r="M213" s="15">
        <f t="shared" si="19"/>
        <v>75.099999999999994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1913</v>
      </c>
      <c r="Y213" s="15">
        <f>'[1]TCE - ANEXO III - Preencher'!Z222</f>
        <v>0</v>
      </c>
      <c r="Z213" s="16">
        <f t="shared" si="23"/>
        <v>1913</v>
      </c>
      <c r="AA213" s="17" t="str">
        <f>IF('[1]TCE - ANEXO III - Preencher'!AB222="","",'[1]TCE - ANEXO III - Preencher'!AB222)</f>
        <v xml:space="preserve">ABONO ASSIS FIN COMP </v>
      </c>
      <c r="AB213" s="15">
        <f t="shared" si="18"/>
        <v>2132.2199999999998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MARCELO JOAQUIM DE SANTANA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5143-20</v>
      </c>
      <c r="G214" s="13">
        <f>IF('[1]TCE - ANEXO III - Preencher'!H223="","",'[1]TCE - ANEXO III - Preencher'!H223)</f>
        <v>45352</v>
      </c>
      <c r="H214" s="14">
        <f>'[1]TCE - ANEXO III - Preencher'!I223</f>
        <v>0</v>
      </c>
      <c r="I214" s="14">
        <f>'[1]TCE - ANEXO III - Preencher'!J223</f>
        <v>173.04</v>
      </c>
      <c r="J214" s="14">
        <f>'[1]TCE - ANEXO III - Preencher'!K223</f>
        <v>0</v>
      </c>
      <c r="K214" s="15">
        <f>'[1]TCE - ANEXO III - Preencher'!L223</f>
        <v>82.16</v>
      </c>
      <c r="L214" s="15">
        <f>'[1]TCE - ANEXO III - Preencher'!M223</f>
        <v>7.06</v>
      </c>
      <c r="M214" s="15">
        <f t="shared" si="19"/>
        <v>75.099999999999994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249.95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MARCIA MARIA DE ANDRADE BATISTA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1421-05</v>
      </c>
      <c r="G215" s="13">
        <f>IF('[1]TCE - ANEXO III - Preencher'!H224="","",'[1]TCE - ANEXO III - Preencher'!H224)</f>
        <v>45352</v>
      </c>
      <c r="H215" s="14">
        <f>'[1]TCE - ANEXO III - Preencher'!I224</f>
        <v>0</v>
      </c>
      <c r="I215" s="14">
        <f>'[1]TCE - ANEXO III - Preencher'!J224</f>
        <v>413.26</v>
      </c>
      <c r="J215" s="14">
        <f>'[1]TCE - ANEXO III - Preencher'!K224</f>
        <v>0</v>
      </c>
      <c r="K215" s="15">
        <f>'[1]TCE - ANEXO III - Preencher'!L224</f>
        <v>82.16</v>
      </c>
      <c r="L215" s="15">
        <f>'[1]TCE - ANEXO III - Preencher'!M224</f>
        <v>7.06</v>
      </c>
      <c r="M215" s="15">
        <f t="shared" si="19"/>
        <v>75.099999999999994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490.17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MARCIA SOARES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45352</v>
      </c>
      <c r="H216" s="14">
        <f>'[1]TCE - ANEXO III - Preencher'!I225</f>
        <v>0</v>
      </c>
      <c r="I216" s="14">
        <f>'[1]TCE - ANEXO III - Preencher'!J225</f>
        <v>142.31</v>
      </c>
      <c r="J216" s="14">
        <f>'[1]TCE - ANEXO III - Preencher'!K225</f>
        <v>0</v>
      </c>
      <c r="K216" s="15">
        <f>'[1]TCE - ANEXO III - Preencher'!L225</f>
        <v>82.16</v>
      </c>
      <c r="L216" s="15">
        <f>'[1]TCE - ANEXO III - Preencher'!M225</f>
        <v>7.06</v>
      </c>
      <c r="M216" s="15">
        <f t="shared" si="19"/>
        <v>75.099999999999994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1913</v>
      </c>
      <c r="Y216" s="15">
        <f>'[1]TCE - ANEXO III - Preencher'!Z225</f>
        <v>0</v>
      </c>
      <c r="Z216" s="16">
        <f t="shared" si="23"/>
        <v>1913</v>
      </c>
      <c r="AA216" s="17" t="str">
        <f>IF('[1]TCE - ANEXO III - Preencher'!AB225="","",'[1]TCE - ANEXO III - Preencher'!AB225)</f>
        <v xml:space="preserve">ABONO ASSIS FIN COMP </v>
      </c>
      <c r="AB216" s="15">
        <f t="shared" si="18"/>
        <v>2132.2199999999998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MARCILIA REGINA GONCALVES DE OLIVEIRA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2251-51</v>
      </c>
      <c r="G217" s="13">
        <f>IF('[1]TCE - ANEXO III - Preencher'!H226="","",'[1]TCE - ANEXO III - Preencher'!H226)</f>
        <v>45352</v>
      </c>
      <c r="H217" s="14">
        <f>'[1]TCE - ANEXO III - Preencher'!I226</f>
        <v>0</v>
      </c>
      <c r="I217" s="14">
        <f>'[1]TCE - ANEXO III - Preencher'!J226</f>
        <v>818.63</v>
      </c>
      <c r="J217" s="14">
        <f>'[1]TCE - ANEXO III - Preencher'!K226</f>
        <v>0</v>
      </c>
      <c r="K217" s="15">
        <f>'[1]TCE - ANEXO III - Preencher'!L226</f>
        <v>82.16</v>
      </c>
      <c r="L217" s="15">
        <f>'[1]TCE - ANEXO III - Preencher'!M226</f>
        <v>7.06</v>
      </c>
      <c r="M217" s="15">
        <f t="shared" si="19"/>
        <v>75.099999999999994</v>
      </c>
      <c r="N217" s="15">
        <f>'[1]TCE - ANEXO III - Preencher'!O226</f>
        <v>8.58</v>
      </c>
      <c r="O217" s="15">
        <f>'[1]TCE - ANEXO III - Preencher'!P226</f>
        <v>0</v>
      </c>
      <c r="P217" s="16">
        <f t="shared" si="20"/>
        <v>8.58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902.31000000000006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MARCOS JOSE RODRIGUES CESAR DE ALBUQUERQUE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45352</v>
      </c>
      <c r="H218" s="14">
        <f>'[1]TCE - ANEXO III - Preencher'!I227</f>
        <v>0</v>
      </c>
      <c r="I218" s="14">
        <f>'[1]TCE - ANEXO III - Preencher'!J227</f>
        <v>842.63</v>
      </c>
      <c r="J218" s="14">
        <f>'[1]TCE - ANEXO III - Preencher'!K227</f>
        <v>0</v>
      </c>
      <c r="K218" s="15">
        <f>'[1]TCE - ANEXO III - Preencher'!L227</f>
        <v>82.16</v>
      </c>
      <c r="L218" s="15">
        <f>'[1]TCE - ANEXO III - Preencher'!M227</f>
        <v>7.06</v>
      </c>
      <c r="M218" s="15">
        <f t="shared" si="19"/>
        <v>75.099999999999994</v>
      </c>
      <c r="N218" s="15">
        <f>'[1]TCE - ANEXO III - Preencher'!O227</f>
        <v>8.58</v>
      </c>
      <c r="O218" s="15">
        <f>'[1]TCE - ANEXO III - Preencher'!P227</f>
        <v>0</v>
      </c>
      <c r="P218" s="16">
        <f t="shared" si="20"/>
        <v>8.58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926.31000000000006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MARIA APARECIDA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45352</v>
      </c>
      <c r="H219" s="14">
        <f>'[1]TCE - ANEXO III - Preencher'!I228</f>
        <v>0</v>
      </c>
      <c r="I219" s="14">
        <f>'[1]TCE - ANEXO III - Preencher'!J228</f>
        <v>166.03</v>
      </c>
      <c r="J219" s="14">
        <f>'[1]TCE - ANEXO III - Preencher'!K228</f>
        <v>0</v>
      </c>
      <c r="K219" s="15">
        <f>'[1]TCE - ANEXO III - Preencher'!L228</f>
        <v>82.16</v>
      </c>
      <c r="L219" s="15">
        <f>'[1]TCE - ANEXO III - Preencher'!M228</f>
        <v>7.06</v>
      </c>
      <c r="M219" s="15">
        <f t="shared" si="19"/>
        <v>75.099999999999994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77.55</v>
      </c>
      <c r="U219" s="15">
        <f>'[1]TCE - ANEXO III - Preencher'!V228</f>
        <v>0</v>
      </c>
      <c r="V219" s="16">
        <f t="shared" si="22"/>
        <v>77.55</v>
      </c>
      <c r="W219" s="17" t="str">
        <f>IF('[1]TCE - ANEXO III - Preencher'!X228="","",'[1]TCE - ANEXO III - Preencher'!X228)</f>
        <v>AUX CRECHE</v>
      </c>
      <c r="X219" s="15">
        <f>'[1]TCE - ANEXO III - Preencher'!Y228</f>
        <v>1913</v>
      </c>
      <c r="Y219" s="15">
        <f>'[1]TCE - ANEXO III - Preencher'!Z228</f>
        <v>0</v>
      </c>
      <c r="Z219" s="16">
        <f t="shared" si="23"/>
        <v>1913</v>
      </c>
      <c r="AA219" s="17" t="str">
        <f>IF('[1]TCE - ANEXO III - Preencher'!AB228="","",'[1]TCE - ANEXO III - Preencher'!AB228)</f>
        <v xml:space="preserve">ABONO ASSIS FIN COMP </v>
      </c>
      <c r="AB219" s="15">
        <f t="shared" si="18"/>
        <v>2233.4899999999998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MARIA DA CONCEICAO COUTINHO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45352</v>
      </c>
      <c r="H220" s="14">
        <f>'[1]TCE - ANEXO III - Preencher'!I229</f>
        <v>0</v>
      </c>
      <c r="I220" s="14">
        <f>'[1]TCE - ANEXO III - Preencher'!J229</f>
        <v>192.87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1913</v>
      </c>
      <c r="Y220" s="15">
        <f>'[1]TCE - ANEXO III - Preencher'!Z229</f>
        <v>0</v>
      </c>
      <c r="Z220" s="16">
        <f t="shared" si="23"/>
        <v>1913</v>
      </c>
      <c r="AA220" s="17" t="str">
        <f>IF('[1]TCE - ANEXO III - Preencher'!AB229="","",'[1]TCE - ANEXO III - Preencher'!AB229)</f>
        <v xml:space="preserve">ABONO ASSIS FIN COMP </v>
      </c>
      <c r="AB220" s="15">
        <f t="shared" si="18"/>
        <v>2107.6799999999998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MARIA DAS DORES RAMOS DE QUEIROZ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3242-05</v>
      </c>
      <c r="G221" s="13">
        <f>IF('[1]TCE - ANEXO III - Preencher'!H230="","",'[1]TCE - ANEXO III - Preencher'!H230)</f>
        <v>45352</v>
      </c>
      <c r="H221" s="14">
        <f>'[1]TCE - ANEXO III - Preencher'!I230</f>
        <v>0</v>
      </c>
      <c r="I221" s="14">
        <f>'[1]TCE - ANEXO III - Preencher'!J230</f>
        <v>172.13</v>
      </c>
      <c r="J221" s="14">
        <f>'[1]TCE - ANEXO III - Preencher'!K230</f>
        <v>0</v>
      </c>
      <c r="K221" s="15">
        <f>'[1]TCE - ANEXO III - Preencher'!L230</f>
        <v>82.16</v>
      </c>
      <c r="L221" s="15">
        <f>'[1]TCE - ANEXO III - Preencher'!M230</f>
        <v>7.06</v>
      </c>
      <c r="M221" s="15">
        <f t="shared" si="19"/>
        <v>75.099999999999994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249.04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MARIA DE FATIMA ALMEIDA VASCONCELOS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2251-24</v>
      </c>
      <c r="G222" s="13">
        <f>IF('[1]TCE - ANEXO III - Preencher'!H231="","",'[1]TCE - ANEXO III - Preencher'!H231)</f>
        <v>45352</v>
      </c>
      <c r="H222" s="14">
        <f>'[1]TCE - ANEXO III - Preencher'!I231</f>
        <v>0</v>
      </c>
      <c r="I222" s="14">
        <f>'[1]TCE - ANEXO III - Preencher'!J231</f>
        <v>910.55</v>
      </c>
      <c r="J222" s="14">
        <f>'[1]TCE - ANEXO III - Preencher'!K231</f>
        <v>0</v>
      </c>
      <c r="K222" s="15">
        <f>'[1]TCE - ANEXO III - Preencher'!L231</f>
        <v>82.16</v>
      </c>
      <c r="L222" s="15">
        <f>'[1]TCE - ANEXO III - Preencher'!M231</f>
        <v>7.06</v>
      </c>
      <c r="M222" s="15">
        <f t="shared" si="19"/>
        <v>75.099999999999994</v>
      </c>
      <c r="N222" s="15">
        <f>'[1]TCE - ANEXO III - Preencher'!O231</f>
        <v>8.58</v>
      </c>
      <c r="O222" s="15">
        <f>'[1]TCE - ANEXO III - Preencher'!P231</f>
        <v>0</v>
      </c>
      <c r="P222" s="16">
        <f t="shared" si="20"/>
        <v>8.58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994.23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MARIA FLAVIA KARINA COSTA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2252-50</v>
      </c>
      <c r="G223" s="13">
        <f>IF('[1]TCE - ANEXO III - Preencher'!H232="","",'[1]TCE - ANEXO III - Preencher'!H232)</f>
        <v>45352</v>
      </c>
      <c r="H223" s="14">
        <f>'[1]TCE - ANEXO III - Preencher'!I232</f>
        <v>0</v>
      </c>
      <c r="I223" s="14">
        <f>'[1]TCE - ANEXO III - Preencher'!J232</f>
        <v>886.71</v>
      </c>
      <c r="J223" s="14">
        <f>'[1]TCE - ANEXO III - Preencher'!K232</f>
        <v>0</v>
      </c>
      <c r="K223" s="15">
        <f>'[1]TCE - ANEXO III - Preencher'!L232</f>
        <v>82.16</v>
      </c>
      <c r="L223" s="15">
        <f>'[1]TCE - ANEXO III - Preencher'!M232</f>
        <v>7.06</v>
      </c>
      <c r="M223" s="15">
        <f t="shared" si="19"/>
        <v>75.099999999999994</v>
      </c>
      <c r="N223" s="15">
        <f>'[1]TCE - ANEXO III - Preencher'!O232</f>
        <v>8.58</v>
      </c>
      <c r="O223" s="15">
        <f>'[1]TCE - ANEXO III - Preencher'!P232</f>
        <v>0</v>
      </c>
      <c r="P223" s="16">
        <f t="shared" si="20"/>
        <v>8.58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970.3900000000001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MARIA JOSE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5135-05</v>
      </c>
      <c r="G224" s="13">
        <f>IF('[1]TCE - ANEXO III - Preencher'!H233="","",'[1]TCE - ANEXO III - Preencher'!H233)</f>
        <v>45352</v>
      </c>
      <c r="H224" s="14">
        <f>'[1]TCE - ANEXO III - Preencher'!I233</f>
        <v>0</v>
      </c>
      <c r="I224" s="14">
        <f>'[1]TCE - ANEXO III - Preencher'!J233</f>
        <v>143</v>
      </c>
      <c r="J224" s="14">
        <f>'[1]TCE - ANEXO III - Preencher'!K233</f>
        <v>0</v>
      </c>
      <c r="K224" s="15">
        <f>'[1]TCE - ANEXO III - Preencher'!L233</f>
        <v>82.16</v>
      </c>
      <c r="L224" s="15">
        <f>'[1]TCE - ANEXO III - Preencher'!M233</f>
        <v>7.06</v>
      </c>
      <c r="M224" s="15">
        <f t="shared" si="19"/>
        <v>75.099999999999994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219.91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MARIA JOSE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45352</v>
      </c>
      <c r="H225" s="14">
        <f>'[1]TCE - ANEXO III - Preencher'!I234</f>
        <v>0</v>
      </c>
      <c r="I225" s="14">
        <f>'[1]TCE - ANEXO III - Preencher'!J234</f>
        <v>150.44999999999999</v>
      </c>
      <c r="J225" s="14">
        <f>'[1]TCE - ANEXO III - Preencher'!K234</f>
        <v>0</v>
      </c>
      <c r="K225" s="15">
        <f>'[1]TCE - ANEXO III - Preencher'!L234</f>
        <v>82.16</v>
      </c>
      <c r="L225" s="15">
        <f>'[1]TCE - ANEXO III - Preencher'!M234</f>
        <v>7.06</v>
      </c>
      <c r="M225" s="15">
        <f t="shared" si="19"/>
        <v>75.099999999999994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227.35999999999999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MARIA JOSE PESSOA DE ARAUJO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45352</v>
      </c>
      <c r="H226" s="14">
        <f>'[1]TCE - ANEXO III - Preencher'!I235</f>
        <v>0</v>
      </c>
      <c r="I226" s="14">
        <f>'[1]TCE - ANEXO III - Preencher'!J235</f>
        <v>164.9</v>
      </c>
      <c r="J226" s="14">
        <f>'[1]TCE - ANEXO III - Preencher'!K235</f>
        <v>0</v>
      </c>
      <c r="K226" s="15">
        <f>'[1]TCE - ANEXO III - Preencher'!L235</f>
        <v>82.16</v>
      </c>
      <c r="L226" s="15">
        <f>'[1]TCE - ANEXO III - Preencher'!M235</f>
        <v>7.06</v>
      </c>
      <c r="M226" s="15">
        <f t="shared" si="19"/>
        <v>75.099999999999994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1913</v>
      </c>
      <c r="Y226" s="15">
        <f>'[1]TCE - ANEXO III - Preencher'!Z235</f>
        <v>0</v>
      </c>
      <c r="Z226" s="16">
        <f t="shared" si="23"/>
        <v>1913</v>
      </c>
      <c r="AA226" s="17" t="str">
        <f>IF('[1]TCE - ANEXO III - Preencher'!AB235="","",'[1]TCE - ANEXO III - Preencher'!AB235)</f>
        <v xml:space="preserve">ABONO ASSIS FIN COMP </v>
      </c>
      <c r="AB226" s="15">
        <f t="shared" si="18"/>
        <v>2154.81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MARIA LEONOR DE ANDRADE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45352</v>
      </c>
      <c r="H227" s="14">
        <f>'[1]TCE - ANEXO III - Preencher'!I236</f>
        <v>0</v>
      </c>
      <c r="I227" s="14">
        <f>'[1]TCE - ANEXO III - Preencher'!J236</f>
        <v>144.58000000000001</v>
      </c>
      <c r="J227" s="14">
        <f>'[1]TCE - ANEXO III - Preencher'!K236</f>
        <v>0</v>
      </c>
      <c r="K227" s="15">
        <f>'[1]TCE - ANEXO III - Preencher'!L236</f>
        <v>82.16</v>
      </c>
      <c r="L227" s="15">
        <f>'[1]TCE - ANEXO III - Preencher'!M236</f>
        <v>7.06</v>
      </c>
      <c r="M227" s="15">
        <f t="shared" si="19"/>
        <v>75.099999999999994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221.49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MARIA LUCIA DAS NEVES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45352</v>
      </c>
      <c r="H228" s="14">
        <f>'[1]TCE - ANEXO III - Preencher'!I237</f>
        <v>0</v>
      </c>
      <c r="I228" s="14">
        <f>'[1]TCE - ANEXO III - Preencher'!J237</f>
        <v>184.32</v>
      </c>
      <c r="J228" s="14">
        <f>'[1]TCE - ANEXO III - Preencher'!K237</f>
        <v>0</v>
      </c>
      <c r="K228" s="15">
        <f>'[1]TCE - ANEXO III - Preencher'!L237</f>
        <v>82.16</v>
      </c>
      <c r="L228" s="15">
        <f>'[1]TCE - ANEXO III - Preencher'!M237</f>
        <v>7.06</v>
      </c>
      <c r="M228" s="15">
        <f t="shared" si="19"/>
        <v>75.099999999999994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1913</v>
      </c>
      <c r="Y228" s="15">
        <f>'[1]TCE - ANEXO III - Preencher'!Z237</f>
        <v>0</v>
      </c>
      <c r="Z228" s="16">
        <f t="shared" si="23"/>
        <v>1913</v>
      </c>
      <c r="AA228" s="17" t="str">
        <f>IF('[1]TCE - ANEXO III - Preencher'!AB237="","",'[1]TCE - ANEXO III - Preencher'!AB237)</f>
        <v xml:space="preserve">ABONO ASSIS FIN COMP </v>
      </c>
      <c r="AB228" s="15">
        <f t="shared" si="18"/>
        <v>2174.23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MARIA ROSILENE DE SOUZA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45352</v>
      </c>
      <c r="H229" s="14">
        <f>'[1]TCE - ANEXO III - Preencher'!I238</f>
        <v>0</v>
      </c>
      <c r="I229" s="14">
        <f>'[1]TCE - ANEXO III - Preencher'!J238</f>
        <v>150.44999999999999</v>
      </c>
      <c r="J229" s="14">
        <f>'[1]TCE - ANEXO III - Preencher'!K238</f>
        <v>0</v>
      </c>
      <c r="K229" s="15">
        <f>'[1]TCE - ANEXO III - Preencher'!L238</f>
        <v>82.16</v>
      </c>
      <c r="L229" s="15">
        <f>'[1]TCE - ANEXO III - Preencher'!M238</f>
        <v>7.06</v>
      </c>
      <c r="M229" s="15">
        <f t="shared" si="19"/>
        <v>75.099999999999994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227.35999999999999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MARIANA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5143-20</v>
      </c>
      <c r="G230" s="13">
        <f>IF('[1]TCE - ANEXO III - Preencher'!H239="","",'[1]TCE - ANEXO III - Preencher'!H239)</f>
        <v>45352</v>
      </c>
      <c r="H230" s="14">
        <f>'[1]TCE - ANEXO III - Preencher'!I239</f>
        <v>0</v>
      </c>
      <c r="I230" s="14">
        <f>'[1]TCE - ANEXO III - Preencher'!J239</f>
        <v>139.15</v>
      </c>
      <c r="J230" s="14">
        <f>'[1]TCE - ANEXO III - Preencher'!K239</f>
        <v>0</v>
      </c>
      <c r="K230" s="15">
        <f>'[1]TCE - ANEXO III - Preencher'!L239</f>
        <v>82.16</v>
      </c>
      <c r="L230" s="15">
        <f>'[1]TCE - ANEXO III - Preencher'!M239</f>
        <v>7.06</v>
      </c>
      <c r="M230" s="15">
        <f t="shared" si="19"/>
        <v>75.099999999999994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216.06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MARIANA MEDEIROS GOMES PEIXOTO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4101-05</v>
      </c>
      <c r="G231" s="13">
        <f>IF('[1]TCE - ANEXO III - Preencher'!H240="","",'[1]TCE - ANEXO III - Preencher'!H240)</f>
        <v>45352</v>
      </c>
      <c r="H231" s="14">
        <f>'[1]TCE - ANEXO III - Preencher'!I240</f>
        <v>0</v>
      </c>
      <c r="I231" s="14">
        <f>'[1]TCE - ANEXO III - Preencher'!J240</f>
        <v>353.91</v>
      </c>
      <c r="J231" s="14">
        <f>'[1]TCE - ANEXO III - Preencher'!K240</f>
        <v>0</v>
      </c>
      <c r="K231" s="15">
        <f>'[1]TCE - ANEXO III - Preencher'!L240</f>
        <v>82.16</v>
      </c>
      <c r="L231" s="15">
        <f>'[1]TCE - ANEXO III - Preencher'!M240</f>
        <v>7.06</v>
      </c>
      <c r="M231" s="15">
        <f t="shared" si="19"/>
        <v>75.099999999999994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430.82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MARILIA DA SILVA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45352</v>
      </c>
      <c r="H232" s="14">
        <f>'[1]TCE - ANEXO III - Preencher'!I241</f>
        <v>0</v>
      </c>
      <c r="I232" s="14">
        <f>'[1]TCE - ANEXO III - Preencher'!J241</f>
        <v>153.6</v>
      </c>
      <c r="J232" s="14">
        <f>'[1]TCE - ANEXO III - Preencher'!K241</f>
        <v>0</v>
      </c>
      <c r="K232" s="15">
        <f>'[1]TCE - ANEXO III - Preencher'!L241</f>
        <v>82.16</v>
      </c>
      <c r="L232" s="15">
        <f>'[1]TCE - ANEXO III - Preencher'!M241</f>
        <v>7.06</v>
      </c>
      <c r="M232" s="15">
        <f t="shared" si="19"/>
        <v>75.099999999999994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1913</v>
      </c>
      <c r="Y232" s="15">
        <f>'[1]TCE - ANEXO III - Preencher'!Z241</f>
        <v>0</v>
      </c>
      <c r="Z232" s="16">
        <f t="shared" si="23"/>
        <v>1913</v>
      </c>
      <c r="AA232" s="17" t="str">
        <f>IF('[1]TCE - ANEXO III - Preencher'!AB241="","",'[1]TCE - ANEXO III - Preencher'!AB241)</f>
        <v xml:space="preserve">ABONO ASSIS FIN COMP </v>
      </c>
      <c r="AB232" s="15">
        <f t="shared" si="18"/>
        <v>2143.5100000000002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MARILIA NATALY DE BRITO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45352</v>
      </c>
      <c r="H233" s="14">
        <f>'[1]TCE - ANEXO III - Preencher'!I242</f>
        <v>0</v>
      </c>
      <c r="I233" s="14">
        <f>'[1]TCE - ANEXO III - Preencher'!J242</f>
        <v>213.06</v>
      </c>
      <c r="J233" s="14">
        <f>'[1]TCE - ANEXO III - Preencher'!K242</f>
        <v>0</v>
      </c>
      <c r="K233" s="15">
        <f>'[1]TCE - ANEXO III - Preencher'!L242</f>
        <v>82.16</v>
      </c>
      <c r="L233" s="15">
        <f>'[1]TCE - ANEXO III - Preencher'!M242</f>
        <v>2.79</v>
      </c>
      <c r="M233" s="15">
        <f t="shared" si="19"/>
        <v>79.36999999999999</v>
      </c>
      <c r="N233" s="15">
        <f>'[1]TCE - ANEXO III - Preencher'!O242</f>
        <v>4.9800000000000004</v>
      </c>
      <c r="O233" s="15">
        <f>'[1]TCE - ANEXO III - Preencher'!P242</f>
        <v>0</v>
      </c>
      <c r="P233" s="16">
        <f t="shared" si="20"/>
        <v>4.9800000000000004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120.26</v>
      </c>
      <c r="U233" s="15">
        <f>'[1]TCE - ANEXO III - Preencher'!V242</f>
        <v>0</v>
      </c>
      <c r="V233" s="16">
        <f t="shared" si="22"/>
        <v>120.26</v>
      </c>
      <c r="W233" s="17" t="str">
        <f>IF('[1]TCE - ANEXO III - Preencher'!X242="","",'[1]TCE - ANEXO III - Preencher'!X242)</f>
        <v>AUX CRECHE</v>
      </c>
      <c r="X233" s="15">
        <f>'[1]TCE - ANEXO III - Preencher'!Y242</f>
        <v>2459.15</v>
      </c>
      <c r="Y233" s="15">
        <f>'[1]TCE - ANEXO III - Preencher'!Z242</f>
        <v>0</v>
      </c>
      <c r="Z233" s="16">
        <f t="shared" si="23"/>
        <v>2459.15</v>
      </c>
      <c r="AA233" s="17" t="str">
        <f>IF('[1]TCE - ANEXO III - Preencher'!AB242="","",'[1]TCE - ANEXO III - Preencher'!AB242)</f>
        <v xml:space="preserve">ABONO ASSIS FIN COMP </v>
      </c>
      <c r="AB233" s="15">
        <f t="shared" si="18"/>
        <v>2876.82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MARINETE MARIA DA CONCEICAO ANTONIO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45352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1.81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MARIO HENRIQUE BEZERRA DA SILVA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45352</v>
      </c>
      <c r="H235" s="14">
        <f>'[1]TCE - ANEXO III - Preencher'!I244</f>
        <v>0</v>
      </c>
      <c r="I235" s="14">
        <f>'[1]TCE - ANEXO III - Preencher'!J244</f>
        <v>779.54</v>
      </c>
      <c r="J235" s="14">
        <f>'[1]TCE - ANEXO III - Preencher'!K244</f>
        <v>0</v>
      </c>
      <c r="K235" s="15">
        <f>'[1]TCE - ANEXO III - Preencher'!L244</f>
        <v>82.16</v>
      </c>
      <c r="L235" s="15">
        <f>'[1]TCE - ANEXO III - Preencher'!M244</f>
        <v>7.06</v>
      </c>
      <c r="M235" s="15">
        <f t="shared" si="19"/>
        <v>75.099999999999994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863.22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MARLOS BERGAMASCO NOBREGA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2251-51</v>
      </c>
      <c r="G236" s="13">
        <f>IF('[1]TCE - ANEXO III - Preencher'!H245="","",'[1]TCE - ANEXO III - Preencher'!H245)</f>
        <v>45352</v>
      </c>
      <c r="H236" s="14">
        <f>'[1]TCE - ANEXO III - Preencher'!I245</f>
        <v>0</v>
      </c>
      <c r="I236" s="14">
        <f>'[1]TCE - ANEXO III - Preencher'!J245</f>
        <v>846.55</v>
      </c>
      <c r="J236" s="14">
        <f>'[1]TCE - ANEXO III - Preencher'!K245</f>
        <v>0</v>
      </c>
      <c r="K236" s="15">
        <f>'[1]TCE - ANEXO III - Preencher'!L245</f>
        <v>82.16</v>
      </c>
      <c r="L236" s="15">
        <f>'[1]TCE - ANEXO III - Preencher'!M245</f>
        <v>7.06</v>
      </c>
      <c r="M236" s="15">
        <f t="shared" si="19"/>
        <v>75.099999999999994</v>
      </c>
      <c r="N236" s="15">
        <f>'[1]TCE - ANEXO III - Preencher'!O245</f>
        <v>8.58</v>
      </c>
      <c r="O236" s="15">
        <f>'[1]TCE - ANEXO III - Preencher'!P245</f>
        <v>0</v>
      </c>
      <c r="P236" s="16">
        <f t="shared" si="20"/>
        <v>8.58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930.23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MARLUCE CONSTANTINO DA SILVA LIRA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45352</v>
      </c>
      <c r="H237" s="14">
        <f>'[1]TCE - ANEXO III - Preencher'!I246</f>
        <v>0</v>
      </c>
      <c r="I237" s="14">
        <f>'[1]TCE - ANEXO III - Preencher'!J246</f>
        <v>170.55</v>
      </c>
      <c r="J237" s="14">
        <f>'[1]TCE - ANEXO III - Preencher'!K246</f>
        <v>0</v>
      </c>
      <c r="K237" s="15">
        <f>'[1]TCE - ANEXO III - Preencher'!L246</f>
        <v>82.16</v>
      </c>
      <c r="L237" s="15">
        <f>'[1]TCE - ANEXO III - Preencher'!M246</f>
        <v>7.06</v>
      </c>
      <c r="M237" s="15">
        <f t="shared" si="19"/>
        <v>75.099999999999994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1913</v>
      </c>
      <c r="Y237" s="15">
        <f>'[1]TCE - ANEXO III - Preencher'!Z246</f>
        <v>0</v>
      </c>
      <c r="Z237" s="16">
        <f t="shared" si="23"/>
        <v>1913</v>
      </c>
      <c r="AA237" s="17" t="str">
        <f>IF('[1]TCE - ANEXO III - Preencher'!AB246="","",'[1]TCE - ANEXO III - Preencher'!AB246)</f>
        <v xml:space="preserve">ABONO ASSIS FIN COMP </v>
      </c>
      <c r="AB237" s="15">
        <f t="shared" si="18"/>
        <v>2160.46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MARLUCE MARIA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45352</v>
      </c>
      <c r="H238" s="14">
        <f>'[1]TCE - ANEXO III - Preencher'!I247</f>
        <v>0</v>
      </c>
      <c r="I238" s="14">
        <f>'[1]TCE - ANEXO III - Preencher'!J247</f>
        <v>147.96</v>
      </c>
      <c r="J238" s="14">
        <f>'[1]TCE - ANEXO III - Preencher'!K247</f>
        <v>0</v>
      </c>
      <c r="K238" s="15">
        <f>'[1]TCE - ANEXO III - Preencher'!L247</f>
        <v>82.16</v>
      </c>
      <c r="L238" s="15">
        <f>'[1]TCE - ANEXO III - Preencher'!M247</f>
        <v>7.06</v>
      </c>
      <c r="M238" s="15">
        <f t="shared" si="19"/>
        <v>75.099999999999994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1913</v>
      </c>
      <c r="Y238" s="15">
        <f>'[1]TCE - ANEXO III - Preencher'!Z247</f>
        <v>0</v>
      </c>
      <c r="Z238" s="16">
        <f t="shared" si="23"/>
        <v>1913</v>
      </c>
      <c r="AA238" s="17" t="str">
        <f>IF('[1]TCE - ANEXO III - Preencher'!AB247="","",'[1]TCE - ANEXO III - Preencher'!AB247)</f>
        <v xml:space="preserve">ABONO ASSIS FIN COMP </v>
      </c>
      <c r="AB238" s="15">
        <f t="shared" si="18"/>
        <v>2137.87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MARLY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45352</v>
      </c>
      <c r="H239" s="14">
        <f>'[1]TCE - ANEXO III - Preencher'!I248</f>
        <v>0</v>
      </c>
      <c r="I239" s="14">
        <f>'[1]TCE - ANEXO III - Preencher'!J248</f>
        <v>212.54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1913</v>
      </c>
      <c r="Y239" s="15">
        <f>'[1]TCE - ANEXO III - Preencher'!Z248</f>
        <v>0</v>
      </c>
      <c r="Z239" s="16">
        <f t="shared" si="23"/>
        <v>1913</v>
      </c>
      <c r="AA239" s="17" t="str">
        <f>IF('[1]TCE - ANEXO III - Preencher'!AB248="","",'[1]TCE - ANEXO III - Preencher'!AB248)</f>
        <v xml:space="preserve">ABONO ASSIS FIN COMP </v>
      </c>
      <c r="AB239" s="15">
        <f t="shared" si="18"/>
        <v>2127.35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MARTA EUZEBIO DE OLIVEIRA E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45352</v>
      </c>
      <c r="H240" s="14">
        <f>'[1]TCE - ANEXO III - Preencher'!I249</f>
        <v>0</v>
      </c>
      <c r="I240" s="14">
        <f>'[1]TCE - ANEXO III - Preencher'!J249</f>
        <v>211.93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1913</v>
      </c>
      <c r="Y240" s="15">
        <f>'[1]TCE - ANEXO III - Preencher'!Z249</f>
        <v>0</v>
      </c>
      <c r="Z240" s="16">
        <f t="shared" si="23"/>
        <v>1913</v>
      </c>
      <c r="AA240" s="17" t="str">
        <f>IF('[1]TCE - ANEXO III - Preencher'!AB249="","",'[1]TCE - ANEXO III - Preencher'!AB249)</f>
        <v xml:space="preserve">ABONO ASSIS FIN COMP </v>
      </c>
      <c r="AB240" s="15">
        <f t="shared" si="18"/>
        <v>2126.7399999999998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MATHEUS MAXUEL TAVARES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4110-05</v>
      </c>
      <c r="G241" s="13">
        <f>IF('[1]TCE - ANEXO III - Preencher'!H250="","",'[1]TCE - ANEXO III - Preencher'!H250)</f>
        <v>45352</v>
      </c>
      <c r="H241" s="14">
        <f>'[1]TCE - ANEXO III - Preencher'!I250</f>
        <v>0</v>
      </c>
      <c r="I241" s="14">
        <f>'[1]TCE - ANEXO III - Preencher'!J250</f>
        <v>11.49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13.3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MAURICIO RAFAEL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5163-10</v>
      </c>
      <c r="G242" s="13">
        <f>IF('[1]TCE - ANEXO III - Preencher'!H251="","",'[1]TCE - ANEXO III - Preencher'!H251)</f>
        <v>45352</v>
      </c>
      <c r="H242" s="14">
        <f>'[1]TCE - ANEXO III - Preencher'!I251</f>
        <v>0</v>
      </c>
      <c r="I242" s="14">
        <f>'[1]TCE - ANEXO III - Preencher'!J251</f>
        <v>167.39</v>
      </c>
      <c r="J242" s="14">
        <f>'[1]TCE - ANEXO III - Preencher'!K251</f>
        <v>0</v>
      </c>
      <c r="K242" s="15">
        <f>'[1]TCE - ANEXO III - Preencher'!L251</f>
        <v>82.16</v>
      </c>
      <c r="L242" s="15">
        <f>'[1]TCE - ANEXO III - Preencher'!M251</f>
        <v>7.06</v>
      </c>
      <c r="M242" s="15">
        <f t="shared" si="19"/>
        <v>75.099999999999994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244.29999999999998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MAYLSON FERNANDO LOPES DE MELO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>
        <f>IF('[1]TCE - ANEXO III - Preencher'!H252="","",'[1]TCE - ANEXO III - Preencher'!H252)</f>
        <v>45352</v>
      </c>
      <c r="H243" s="14">
        <f>'[1]TCE - ANEXO III - Preencher'!I252</f>
        <v>0</v>
      </c>
      <c r="I243" s="14">
        <f>'[1]TCE - ANEXO III - Preencher'!J252</f>
        <v>144.80000000000001</v>
      </c>
      <c r="J243" s="14">
        <f>'[1]TCE - ANEXO III - Preencher'!K252</f>
        <v>0</v>
      </c>
      <c r="K243" s="15">
        <f>'[1]TCE - ANEXO III - Preencher'!L252</f>
        <v>82.16</v>
      </c>
      <c r="L243" s="15">
        <f>'[1]TCE - ANEXO III - Preencher'!M252</f>
        <v>7.06</v>
      </c>
      <c r="M243" s="15">
        <f t="shared" si="19"/>
        <v>75.099999999999994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221.71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MERCIA MARIA DA PAIXAO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5135-05</v>
      </c>
      <c r="G244" s="13">
        <f>IF('[1]TCE - ANEXO III - Preencher'!H253="","",'[1]TCE - ANEXO III - Preencher'!H253)</f>
        <v>45352</v>
      </c>
      <c r="H244" s="14">
        <f>'[1]TCE - ANEXO III - Preencher'!I253</f>
        <v>0</v>
      </c>
      <c r="I244" s="14">
        <f>'[1]TCE - ANEXO III - Preencher'!J253</f>
        <v>150.44999999999999</v>
      </c>
      <c r="J244" s="14">
        <f>'[1]TCE - ANEXO III - Preencher'!K253</f>
        <v>0</v>
      </c>
      <c r="K244" s="15">
        <f>'[1]TCE - ANEXO III - Preencher'!L253</f>
        <v>82.16</v>
      </c>
      <c r="L244" s="15">
        <f>'[1]TCE - ANEXO III - Preencher'!M253</f>
        <v>7.06</v>
      </c>
      <c r="M244" s="15">
        <f t="shared" si="19"/>
        <v>75.099999999999994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227.35999999999999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MICHELLE PEREIRA ALVES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45352</v>
      </c>
      <c r="H245" s="14">
        <f>'[1]TCE - ANEXO III - Preencher'!I254</f>
        <v>0</v>
      </c>
      <c r="I245" s="14">
        <f>'[1]TCE - ANEXO III - Preencher'!J254</f>
        <v>309.85000000000002</v>
      </c>
      <c r="J245" s="14">
        <f>'[1]TCE - ANEXO III - Preencher'!K254</f>
        <v>0</v>
      </c>
      <c r="K245" s="15">
        <f>'[1]TCE - ANEXO III - Preencher'!L254</f>
        <v>82.16</v>
      </c>
      <c r="L245" s="15">
        <f>'[1]TCE - ANEXO III - Preencher'!M254</f>
        <v>3.59</v>
      </c>
      <c r="M245" s="15">
        <f t="shared" si="19"/>
        <v>78.569999999999993</v>
      </c>
      <c r="N245" s="15">
        <f>'[1]TCE - ANEXO III - Preencher'!O254</f>
        <v>4.9800000000000004</v>
      </c>
      <c r="O245" s="15">
        <f>'[1]TCE - ANEXO III - Preencher'!P254</f>
        <v>0</v>
      </c>
      <c r="P245" s="16">
        <f t="shared" si="20"/>
        <v>4.9800000000000004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1466.14</v>
      </c>
      <c r="Y245" s="15">
        <f>'[1]TCE - ANEXO III - Preencher'!Z254</f>
        <v>0</v>
      </c>
      <c r="Z245" s="16">
        <f t="shared" si="23"/>
        <v>1466.14</v>
      </c>
      <c r="AA245" s="17" t="str">
        <f>IF('[1]TCE - ANEXO III - Preencher'!AB254="","",'[1]TCE - ANEXO III - Preencher'!AB254)</f>
        <v xml:space="preserve">ABONO ASSIS FIN COMP </v>
      </c>
      <c r="AB245" s="15">
        <f t="shared" si="18"/>
        <v>1859.5400000000002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MIKAEL ANTONIO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>
        <f>IF('[1]TCE - ANEXO III - Preencher'!H255="","",'[1]TCE - ANEXO III - Preencher'!H255)</f>
        <v>45352</v>
      </c>
      <c r="H246" s="14">
        <f>'[1]TCE - ANEXO III - Preencher'!I255</f>
        <v>0</v>
      </c>
      <c r="I246" s="14">
        <f>'[1]TCE - ANEXO III - Preencher'!J255</f>
        <v>137.75</v>
      </c>
      <c r="J246" s="14">
        <f>'[1]TCE - ANEXO III - Preencher'!K255</f>
        <v>0</v>
      </c>
      <c r="K246" s="15">
        <f>'[1]TCE - ANEXO III - Preencher'!L255</f>
        <v>82.16</v>
      </c>
      <c r="L246" s="15">
        <f>'[1]TCE - ANEXO III - Preencher'!M255</f>
        <v>7.06</v>
      </c>
      <c r="M246" s="15">
        <f t="shared" si="19"/>
        <v>75.099999999999994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214.66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MIKELINE FELIX DE ALBUQUERQUE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45352</v>
      </c>
      <c r="H247" s="14">
        <f>'[1]TCE - ANEXO III - Preencher'!I256</f>
        <v>0</v>
      </c>
      <c r="I247" s="14">
        <f>'[1]TCE - ANEXO III - Preencher'!J256</f>
        <v>147.96</v>
      </c>
      <c r="J247" s="14">
        <f>'[1]TCE - ANEXO III - Preencher'!K256</f>
        <v>0</v>
      </c>
      <c r="K247" s="15">
        <f>'[1]TCE - ANEXO III - Preencher'!L256</f>
        <v>82.16</v>
      </c>
      <c r="L247" s="15">
        <f>'[1]TCE - ANEXO III - Preencher'!M256</f>
        <v>7.06</v>
      </c>
      <c r="M247" s="15">
        <f t="shared" si="19"/>
        <v>75.099999999999994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1913</v>
      </c>
      <c r="Y247" s="15">
        <f>'[1]TCE - ANEXO III - Preencher'!Z256</f>
        <v>0</v>
      </c>
      <c r="Z247" s="16">
        <f t="shared" si="23"/>
        <v>1913</v>
      </c>
      <c r="AA247" s="17" t="str">
        <f>IF('[1]TCE - ANEXO III - Preencher'!AB256="","",'[1]TCE - ANEXO III - Preencher'!AB256)</f>
        <v xml:space="preserve">ABONO ASSIS FIN COMP </v>
      </c>
      <c r="AB247" s="15">
        <f t="shared" si="18"/>
        <v>2137.87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MIQUEAS CANDIDO PEREIRA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5143-10</v>
      </c>
      <c r="G248" s="13">
        <f>IF('[1]TCE - ANEXO III - Preencher'!H257="","",'[1]TCE - ANEXO III - Preencher'!H257)</f>
        <v>45352</v>
      </c>
      <c r="H248" s="14">
        <f>'[1]TCE - ANEXO III - Preencher'!I257</f>
        <v>0</v>
      </c>
      <c r="I248" s="14">
        <f>'[1]TCE - ANEXO III - Preencher'!J257</f>
        <v>141.11000000000001</v>
      </c>
      <c r="J248" s="14">
        <f>'[1]TCE - ANEXO III - Preencher'!K257</f>
        <v>0</v>
      </c>
      <c r="K248" s="15">
        <f>'[1]TCE - ANEXO III - Preencher'!L257</f>
        <v>82.16</v>
      </c>
      <c r="L248" s="15">
        <f>'[1]TCE - ANEXO III - Preencher'!M257</f>
        <v>7.06</v>
      </c>
      <c r="M248" s="15">
        <f t="shared" si="19"/>
        <v>75.099999999999994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218.02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MIRNNA THAIS DE ARRUDA FREITAS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45352</v>
      </c>
      <c r="H249" s="14">
        <f>'[1]TCE - ANEXO III - Preencher'!I258</f>
        <v>0</v>
      </c>
      <c r="I249" s="14">
        <f>'[1]TCE - ANEXO III - Preencher'!J258</f>
        <v>243.67</v>
      </c>
      <c r="J249" s="14">
        <f>'[1]TCE - ANEXO III - Preencher'!K258</f>
        <v>0</v>
      </c>
      <c r="K249" s="15">
        <f>'[1]TCE - ANEXO III - Preencher'!L258</f>
        <v>82.16</v>
      </c>
      <c r="L249" s="15">
        <f>'[1]TCE - ANEXO III - Preencher'!M258</f>
        <v>2.79</v>
      </c>
      <c r="M249" s="15">
        <f t="shared" si="19"/>
        <v>79.36999999999999</v>
      </c>
      <c r="N249" s="15">
        <f>'[1]TCE - ANEXO III - Preencher'!O258</f>
        <v>4.9800000000000004</v>
      </c>
      <c r="O249" s="15">
        <f>'[1]TCE - ANEXO III - Preencher'!P258</f>
        <v>0</v>
      </c>
      <c r="P249" s="16">
        <f t="shared" si="20"/>
        <v>4.9800000000000004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2459.15</v>
      </c>
      <c r="Y249" s="15">
        <f>'[1]TCE - ANEXO III - Preencher'!Z258</f>
        <v>0</v>
      </c>
      <c r="Z249" s="16">
        <f t="shared" si="23"/>
        <v>2459.15</v>
      </c>
      <c r="AA249" s="17" t="str">
        <f>IF('[1]TCE - ANEXO III - Preencher'!AB258="","",'[1]TCE - ANEXO III - Preencher'!AB258)</f>
        <v xml:space="preserve">ABONO ASSIS FIN COMP </v>
      </c>
      <c r="AB249" s="15">
        <f t="shared" si="18"/>
        <v>2787.17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MOANA CARLA GONCALVES VIEIRA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2516-05</v>
      </c>
      <c r="G250" s="13">
        <f>IF('[1]TCE - ANEXO III - Preencher'!H259="","",'[1]TCE - ANEXO III - Preencher'!H259)</f>
        <v>45352</v>
      </c>
      <c r="H250" s="14">
        <f>'[1]TCE - ANEXO III - Preencher'!I259</f>
        <v>0</v>
      </c>
      <c r="I250" s="14">
        <f>'[1]TCE - ANEXO III - Preencher'!J259</f>
        <v>260.2</v>
      </c>
      <c r="J250" s="14">
        <f>'[1]TCE - ANEXO III - Preencher'!K259</f>
        <v>0</v>
      </c>
      <c r="K250" s="15">
        <f>'[1]TCE - ANEXO III - Preencher'!L259</f>
        <v>82.16</v>
      </c>
      <c r="L250" s="15">
        <f>'[1]TCE - ANEXO III - Preencher'!M259</f>
        <v>7.06</v>
      </c>
      <c r="M250" s="15">
        <f t="shared" si="19"/>
        <v>75.099999999999994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337.10999999999996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MYLLENA KAROLYNE OLIVEIRA E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45352</v>
      </c>
      <c r="H251" s="14">
        <f>'[1]TCE - ANEXO III - Preencher'!I260</f>
        <v>0</v>
      </c>
      <c r="I251" s="14">
        <f>'[1]TCE - ANEXO III - Preencher'!J260</f>
        <v>144.63999999999999</v>
      </c>
      <c r="J251" s="14">
        <f>'[1]TCE - ANEXO III - Preencher'!K260</f>
        <v>0</v>
      </c>
      <c r="K251" s="15">
        <f>'[1]TCE - ANEXO III - Preencher'!L260</f>
        <v>82.16</v>
      </c>
      <c r="L251" s="15">
        <f>'[1]TCE - ANEXO III - Preencher'!M260</f>
        <v>7.06</v>
      </c>
      <c r="M251" s="15">
        <f t="shared" si="19"/>
        <v>75.099999999999994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221.54999999999998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MYRELLA CAVALCANTI MARIZ BARBOZA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45352</v>
      </c>
      <c r="H252" s="14">
        <f>'[1]TCE - ANEXO III - Preencher'!I261</f>
        <v>0</v>
      </c>
      <c r="I252" s="14">
        <f>'[1]TCE - ANEXO III - Preencher'!J261</f>
        <v>137.22999999999999</v>
      </c>
      <c r="J252" s="14">
        <f>'[1]TCE - ANEXO III - Preencher'!K261</f>
        <v>0</v>
      </c>
      <c r="K252" s="15">
        <f>'[1]TCE - ANEXO III - Preencher'!L261</f>
        <v>82.16</v>
      </c>
      <c r="L252" s="15">
        <f>'[1]TCE - ANEXO III - Preencher'!M261</f>
        <v>1.77</v>
      </c>
      <c r="M252" s="15">
        <f t="shared" si="19"/>
        <v>80.39</v>
      </c>
      <c r="N252" s="15">
        <f>'[1]TCE - ANEXO III - Preencher'!O261</f>
        <v>4.9800000000000004</v>
      </c>
      <c r="O252" s="15">
        <f>'[1]TCE - ANEXO III - Preencher'!P261</f>
        <v>0</v>
      </c>
      <c r="P252" s="16">
        <f t="shared" si="20"/>
        <v>4.9800000000000004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222.6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NATALIA DE ARRUDA GOMES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45352</v>
      </c>
      <c r="H253" s="14">
        <f>'[1]TCE - ANEXO III - Preencher'!I262</f>
        <v>0</v>
      </c>
      <c r="I253" s="14">
        <f>'[1]TCE - ANEXO III - Preencher'!J262</f>
        <v>330.63</v>
      </c>
      <c r="J253" s="14">
        <f>'[1]TCE - ANEXO III - Preencher'!K262</f>
        <v>0</v>
      </c>
      <c r="K253" s="15">
        <f>'[1]TCE - ANEXO III - Preencher'!L262</f>
        <v>82.16</v>
      </c>
      <c r="L253" s="15">
        <f>'[1]TCE - ANEXO III - Preencher'!M262</f>
        <v>3.59</v>
      </c>
      <c r="M253" s="15">
        <f t="shared" si="19"/>
        <v>78.569999999999993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120.26</v>
      </c>
      <c r="U253" s="15">
        <f>'[1]TCE - ANEXO III - Preencher'!V262</f>
        <v>0</v>
      </c>
      <c r="V253" s="16">
        <f t="shared" si="22"/>
        <v>120.26</v>
      </c>
      <c r="W253" s="17" t="str">
        <f>IF('[1]TCE - ANEXO III - Preencher'!X262="","",'[1]TCE - ANEXO III - Preencher'!X262)</f>
        <v>AUX CRECHE</v>
      </c>
      <c r="X253" s="15">
        <f>'[1]TCE - ANEXO III - Preencher'!Y262</f>
        <v>1466.14</v>
      </c>
      <c r="Y253" s="15">
        <f>'[1]TCE - ANEXO III - Preencher'!Z262</f>
        <v>0</v>
      </c>
      <c r="Z253" s="16">
        <f t="shared" si="23"/>
        <v>1466.14</v>
      </c>
      <c r="AA253" s="17" t="str">
        <f>IF('[1]TCE - ANEXO III - Preencher'!AB262="","",'[1]TCE - ANEXO III - Preencher'!AB262)</f>
        <v xml:space="preserve">ABONO ASSIS FIN COMP </v>
      </c>
      <c r="AB253" s="15">
        <f t="shared" si="18"/>
        <v>2000.5800000000002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NATALIA LUANA DE SOUZA LIMA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4221-10</v>
      </c>
      <c r="G254" s="13">
        <f>IF('[1]TCE - ANEXO III - Preencher'!H263="","",'[1]TCE - ANEXO III - Preencher'!H263)</f>
        <v>45352</v>
      </c>
      <c r="H254" s="14">
        <f>'[1]TCE - ANEXO III - Preencher'!I263</f>
        <v>0</v>
      </c>
      <c r="I254" s="14">
        <f>'[1]TCE - ANEXO III - Preencher'!J263</f>
        <v>139.15</v>
      </c>
      <c r="J254" s="14">
        <f>'[1]TCE - ANEXO III - Preencher'!K263</f>
        <v>0</v>
      </c>
      <c r="K254" s="15">
        <f>'[1]TCE - ANEXO III - Preencher'!L263</f>
        <v>82.16</v>
      </c>
      <c r="L254" s="15">
        <f>'[1]TCE - ANEXO III - Preencher'!M263</f>
        <v>7.06</v>
      </c>
      <c r="M254" s="15">
        <f t="shared" si="19"/>
        <v>75.099999999999994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161.9</v>
      </c>
      <c r="U254" s="15">
        <f>'[1]TCE - ANEXO III - Preencher'!V263</f>
        <v>0</v>
      </c>
      <c r="V254" s="16">
        <f t="shared" si="22"/>
        <v>161.9</v>
      </c>
      <c r="W254" s="17" t="str">
        <f>IF('[1]TCE - ANEXO III - Preencher'!X263="","",'[1]TCE - ANEXO III - Preencher'!X263)</f>
        <v>AUX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377.96000000000004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NATHALIA DE OLIVEIRA GONZAGA MENDES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45352</v>
      </c>
      <c r="H255" s="14">
        <f>'[1]TCE - ANEXO III - Preencher'!I264</f>
        <v>0</v>
      </c>
      <c r="I255" s="14">
        <f>'[1]TCE - ANEXO III - Preencher'!J264</f>
        <v>277.33999999999997</v>
      </c>
      <c r="J255" s="14">
        <f>'[1]TCE - ANEXO III - Preencher'!K264</f>
        <v>0</v>
      </c>
      <c r="K255" s="15">
        <f>'[1]TCE - ANEXO III - Preencher'!L264</f>
        <v>82.16</v>
      </c>
      <c r="L255" s="15">
        <f>'[1]TCE - ANEXO III - Preencher'!M264</f>
        <v>3.33</v>
      </c>
      <c r="M255" s="15">
        <f t="shared" si="19"/>
        <v>78.83</v>
      </c>
      <c r="N255" s="15">
        <f>'[1]TCE - ANEXO III - Preencher'!O264</f>
        <v>4.9800000000000004</v>
      </c>
      <c r="O255" s="15">
        <f>'[1]TCE - ANEXO III - Preencher'!P264</f>
        <v>0</v>
      </c>
      <c r="P255" s="16">
        <f t="shared" si="20"/>
        <v>4.9800000000000004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2096.2800000000002</v>
      </c>
      <c r="Y255" s="15">
        <f>'[1]TCE - ANEXO III - Preencher'!Z264</f>
        <v>0</v>
      </c>
      <c r="Z255" s="16">
        <f t="shared" si="23"/>
        <v>2096.2800000000002</v>
      </c>
      <c r="AA255" s="17" t="str">
        <f>IF('[1]TCE - ANEXO III - Preencher'!AB264="","",'[1]TCE - ANEXO III - Preencher'!AB264)</f>
        <v xml:space="preserve">ABONO ASSIS FIN COMP </v>
      </c>
      <c r="AB255" s="15">
        <f t="shared" si="18"/>
        <v>2457.4300000000003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NAZADY ALBERTINA SIMÃO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45352</v>
      </c>
      <c r="H256" s="14">
        <f>'[1]TCE - ANEXO III - Preencher'!I265</f>
        <v>0</v>
      </c>
      <c r="I256" s="14">
        <f>'[1]TCE - ANEXO III - Preencher'!J265</f>
        <v>164.9</v>
      </c>
      <c r="J256" s="14">
        <f>'[1]TCE - ANEXO III - Preencher'!K265</f>
        <v>0</v>
      </c>
      <c r="K256" s="15">
        <f>'[1]TCE - ANEXO III - Preencher'!L265</f>
        <v>82.16</v>
      </c>
      <c r="L256" s="15">
        <f>'[1]TCE - ANEXO III - Preencher'!M265</f>
        <v>7.06</v>
      </c>
      <c r="M256" s="15">
        <f t="shared" si="19"/>
        <v>75.099999999999994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1913</v>
      </c>
      <c r="Y256" s="15">
        <f>'[1]TCE - ANEXO III - Preencher'!Z265</f>
        <v>0</v>
      </c>
      <c r="Z256" s="16">
        <f t="shared" si="23"/>
        <v>1913</v>
      </c>
      <c r="AA256" s="17" t="str">
        <f>IF('[1]TCE - ANEXO III - Preencher'!AB265="","",'[1]TCE - ANEXO III - Preencher'!AB265)</f>
        <v xml:space="preserve">ABONO ASSIS FIN COMP </v>
      </c>
      <c r="AB256" s="15">
        <f t="shared" si="18"/>
        <v>2154.81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NEUSA DIAS DE LIMA MELQUIADES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1312-05</v>
      </c>
      <c r="G257" s="13">
        <f>IF('[1]TCE - ANEXO III - Preencher'!H266="","",'[1]TCE - ANEXO III - Preencher'!H266)</f>
        <v>45352</v>
      </c>
      <c r="H257" s="14">
        <f>'[1]TCE - ANEXO III - Preencher'!I266</f>
        <v>0</v>
      </c>
      <c r="I257" s="14">
        <f>'[1]TCE - ANEXO III - Preencher'!J266</f>
        <v>2692.88</v>
      </c>
      <c r="J257" s="14">
        <f>'[1]TCE - ANEXO III - Preencher'!K266</f>
        <v>0</v>
      </c>
      <c r="K257" s="15">
        <f>'[1]TCE - ANEXO III - Preencher'!L266</f>
        <v>82.16</v>
      </c>
      <c r="L257" s="15">
        <f>'[1]TCE - ANEXO III - Preencher'!M266</f>
        <v>7.06</v>
      </c>
      <c r="M257" s="15">
        <f t="shared" si="19"/>
        <v>75.099999999999994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2769.79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NEWDES GONCALVES BUONAFINA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2253-20</v>
      </c>
      <c r="G258" s="13">
        <f>IF('[1]TCE - ANEXO III - Preencher'!H267="","",'[1]TCE - ANEXO III - Preencher'!H267)</f>
        <v>45352</v>
      </c>
      <c r="H258" s="14">
        <f>'[1]TCE - ANEXO III - Preencher'!I267</f>
        <v>0</v>
      </c>
      <c r="I258" s="14">
        <f>'[1]TCE - ANEXO III - Preencher'!J267</f>
        <v>664.91</v>
      </c>
      <c r="J258" s="14">
        <f>'[1]TCE - ANEXO III - Preencher'!K267</f>
        <v>0</v>
      </c>
      <c r="K258" s="15">
        <f>'[1]TCE - ANEXO III - Preencher'!L267</f>
        <v>82.16</v>
      </c>
      <c r="L258" s="15">
        <f>'[1]TCE - ANEXO III - Preencher'!M267</f>
        <v>7.06</v>
      </c>
      <c r="M258" s="15">
        <f t="shared" si="19"/>
        <v>75.099999999999994</v>
      </c>
      <c r="N258" s="15">
        <f>'[1]TCE - ANEXO III - Preencher'!O267</f>
        <v>8.58</v>
      </c>
      <c r="O258" s="15">
        <f>'[1]TCE - ANEXO III - Preencher'!P267</f>
        <v>0</v>
      </c>
      <c r="P258" s="16">
        <f t="shared" si="20"/>
        <v>8.58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748.59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NIELSON JOSE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9501-10</v>
      </c>
      <c r="G259" s="13">
        <f>IF('[1]TCE - ANEXO III - Preencher'!H268="","",'[1]TCE - ANEXO III - Preencher'!H268)</f>
        <v>45352</v>
      </c>
      <c r="H259" s="14">
        <f>'[1]TCE - ANEXO III - Preencher'!I268</f>
        <v>0</v>
      </c>
      <c r="I259" s="14">
        <f>'[1]TCE - ANEXO III - Preencher'!J268</f>
        <v>306.18</v>
      </c>
      <c r="J259" s="14">
        <f>'[1]TCE - ANEXO III - Preencher'!K268</f>
        <v>0</v>
      </c>
      <c r="K259" s="15">
        <f>'[1]TCE - ANEXO III - Preencher'!L268</f>
        <v>82.16</v>
      </c>
      <c r="L259" s="15">
        <f>'[1]TCE - ANEXO III - Preencher'!M268</f>
        <v>7.06</v>
      </c>
      <c r="M259" s="15">
        <f t="shared" si="19"/>
        <v>75.099999999999994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383.09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NOILDA MILENE SILVA ROCHA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2251-24</v>
      </c>
      <c r="G260" s="13">
        <f>IF('[1]TCE - ANEXO III - Preencher'!H269="","",'[1]TCE - ANEXO III - Preencher'!H269)</f>
        <v>45352</v>
      </c>
      <c r="H260" s="14">
        <f>'[1]TCE - ANEXO III - Preencher'!I269</f>
        <v>0</v>
      </c>
      <c r="I260" s="14">
        <f>'[1]TCE - ANEXO III - Preencher'!J269</f>
        <v>754.63</v>
      </c>
      <c r="J260" s="14">
        <f>'[1]TCE - ANEXO III - Preencher'!K269</f>
        <v>0</v>
      </c>
      <c r="K260" s="15">
        <f>'[1]TCE - ANEXO III - Preencher'!L269</f>
        <v>82.16</v>
      </c>
      <c r="L260" s="15">
        <f>'[1]TCE - ANEXO III - Preencher'!M269</f>
        <v>7.06</v>
      </c>
      <c r="M260" s="15">
        <f t="shared" ref="M260:M323" si="25">K260-L260</f>
        <v>75.099999999999994</v>
      </c>
      <c r="N260" s="15">
        <f>'[1]TCE - ANEXO III - Preencher'!O269</f>
        <v>8.58</v>
      </c>
      <c r="O260" s="15">
        <f>'[1]TCE - ANEXO III - Preencher'!P269</f>
        <v>0</v>
      </c>
      <c r="P260" s="16">
        <f t="shared" ref="P260:P323" si="26">N260-O260</f>
        <v>8.58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838.31000000000006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OLIMPIA DE OLIVEIRA BARATA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5163-10</v>
      </c>
      <c r="G261" s="13">
        <f>IF('[1]TCE - ANEXO III - Preencher'!H270="","",'[1]TCE - ANEXO III - Preencher'!H270)</f>
        <v>45352</v>
      </c>
      <c r="H261" s="14">
        <f>'[1]TCE - ANEXO III - Preencher'!I270</f>
        <v>0</v>
      </c>
      <c r="I261" s="14">
        <f>'[1]TCE - ANEXO III - Preencher'!J270</f>
        <v>150.44999999999999</v>
      </c>
      <c r="J261" s="14">
        <f>'[1]TCE - ANEXO III - Preencher'!K270</f>
        <v>0</v>
      </c>
      <c r="K261" s="15">
        <f>'[1]TCE - ANEXO III - Preencher'!L270</f>
        <v>82.16</v>
      </c>
      <c r="L261" s="15">
        <f>'[1]TCE - ANEXO III - Preencher'!M270</f>
        <v>7.06</v>
      </c>
      <c r="M261" s="15">
        <f t="shared" si="25"/>
        <v>75.099999999999994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227.35999999999999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OSIELLY THAIS FLORENCIO NASCIMENTO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45352</v>
      </c>
      <c r="H262" s="14">
        <f>'[1]TCE - ANEXO III - Preencher'!I271</f>
        <v>0</v>
      </c>
      <c r="I262" s="14">
        <f>'[1]TCE - ANEXO III - Preencher'!J271</f>
        <v>142.31</v>
      </c>
      <c r="J262" s="14">
        <f>'[1]TCE - ANEXO III - Preencher'!K271</f>
        <v>0</v>
      </c>
      <c r="K262" s="15">
        <f>'[1]TCE - ANEXO III - Preencher'!L271</f>
        <v>82.16</v>
      </c>
      <c r="L262" s="15">
        <f>'[1]TCE - ANEXO III - Preencher'!M271</f>
        <v>7.06</v>
      </c>
      <c r="M262" s="15">
        <f t="shared" si="25"/>
        <v>75.099999999999994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1913</v>
      </c>
      <c r="Y262" s="15">
        <f>'[1]TCE - ANEXO III - Preencher'!Z271</f>
        <v>0</v>
      </c>
      <c r="Z262" s="16">
        <f t="shared" si="29"/>
        <v>1913</v>
      </c>
      <c r="AA262" s="17" t="str">
        <f>IF('[1]TCE - ANEXO III - Preencher'!AB271="","",'[1]TCE - ANEXO III - Preencher'!AB271)</f>
        <v xml:space="preserve">ABONO ASSIS FIN COMP </v>
      </c>
      <c r="AB262" s="15">
        <f t="shared" si="24"/>
        <v>2132.2199999999998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OZENALDO MARQUES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5143-10</v>
      </c>
      <c r="G263" s="13">
        <f>IF('[1]TCE - ANEXO III - Preencher'!H272="","",'[1]TCE - ANEXO III - Preencher'!H272)</f>
        <v>45352</v>
      </c>
      <c r="H263" s="14">
        <f>'[1]TCE - ANEXO III - Preencher'!I272</f>
        <v>0</v>
      </c>
      <c r="I263" s="14">
        <f>'[1]TCE - ANEXO III - Preencher'!J272</f>
        <v>161.82</v>
      </c>
      <c r="J263" s="14">
        <f>'[1]TCE - ANEXO III - Preencher'!K272</f>
        <v>0</v>
      </c>
      <c r="K263" s="15">
        <f>'[1]TCE - ANEXO III - Preencher'!L272</f>
        <v>82.16</v>
      </c>
      <c r="L263" s="15">
        <f>'[1]TCE - ANEXO III - Preencher'!M272</f>
        <v>7.06</v>
      </c>
      <c r="M263" s="15">
        <f t="shared" si="25"/>
        <v>75.099999999999994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238.73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PAMELA DA SILVA FERNANDES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45352</v>
      </c>
      <c r="H264" s="14">
        <f>'[1]TCE - ANEXO III - Preencher'!I273</f>
        <v>0</v>
      </c>
      <c r="I264" s="14">
        <f>'[1]TCE - ANEXO III - Preencher'!J273</f>
        <v>160.38</v>
      </c>
      <c r="J264" s="14">
        <f>'[1]TCE - ANEXO III - Preencher'!K273</f>
        <v>0</v>
      </c>
      <c r="K264" s="15">
        <f>'[1]TCE - ANEXO III - Preencher'!L273</f>
        <v>82.16</v>
      </c>
      <c r="L264" s="15">
        <f>'[1]TCE - ANEXO III - Preencher'!M273</f>
        <v>7.06</v>
      </c>
      <c r="M264" s="15">
        <f t="shared" si="25"/>
        <v>75.099999999999994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1913</v>
      </c>
      <c r="Y264" s="15">
        <f>'[1]TCE - ANEXO III - Preencher'!Z273</f>
        <v>0</v>
      </c>
      <c r="Z264" s="16">
        <f t="shared" si="29"/>
        <v>1913</v>
      </c>
      <c r="AA264" s="17" t="str">
        <f>IF('[1]TCE - ANEXO III - Preencher'!AB273="","",'[1]TCE - ANEXO III - Preencher'!AB273)</f>
        <v xml:space="preserve">ABONO ASSIS FIN COMP </v>
      </c>
      <c r="AB264" s="15">
        <f t="shared" si="24"/>
        <v>2150.29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PATRICIA CRISTINA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3242-05</v>
      </c>
      <c r="G265" s="13">
        <f>IF('[1]TCE - ANEXO III - Preencher'!H274="","",'[1]TCE - ANEXO III - Preencher'!H274)</f>
        <v>45352</v>
      </c>
      <c r="H265" s="14">
        <f>'[1]TCE - ANEXO III - Preencher'!I274</f>
        <v>0</v>
      </c>
      <c r="I265" s="14">
        <f>'[1]TCE - ANEXO III - Preencher'!J274</f>
        <v>192.9</v>
      </c>
      <c r="J265" s="14">
        <f>'[1]TCE - ANEXO III - Preencher'!K274</f>
        <v>0</v>
      </c>
      <c r="K265" s="15">
        <f>'[1]TCE - ANEXO III - Preencher'!L274</f>
        <v>82.16</v>
      </c>
      <c r="L265" s="15">
        <f>'[1]TCE - ANEXO III - Preencher'!M274</f>
        <v>7.06</v>
      </c>
      <c r="M265" s="15">
        <f t="shared" si="25"/>
        <v>75.099999999999994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71.14</v>
      </c>
      <c r="U265" s="15">
        <f>'[1]TCE - ANEXO III - Preencher'!V274</f>
        <v>0</v>
      </c>
      <c r="V265" s="16">
        <f t="shared" si="28"/>
        <v>71.14</v>
      </c>
      <c r="W265" s="17" t="str">
        <f>IF('[1]TCE - ANEXO III - Preencher'!X274="","",'[1]TCE - ANEXO III - Preencher'!X274)</f>
        <v>AUX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340.95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PATRICIA FERNANDA DE SOUZA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>
        <f>IF('[1]TCE - ANEXO III - Preencher'!H275="","",'[1]TCE - ANEXO III - Preencher'!H275)</f>
        <v>45352</v>
      </c>
      <c r="H266" s="14">
        <f>'[1]TCE - ANEXO III - Preencher'!I275</f>
        <v>0</v>
      </c>
      <c r="I266" s="14">
        <f>'[1]TCE - ANEXO III - Preencher'!J275</f>
        <v>316.66000000000003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318.47000000000003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PAULA FRASSINETTI RESENDE DE QUEIROZ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45352</v>
      </c>
      <c r="H267" s="14">
        <f>'[1]TCE - ANEXO III - Preencher'!I276</f>
        <v>0</v>
      </c>
      <c r="I267" s="14">
        <f>'[1]TCE - ANEXO III - Preencher'!J276</f>
        <v>331.08</v>
      </c>
      <c r="J267" s="14">
        <f>'[1]TCE - ANEXO III - Preencher'!K276</f>
        <v>0</v>
      </c>
      <c r="K267" s="15">
        <f>'[1]TCE - ANEXO III - Preencher'!L276</f>
        <v>82.16</v>
      </c>
      <c r="L267" s="15">
        <f>'[1]TCE - ANEXO III - Preencher'!M276</f>
        <v>3.59</v>
      </c>
      <c r="M267" s="15">
        <f t="shared" si="25"/>
        <v>78.569999999999993</v>
      </c>
      <c r="N267" s="15">
        <f>'[1]TCE - ANEXO III - Preencher'!O276</f>
        <v>4.9800000000000004</v>
      </c>
      <c r="O267" s="15">
        <f>'[1]TCE - ANEXO III - Preencher'!P276</f>
        <v>0</v>
      </c>
      <c r="P267" s="16">
        <f t="shared" si="26"/>
        <v>4.9800000000000004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240.52</v>
      </c>
      <c r="U267" s="15">
        <f>'[1]TCE - ANEXO III - Preencher'!V276</f>
        <v>0</v>
      </c>
      <c r="V267" s="16">
        <f t="shared" si="28"/>
        <v>240.52</v>
      </c>
      <c r="W267" s="17" t="str">
        <f>IF('[1]TCE - ANEXO III - Preencher'!X276="","",'[1]TCE - ANEXO III - Preencher'!X276)</f>
        <v>AUX CRECHE</v>
      </c>
      <c r="X267" s="15">
        <f>'[1]TCE - ANEXO III - Preencher'!Y276</f>
        <v>1466.14</v>
      </c>
      <c r="Y267" s="15">
        <f>'[1]TCE - ANEXO III - Preencher'!Z276</f>
        <v>0</v>
      </c>
      <c r="Z267" s="16">
        <f t="shared" si="29"/>
        <v>1466.14</v>
      </c>
      <c r="AA267" s="17" t="str">
        <f>IF('[1]TCE - ANEXO III - Preencher'!AB276="","",'[1]TCE - ANEXO III - Preencher'!AB276)</f>
        <v xml:space="preserve">ABONO ASSIS FIN COMP </v>
      </c>
      <c r="AB267" s="15">
        <f t="shared" si="24"/>
        <v>2121.29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PAULA KARINE FERREIRA ARAGAO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45352</v>
      </c>
      <c r="H268" s="14">
        <f>'[1]TCE - ANEXO III - Preencher'!I277</f>
        <v>0</v>
      </c>
      <c r="I268" s="14">
        <f>'[1]TCE - ANEXO III - Preencher'!J277</f>
        <v>326.64</v>
      </c>
      <c r="J268" s="14">
        <f>'[1]TCE - ANEXO III - Preencher'!K277</f>
        <v>0</v>
      </c>
      <c r="K268" s="15">
        <f>'[1]TCE - ANEXO III - Preencher'!L277</f>
        <v>82.16</v>
      </c>
      <c r="L268" s="15">
        <f>'[1]TCE - ANEXO III - Preencher'!M277</f>
        <v>3.59</v>
      </c>
      <c r="M268" s="15">
        <f t="shared" si="25"/>
        <v>78.569999999999993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1466.14</v>
      </c>
      <c r="Y268" s="15">
        <f>'[1]TCE - ANEXO III - Preencher'!Z277</f>
        <v>0</v>
      </c>
      <c r="Z268" s="16">
        <f t="shared" si="29"/>
        <v>1466.14</v>
      </c>
      <c r="AA268" s="17" t="str">
        <f>IF('[1]TCE - ANEXO III - Preencher'!AB277="","",'[1]TCE - ANEXO III - Preencher'!AB277)</f>
        <v xml:space="preserve">ABONO ASSIS FIN COMP </v>
      </c>
      <c r="AB268" s="15">
        <f t="shared" si="24"/>
        <v>1876.3300000000002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PAULO FERNANDO DE SANTANA JUNIOR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45352</v>
      </c>
      <c r="H269" s="14">
        <f>'[1]TCE - ANEXO III - Preencher'!I278</f>
        <v>0</v>
      </c>
      <c r="I269" s="14">
        <f>'[1]TCE - ANEXO III - Preencher'!J278</f>
        <v>144.80000000000001</v>
      </c>
      <c r="J269" s="14">
        <f>'[1]TCE - ANEXO III - Preencher'!K278</f>
        <v>0</v>
      </c>
      <c r="K269" s="15">
        <f>'[1]TCE - ANEXO III - Preencher'!L278</f>
        <v>82.16</v>
      </c>
      <c r="L269" s="15">
        <f>'[1]TCE - ANEXO III - Preencher'!M278</f>
        <v>7.06</v>
      </c>
      <c r="M269" s="15">
        <f t="shared" si="25"/>
        <v>75.099999999999994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221.71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PAULO GABRIEL DIAS FERNANDES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4110-05</v>
      </c>
      <c r="G270" s="13">
        <f>IF('[1]TCE - ANEXO III - Preencher'!H279="","",'[1]TCE - ANEXO III - Preencher'!H279)</f>
        <v>45352</v>
      </c>
      <c r="H270" s="14">
        <f>'[1]TCE - ANEXO III - Preencher'!I279</f>
        <v>0</v>
      </c>
      <c r="I270" s="14">
        <f>'[1]TCE - ANEXO III - Preencher'!J279</f>
        <v>11.49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13.3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PAULO JOSE DE ANDRADE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45352</v>
      </c>
      <c r="H271" s="14">
        <f>'[1]TCE - ANEXO III - Preencher'!I280</f>
        <v>0</v>
      </c>
      <c r="I271" s="14">
        <f>'[1]TCE - ANEXO III - Preencher'!J280</f>
        <v>164.9</v>
      </c>
      <c r="J271" s="14">
        <f>'[1]TCE - ANEXO III - Preencher'!K280</f>
        <v>0</v>
      </c>
      <c r="K271" s="15">
        <f>'[1]TCE - ANEXO III - Preencher'!L280</f>
        <v>82.16</v>
      </c>
      <c r="L271" s="15">
        <f>'[1]TCE - ANEXO III - Preencher'!M280</f>
        <v>7.06</v>
      </c>
      <c r="M271" s="15">
        <f t="shared" si="25"/>
        <v>75.099999999999994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1913</v>
      </c>
      <c r="Y271" s="15">
        <f>'[1]TCE - ANEXO III - Preencher'!Z280</f>
        <v>0</v>
      </c>
      <c r="Z271" s="16">
        <f t="shared" si="29"/>
        <v>1913</v>
      </c>
      <c r="AA271" s="17" t="str">
        <f>IF('[1]TCE - ANEXO III - Preencher'!AB280="","",'[1]TCE - ANEXO III - Preencher'!AB280)</f>
        <v xml:space="preserve">ABONO ASSIS FIN COMP </v>
      </c>
      <c r="AB271" s="15">
        <f t="shared" si="24"/>
        <v>2154.81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PAULO SERGIO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45352</v>
      </c>
      <c r="H272" s="14">
        <f>'[1]TCE - ANEXO III - Preencher'!I281</f>
        <v>0</v>
      </c>
      <c r="I272" s="14">
        <f>'[1]TCE - ANEXO III - Preencher'!J281</f>
        <v>175.72</v>
      </c>
      <c r="J272" s="14">
        <f>'[1]TCE - ANEXO III - Preencher'!K281</f>
        <v>0</v>
      </c>
      <c r="K272" s="15">
        <f>'[1]TCE - ANEXO III - Preencher'!L281</f>
        <v>82.16</v>
      </c>
      <c r="L272" s="15">
        <f>'[1]TCE - ANEXO III - Preencher'!M281</f>
        <v>7.06</v>
      </c>
      <c r="M272" s="15">
        <f t="shared" si="25"/>
        <v>75.099999999999994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1913</v>
      </c>
      <c r="Y272" s="15">
        <f>'[1]TCE - ANEXO III - Preencher'!Z281</f>
        <v>0</v>
      </c>
      <c r="Z272" s="16">
        <f t="shared" si="29"/>
        <v>1913</v>
      </c>
      <c r="AA272" s="17" t="str">
        <f>IF('[1]TCE - ANEXO III - Preencher'!AB281="","",'[1]TCE - ANEXO III - Preencher'!AB281)</f>
        <v xml:space="preserve">ABONO ASSIS FIN COMP </v>
      </c>
      <c r="AB272" s="15">
        <f t="shared" si="24"/>
        <v>2165.63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PEDRITA FRANCA FREITAS NUNES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45352</v>
      </c>
      <c r="H273" s="14">
        <f>'[1]TCE - ANEXO III - Preencher'!I282</f>
        <v>0</v>
      </c>
      <c r="I273" s="14">
        <f>'[1]TCE - ANEXO III - Preencher'!J282</f>
        <v>246.23</v>
      </c>
      <c r="J273" s="14">
        <f>'[1]TCE - ANEXO III - Preencher'!K282</f>
        <v>0</v>
      </c>
      <c r="K273" s="15">
        <f>'[1]TCE - ANEXO III - Preencher'!L282</f>
        <v>82.16</v>
      </c>
      <c r="L273" s="15">
        <f>'[1]TCE - ANEXO III - Preencher'!M282</f>
        <v>3.33</v>
      </c>
      <c r="M273" s="15">
        <f t="shared" si="25"/>
        <v>78.83</v>
      </c>
      <c r="N273" s="15">
        <f>'[1]TCE - ANEXO III - Preencher'!O282</f>
        <v>4.9800000000000004</v>
      </c>
      <c r="O273" s="15">
        <f>'[1]TCE - ANEXO III - Preencher'!P282</f>
        <v>0</v>
      </c>
      <c r="P273" s="16">
        <f t="shared" si="26"/>
        <v>4.9800000000000004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2836.91</v>
      </c>
      <c r="Y273" s="15">
        <f>'[1]TCE - ANEXO III - Preencher'!Z282</f>
        <v>0</v>
      </c>
      <c r="Z273" s="16">
        <f t="shared" si="29"/>
        <v>2836.91</v>
      </c>
      <c r="AA273" s="17" t="str">
        <f>IF('[1]TCE - ANEXO III - Preencher'!AB282="","",'[1]TCE - ANEXO III - Preencher'!AB282)</f>
        <v xml:space="preserve">ABONO ASSIS FIN COMP </v>
      </c>
      <c r="AB273" s="15">
        <f t="shared" si="24"/>
        <v>3166.95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QUEILLA RODRIGUES DA SILVA ANDRADE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>
        <f>IF('[1]TCE - ANEXO III - Preencher'!H283="","",'[1]TCE - ANEXO III - Preencher'!H283)</f>
        <v>45352</v>
      </c>
      <c r="H274" s="14">
        <f>'[1]TCE - ANEXO III - Preencher'!I283</f>
        <v>0</v>
      </c>
      <c r="I274" s="14">
        <f>'[1]TCE - ANEXO III - Preencher'!J283</f>
        <v>139.59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141.4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RAFAEL GUTEMBERGUE VICENTE CORREIA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>
        <f>IF('[1]TCE - ANEXO III - Preencher'!H284="","",'[1]TCE - ANEXO III - Preencher'!H284)</f>
        <v>45352</v>
      </c>
      <c r="H275" s="14">
        <f>'[1]TCE - ANEXO III - Preencher'!I284</f>
        <v>0</v>
      </c>
      <c r="I275" s="14">
        <f>'[1]TCE - ANEXO III - Preencher'!J284</f>
        <v>341.94</v>
      </c>
      <c r="J275" s="14">
        <f>'[1]TCE - ANEXO III - Preencher'!K284</f>
        <v>0</v>
      </c>
      <c r="K275" s="15">
        <f>'[1]TCE - ANEXO III - Preencher'!L284</f>
        <v>82.16</v>
      </c>
      <c r="L275" s="15">
        <f>'[1]TCE - ANEXO III - Preencher'!M284</f>
        <v>7.06</v>
      </c>
      <c r="M275" s="15">
        <f t="shared" si="25"/>
        <v>75.099999999999994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418.84999999999997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RAFAEL MARQUES FERREIRA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4221-10</v>
      </c>
      <c r="G276" s="13">
        <f>IF('[1]TCE - ANEXO III - Preencher'!H285="","",'[1]TCE - ANEXO III - Preencher'!H285)</f>
        <v>45352</v>
      </c>
      <c r="H276" s="14">
        <f>'[1]TCE - ANEXO III - Preencher'!I285</f>
        <v>0</v>
      </c>
      <c r="I276" s="14">
        <f>'[1]TCE - ANEXO III - Preencher'!J285</f>
        <v>173.38</v>
      </c>
      <c r="J276" s="14">
        <f>'[1]TCE - ANEXO III - Preencher'!K285</f>
        <v>0</v>
      </c>
      <c r="K276" s="15">
        <f>'[1]TCE - ANEXO III - Preencher'!L285</f>
        <v>82.16</v>
      </c>
      <c r="L276" s="15">
        <f>'[1]TCE - ANEXO III - Preencher'!M285</f>
        <v>7.06</v>
      </c>
      <c r="M276" s="15">
        <f t="shared" si="25"/>
        <v>75.099999999999994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250.29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RAFAEL ROCHA ANDRADE DE FIGUEIREDO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2252-50</v>
      </c>
      <c r="G277" s="13">
        <f>IF('[1]TCE - ANEXO III - Preencher'!H286="","",'[1]TCE - ANEXO III - Preencher'!H286)</f>
        <v>45352</v>
      </c>
      <c r="H277" s="14">
        <f>'[1]TCE - ANEXO III - Preencher'!I286</f>
        <v>0</v>
      </c>
      <c r="I277" s="14">
        <f>'[1]TCE - ANEXO III - Preencher'!J286</f>
        <v>886.71</v>
      </c>
      <c r="J277" s="14">
        <f>'[1]TCE - ANEXO III - Preencher'!K286</f>
        <v>0</v>
      </c>
      <c r="K277" s="15">
        <f>'[1]TCE - ANEXO III - Preencher'!L286</f>
        <v>82.16</v>
      </c>
      <c r="L277" s="15">
        <f>'[1]TCE - ANEXO III - Preencher'!M286</f>
        <v>7.06</v>
      </c>
      <c r="M277" s="15">
        <f t="shared" si="25"/>
        <v>75.099999999999994</v>
      </c>
      <c r="N277" s="15">
        <f>'[1]TCE - ANEXO III - Preencher'!O286</f>
        <v>8.58</v>
      </c>
      <c r="O277" s="15">
        <f>'[1]TCE - ANEXO III - Preencher'!P286</f>
        <v>0</v>
      </c>
      <c r="P277" s="16">
        <f t="shared" si="26"/>
        <v>8.58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970.3900000000001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RAFAELA GOMES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45352</v>
      </c>
      <c r="H278" s="14">
        <f>'[1]TCE - ANEXO III - Preencher'!I287</f>
        <v>0</v>
      </c>
      <c r="I278" s="14">
        <f>'[1]TCE - ANEXO III - Preencher'!J287</f>
        <v>147.96</v>
      </c>
      <c r="J278" s="14">
        <f>'[1]TCE - ANEXO III - Preencher'!K287</f>
        <v>0</v>
      </c>
      <c r="K278" s="15">
        <f>'[1]TCE - ANEXO III - Preencher'!L287</f>
        <v>82.16</v>
      </c>
      <c r="L278" s="15">
        <f>'[1]TCE - ANEXO III - Preencher'!M287</f>
        <v>7.06</v>
      </c>
      <c r="M278" s="15">
        <f t="shared" si="25"/>
        <v>75.099999999999994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77.55</v>
      </c>
      <c r="U278" s="15">
        <f>'[1]TCE - ANEXO III - Preencher'!V287</f>
        <v>0</v>
      </c>
      <c r="V278" s="16">
        <f t="shared" si="28"/>
        <v>77.55</v>
      </c>
      <c r="W278" s="17" t="str">
        <f>IF('[1]TCE - ANEXO III - Preencher'!X287="","",'[1]TCE - ANEXO III - Preencher'!X287)</f>
        <v>AUX CRECHE</v>
      </c>
      <c r="X278" s="15">
        <f>'[1]TCE - ANEXO III - Preencher'!Y287</f>
        <v>1913</v>
      </c>
      <c r="Y278" s="15">
        <f>'[1]TCE - ANEXO III - Preencher'!Z287</f>
        <v>0</v>
      </c>
      <c r="Z278" s="16">
        <f t="shared" si="29"/>
        <v>1913</v>
      </c>
      <c r="AA278" s="17" t="str">
        <f>IF('[1]TCE - ANEXO III - Preencher'!AB287="","",'[1]TCE - ANEXO III - Preencher'!AB287)</f>
        <v xml:space="preserve">ABONO ASSIS FIN COMP </v>
      </c>
      <c r="AB278" s="15">
        <f t="shared" si="24"/>
        <v>2215.42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RAFAELA OLIVEIRA PIMENTEL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45352</v>
      </c>
      <c r="H279" s="14">
        <f>'[1]TCE - ANEXO III - Preencher'!I288</f>
        <v>0</v>
      </c>
      <c r="I279" s="14">
        <f>'[1]TCE - ANEXO III - Preencher'!J288</f>
        <v>142.31</v>
      </c>
      <c r="J279" s="14">
        <f>'[1]TCE - ANEXO III - Preencher'!K288</f>
        <v>0</v>
      </c>
      <c r="K279" s="15">
        <f>'[1]TCE - ANEXO III - Preencher'!L288</f>
        <v>82.16</v>
      </c>
      <c r="L279" s="15">
        <f>'[1]TCE - ANEXO III - Preencher'!M288</f>
        <v>7.06</v>
      </c>
      <c r="M279" s="15">
        <f t="shared" si="25"/>
        <v>75.099999999999994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77.55</v>
      </c>
      <c r="U279" s="15">
        <f>'[1]TCE - ANEXO III - Preencher'!V288</f>
        <v>0</v>
      </c>
      <c r="V279" s="16">
        <f t="shared" si="28"/>
        <v>77.55</v>
      </c>
      <c r="W279" s="17" t="str">
        <f>IF('[1]TCE - ANEXO III - Preencher'!X288="","",'[1]TCE - ANEXO III - Preencher'!X288)</f>
        <v>AUX CRECHE</v>
      </c>
      <c r="X279" s="15">
        <f>'[1]TCE - ANEXO III - Preencher'!Y288</f>
        <v>1913</v>
      </c>
      <c r="Y279" s="15">
        <f>'[1]TCE - ANEXO III - Preencher'!Z288</f>
        <v>0</v>
      </c>
      <c r="Z279" s="16">
        <f t="shared" si="29"/>
        <v>1913</v>
      </c>
      <c r="AA279" s="17" t="str">
        <f>IF('[1]TCE - ANEXO III - Preencher'!AB288="","",'[1]TCE - ANEXO III - Preencher'!AB288)</f>
        <v xml:space="preserve">ABONO ASSIS FIN COMP </v>
      </c>
      <c r="AB279" s="15">
        <f t="shared" si="24"/>
        <v>2209.77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RAISSA RAMOS TOME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2251-24</v>
      </c>
      <c r="G280" s="13">
        <f>IF('[1]TCE - ANEXO III - Preencher'!H289="","",'[1]TCE - ANEXO III - Preencher'!H289)</f>
        <v>45352</v>
      </c>
      <c r="H280" s="14">
        <f>'[1]TCE - ANEXO III - Preencher'!I289</f>
        <v>0</v>
      </c>
      <c r="I280" s="14">
        <f>'[1]TCE - ANEXO III - Preencher'!J289</f>
        <v>882.63</v>
      </c>
      <c r="J280" s="14">
        <f>'[1]TCE - ANEXO III - Preencher'!K289</f>
        <v>0</v>
      </c>
      <c r="K280" s="15">
        <f>'[1]TCE - ANEXO III - Preencher'!L289</f>
        <v>82.16</v>
      </c>
      <c r="L280" s="15">
        <f>'[1]TCE - ANEXO III - Preencher'!M289</f>
        <v>7.06</v>
      </c>
      <c r="M280" s="15">
        <f t="shared" si="25"/>
        <v>75.099999999999994</v>
      </c>
      <c r="N280" s="15">
        <f>'[1]TCE - ANEXO III - Preencher'!O289</f>
        <v>8.58</v>
      </c>
      <c r="O280" s="15">
        <f>'[1]TCE - ANEXO III - Preencher'!P289</f>
        <v>0</v>
      </c>
      <c r="P280" s="16">
        <f t="shared" si="26"/>
        <v>8.58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966.31000000000006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RAQUEL CRISTINA SILVA DO NASCIMENTO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>
        <f>IF('[1]TCE - ANEXO III - Preencher'!H290="","",'[1]TCE - ANEXO III - Preencher'!H290)</f>
        <v>45352</v>
      </c>
      <c r="H281" s="14">
        <f>'[1]TCE - ANEXO III - Preencher'!I290</f>
        <v>0</v>
      </c>
      <c r="I281" s="14">
        <f>'[1]TCE - ANEXO III - Preencher'!J290</f>
        <v>112.96</v>
      </c>
      <c r="J281" s="14">
        <f>'[1]TCE - ANEXO III - Preencher'!K290</f>
        <v>0</v>
      </c>
      <c r="K281" s="15">
        <f>'[1]TCE - ANEXO III - Preencher'!L290</f>
        <v>82.16</v>
      </c>
      <c r="L281" s="15">
        <f>'[1]TCE - ANEXO III - Preencher'!M290</f>
        <v>7.06</v>
      </c>
      <c r="M281" s="15">
        <f t="shared" si="25"/>
        <v>75.099999999999994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189.87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RAQUEL DA CRUZ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45352</v>
      </c>
      <c r="H282" s="14">
        <f>'[1]TCE - ANEXO III - Preencher'!I291</f>
        <v>0</v>
      </c>
      <c r="I282" s="14">
        <f>'[1]TCE - ANEXO III - Preencher'!J291</f>
        <v>170.55</v>
      </c>
      <c r="J282" s="14">
        <f>'[1]TCE - ANEXO III - Preencher'!K291</f>
        <v>0</v>
      </c>
      <c r="K282" s="15">
        <f>'[1]TCE - ANEXO III - Preencher'!L291</f>
        <v>82.16</v>
      </c>
      <c r="L282" s="15">
        <f>'[1]TCE - ANEXO III - Preencher'!M291</f>
        <v>7.06</v>
      </c>
      <c r="M282" s="15">
        <f t="shared" si="25"/>
        <v>75.099999999999994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1913</v>
      </c>
      <c r="Y282" s="15">
        <f>'[1]TCE - ANEXO III - Preencher'!Z291</f>
        <v>0</v>
      </c>
      <c r="Z282" s="16">
        <f t="shared" si="29"/>
        <v>1913</v>
      </c>
      <c r="AA282" s="17" t="str">
        <f>IF('[1]TCE - ANEXO III - Preencher'!AB291="","",'[1]TCE - ANEXO III - Preencher'!AB291)</f>
        <v xml:space="preserve">ABONO ASSIS FIN COMP </v>
      </c>
      <c r="AB282" s="15">
        <f t="shared" si="24"/>
        <v>2160.46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RAUAN RICHERD DE ARAUJO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>
        <f>IF('[1]TCE - ANEXO III - Preencher'!H292="","",'[1]TCE - ANEXO III - Preencher'!H292)</f>
        <v>45352</v>
      </c>
      <c r="H283" s="14">
        <f>'[1]TCE - ANEXO III - Preencher'!I292</f>
        <v>0</v>
      </c>
      <c r="I283" s="14">
        <f>'[1]TCE - ANEXO III - Preencher'!J292</f>
        <v>112.96</v>
      </c>
      <c r="J283" s="14">
        <f>'[1]TCE - ANEXO III - Preencher'!K292</f>
        <v>0</v>
      </c>
      <c r="K283" s="15">
        <f>'[1]TCE - ANEXO III - Preencher'!L292</f>
        <v>82.16</v>
      </c>
      <c r="L283" s="15">
        <f>'[1]TCE - ANEXO III - Preencher'!M292</f>
        <v>7.06</v>
      </c>
      <c r="M283" s="15">
        <f t="shared" si="25"/>
        <v>75.099999999999994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189.87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REJANE MARIA FERREIRA LOPES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4101-05</v>
      </c>
      <c r="G284" s="13">
        <f>IF('[1]TCE - ANEXO III - Preencher'!H293="","",'[1]TCE - ANEXO III - Preencher'!H293)</f>
        <v>45352</v>
      </c>
      <c r="H284" s="14">
        <f>'[1]TCE - ANEXO III - Preencher'!I293</f>
        <v>0</v>
      </c>
      <c r="I284" s="14">
        <f>'[1]TCE - ANEXO III - Preencher'!J293</f>
        <v>250.51</v>
      </c>
      <c r="J284" s="14">
        <f>'[1]TCE - ANEXO III - Preencher'!K293</f>
        <v>0</v>
      </c>
      <c r="K284" s="15">
        <f>'[1]TCE - ANEXO III - Preencher'!L293</f>
        <v>82.16</v>
      </c>
      <c r="L284" s="15">
        <f>'[1]TCE - ANEXO III - Preencher'!M293</f>
        <v>7.06</v>
      </c>
      <c r="M284" s="15">
        <f t="shared" si="25"/>
        <v>75.099999999999994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80.95</v>
      </c>
      <c r="U284" s="15">
        <f>'[1]TCE - ANEXO III - Preencher'!V293</f>
        <v>0</v>
      </c>
      <c r="V284" s="16">
        <f t="shared" si="28"/>
        <v>80.95</v>
      </c>
      <c r="W284" s="17" t="str">
        <f>IF('[1]TCE - ANEXO III - Preencher'!X293="","",'[1]TCE - ANEXO III - Preencher'!X293)</f>
        <v>AUX CRECHE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408.37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RENNAN ERICK CAVALCANTI SOUZA E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>
        <f>IF('[1]TCE - ANEXO III - Preencher'!H294="","",'[1]TCE - ANEXO III - Preencher'!H294)</f>
        <v>45352</v>
      </c>
      <c r="H285" s="14">
        <f>'[1]TCE - ANEXO III - Preencher'!I294</f>
        <v>0</v>
      </c>
      <c r="I285" s="14">
        <f>'[1]TCE - ANEXO III - Preencher'!J294</f>
        <v>130.97</v>
      </c>
      <c r="J285" s="14">
        <f>'[1]TCE - ANEXO III - Preencher'!K294</f>
        <v>0</v>
      </c>
      <c r="K285" s="15">
        <f>'[1]TCE - ANEXO III - Preencher'!L294</f>
        <v>82.16</v>
      </c>
      <c r="L285" s="15">
        <f>'[1]TCE - ANEXO III - Preencher'!M294</f>
        <v>7.06</v>
      </c>
      <c r="M285" s="15">
        <f t="shared" si="25"/>
        <v>75.099999999999994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207.88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RICARDO RODRIGUES  PEREIRA JUNIOR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3241-15</v>
      </c>
      <c r="G286" s="13">
        <f>IF('[1]TCE - ANEXO III - Preencher'!H295="","",'[1]TCE - ANEXO III - Preencher'!H295)</f>
        <v>45352</v>
      </c>
      <c r="H286" s="14">
        <f>'[1]TCE - ANEXO III - Preencher'!I295</f>
        <v>0</v>
      </c>
      <c r="I286" s="14">
        <f>'[1]TCE - ANEXO III - Preencher'!J295</f>
        <v>283.55</v>
      </c>
      <c r="J286" s="14">
        <f>'[1]TCE - ANEXO III - Preencher'!K295</f>
        <v>0</v>
      </c>
      <c r="K286" s="15">
        <f>'[1]TCE - ANEXO III - Preencher'!L295</f>
        <v>82.16</v>
      </c>
      <c r="L286" s="15">
        <f>'[1]TCE - ANEXO III - Preencher'!M295</f>
        <v>7.06</v>
      </c>
      <c r="M286" s="15">
        <f t="shared" si="25"/>
        <v>75.099999999999994</v>
      </c>
      <c r="N286" s="15">
        <f>'[1]TCE - ANEXO III - Preencher'!O295</f>
        <v>14.01</v>
      </c>
      <c r="O286" s="15">
        <f>'[1]TCE - ANEXO III - Preencher'!P295</f>
        <v>0</v>
      </c>
      <c r="P286" s="16">
        <f t="shared" si="26"/>
        <v>14.01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372.65999999999997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RIELTO DIAS MACIEL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45352</v>
      </c>
      <c r="H287" s="14">
        <f>'[1]TCE - ANEXO III - Preencher'!I296</f>
        <v>0</v>
      </c>
      <c r="I287" s="14">
        <f>'[1]TCE - ANEXO III - Preencher'!J296</f>
        <v>832.31</v>
      </c>
      <c r="J287" s="14">
        <f>'[1]TCE - ANEXO III - Preencher'!K296</f>
        <v>0</v>
      </c>
      <c r="K287" s="15">
        <f>'[1]TCE - ANEXO III - Preencher'!L296</f>
        <v>82.16</v>
      </c>
      <c r="L287" s="15">
        <f>'[1]TCE - ANEXO III - Preencher'!M296</f>
        <v>7.06</v>
      </c>
      <c r="M287" s="15">
        <f t="shared" si="25"/>
        <v>75.099999999999994</v>
      </c>
      <c r="N287" s="15">
        <f>'[1]TCE - ANEXO III - Preencher'!O296</f>
        <v>8.58</v>
      </c>
      <c r="O287" s="15">
        <f>'[1]TCE - ANEXO III - Preencher'!P296</f>
        <v>0</v>
      </c>
      <c r="P287" s="16">
        <f t="shared" si="26"/>
        <v>8.58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915.99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RISETE GOMES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45352</v>
      </c>
      <c r="H288" s="14">
        <f>'[1]TCE - ANEXO III - Preencher'!I297</f>
        <v>0</v>
      </c>
      <c r="I288" s="14">
        <f>'[1]TCE - ANEXO III - Preencher'!J297</f>
        <v>195.45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1913</v>
      </c>
      <c r="Y288" s="15">
        <f>'[1]TCE - ANEXO III - Preencher'!Z297</f>
        <v>0</v>
      </c>
      <c r="Z288" s="16">
        <f t="shared" si="29"/>
        <v>1913</v>
      </c>
      <c r="AA288" s="17" t="str">
        <f>IF('[1]TCE - ANEXO III - Preencher'!AB297="","",'[1]TCE - ANEXO III - Preencher'!AB297)</f>
        <v xml:space="preserve">ABONO ASSIS FIN COMP </v>
      </c>
      <c r="AB288" s="15">
        <f t="shared" si="24"/>
        <v>2110.2600000000002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RISONEIDE DO CARMO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45352</v>
      </c>
      <c r="H289" s="14">
        <f>'[1]TCE - ANEXO III - Preencher'!I298</f>
        <v>0</v>
      </c>
      <c r="I289" s="14">
        <f>'[1]TCE - ANEXO III - Preencher'!J298</f>
        <v>153.6</v>
      </c>
      <c r="J289" s="14">
        <f>'[1]TCE - ANEXO III - Preencher'!K298</f>
        <v>0</v>
      </c>
      <c r="K289" s="15">
        <f>'[1]TCE - ANEXO III - Preencher'!L298</f>
        <v>82.16</v>
      </c>
      <c r="L289" s="15">
        <f>'[1]TCE - ANEXO III - Preencher'!M298</f>
        <v>7.06</v>
      </c>
      <c r="M289" s="15">
        <f t="shared" si="25"/>
        <v>75.099999999999994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1913</v>
      </c>
      <c r="Y289" s="15">
        <f>'[1]TCE - ANEXO III - Preencher'!Z298</f>
        <v>0</v>
      </c>
      <c r="Z289" s="16">
        <f t="shared" si="29"/>
        <v>1913</v>
      </c>
      <c r="AA289" s="17" t="str">
        <f>IF('[1]TCE - ANEXO III - Preencher'!AB298="","",'[1]TCE - ANEXO III - Preencher'!AB298)</f>
        <v xml:space="preserve">ABONO ASSIS FIN COMP </v>
      </c>
      <c r="AB289" s="15">
        <f t="shared" si="24"/>
        <v>2143.5100000000002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RITA DE CASSIA DA SILVA NUNES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45352</v>
      </c>
      <c r="H290" s="14">
        <f>'[1]TCE - ANEXO III - Preencher'!I299</f>
        <v>0</v>
      </c>
      <c r="I290" s="14">
        <f>'[1]TCE - ANEXO III - Preencher'!J299</f>
        <v>186.6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1913</v>
      </c>
      <c r="Y290" s="15">
        <f>'[1]TCE - ANEXO III - Preencher'!Z299</f>
        <v>0</v>
      </c>
      <c r="Z290" s="16">
        <f t="shared" si="29"/>
        <v>1913</v>
      </c>
      <c r="AA290" s="17" t="str">
        <f>IF('[1]TCE - ANEXO III - Preencher'!AB299="","",'[1]TCE - ANEXO III - Preencher'!AB299)</f>
        <v xml:space="preserve">ABONO ASSIS FIN COMP </v>
      </c>
      <c r="AB290" s="15">
        <f t="shared" si="24"/>
        <v>2101.41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ROBERTA RODRIGUES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45352</v>
      </c>
      <c r="H291" s="14">
        <f>'[1]TCE - ANEXO III - Preencher'!I300</f>
        <v>0</v>
      </c>
      <c r="I291" s="14">
        <f>'[1]TCE - ANEXO III - Preencher'!J300</f>
        <v>303.25</v>
      </c>
      <c r="J291" s="14">
        <f>'[1]TCE - ANEXO III - Preencher'!K300</f>
        <v>0</v>
      </c>
      <c r="K291" s="15">
        <f>'[1]TCE - ANEXO III - Preencher'!L300</f>
        <v>82.16</v>
      </c>
      <c r="L291" s="15">
        <f>'[1]TCE - ANEXO III - Preencher'!M300</f>
        <v>3.59</v>
      </c>
      <c r="M291" s="15">
        <f t="shared" si="25"/>
        <v>78.569999999999993</v>
      </c>
      <c r="N291" s="15">
        <f>'[1]TCE - ANEXO III - Preencher'!O300</f>
        <v>4.9800000000000004</v>
      </c>
      <c r="O291" s="15">
        <f>'[1]TCE - ANEXO III - Preencher'!P300</f>
        <v>0</v>
      </c>
      <c r="P291" s="16">
        <f t="shared" si="26"/>
        <v>4.9800000000000004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120.26</v>
      </c>
      <c r="U291" s="15">
        <f>'[1]TCE - ANEXO III - Preencher'!V300</f>
        <v>0</v>
      </c>
      <c r="V291" s="16">
        <f t="shared" si="28"/>
        <v>120.26</v>
      </c>
      <c r="W291" s="17" t="str">
        <f>IF('[1]TCE - ANEXO III - Preencher'!X300="","",'[1]TCE - ANEXO III - Preencher'!X300)</f>
        <v>AUX CRECHE</v>
      </c>
      <c r="X291" s="15">
        <f>'[1]TCE - ANEXO III - Preencher'!Y300</f>
        <v>1466.14</v>
      </c>
      <c r="Y291" s="15">
        <f>'[1]TCE - ANEXO III - Preencher'!Z300</f>
        <v>0</v>
      </c>
      <c r="Z291" s="16">
        <f t="shared" si="29"/>
        <v>1466.14</v>
      </c>
      <c r="AA291" s="17" t="str">
        <f>IF('[1]TCE - ANEXO III - Preencher'!AB300="","",'[1]TCE - ANEXO III - Preencher'!AB300)</f>
        <v xml:space="preserve">ABONO ASSIS FIN COMP </v>
      </c>
      <c r="AB291" s="15">
        <f t="shared" si="24"/>
        <v>1973.2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ROBERTA ROSEANE ARAUJO DE MORAES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1312-10</v>
      </c>
      <c r="G292" s="13">
        <f>IF('[1]TCE - ANEXO III - Preencher'!H301="","",'[1]TCE - ANEXO III - Preencher'!H301)</f>
        <v>45352</v>
      </c>
      <c r="H292" s="14">
        <f>'[1]TCE - ANEXO III - Preencher'!I301</f>
        <v>0</v>
      </c>
      <c r="I292" s="14">
        <f>'[1]TCE - ANEXO III - Preencher'!J301</f>
        <v>457.08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458.89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ROBSON ALECRIM ROCHA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2251-25</v>
      </c>
      <c r="G293" s="13">
        <f>IF('[1]TCE - ANEXO III - Preencher'!H302="","",'[1]TCE - ANEXO III - Preencher'!H302)</f>
        <v>45352</v>
      </c>
      <c r="H293" s="14">
        <f>'[1]TCE - ANEXO III - Preencher'!I302</f>
        <v>0</v>
      </c>
      <c r="I293" s="14">
        <f>'[1]TCE - ANEXO III - Preencher'!J302</f>
        <v>982.55</v>
      </c>
      <c r="J293" s="14">
        <f>'[1]TCE - ANEXO III - Preencher'!K302</f>
        <v>0</v>
      </c>
      <c r="K293" s="15">
        <f>'[1]TCE - ANEXO III - Preencher'!L302</f>
        <v>82.16</v>
      </c>
      <c r="L293" s="15">
        <f>'[1]TCE - ANEXO III - Preencher'!M302</f>
        <v>7.06</v>
      </c>
      <c r="M293" s="15">
        <f t="shared" si="25"/>
        <v>75.099999999999994</v>
      </c>
      <c r="N293" s="15">
        <f>'[1]TCE - ANEXO III - Preencher'!O302</f>
        <v>8.58</v>
      </c>
      <c r="O293" s="15">
        <f>'[1]TCE - ANEXO III - Preencher'!P302</f>
        <v>0</v>
      </c>
      <c r="P293" s="16">
        <f t="shared" si="26"/>
        <v>8.58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1066.2299999999998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ROBSON FREITAS REGO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2252-50</v>
      </c>
      <c r="G294" s="13">
        <f>IF('[1]TCE - ANEXO III - Preencher'!H303="","",'[1]TCE - ANEXO III - Preencher'!H303)</f>
        <v>45352</v>
      </c>
      <c r="H294" s="14">
        <f>'[1]TCE - ANEXO III - Preencher'!I303</f>
        <v>0</v>
      </c>
      <c r="I294" s="14">
        <f>'[1]TCE - ANEXO III - Preencher'!J303</f>
        <v>1070.6199999999999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8.58</v>
      </c>
      <c r="O294" s="15">
        <f>'[1]TCE - ANEXO III - Preencher'!P303</f>
        <v>0</v>
      </c>
      <c r="P294" s="16">
        <f t="shared" si="26"/>
        <v>8.58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1079.1999999999998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ROGERIO MARQUES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3241-15</v>
      </c>
      <c r="G295" s="13">
        <f>IF('[1]TCE - ANEXO III - Preencher'!H304="","",'[1]TCE - ANEXO III - Preencher'!H304)</f>
        <v>45352</v>
      </c>
      <c r="H295" s="14">
        <f>'[1]TCE - ANEXO III - Preencher'!I304</f>
        <v>0</v>
      </c>
      <c r="I295" s="14">
        <f>'[1]TCE - ANEXO III - Preencher'!J304</f>
        <v>326.83999999999997</v>
      </c>
      <c r="J295" s="14">
        <f>'[1]TCE - ANEXO III - Preencher'!K304</f>
        <v>0</v>
      </c>
      <c r="K295" s="15">
        <f>'[1]TCE - ANEXO III - Preencher'!L304</f>
        <v>82.16</v>
      </c>
      <c r="L295" s="15">
        <f>'[1]TCE - ANEXO III - Preencher'!M304</f>
        <v>7.06</v>
      </c>
      <c r="M295" s="15">
        <f t="shared" si="25"/>
        <v>75.099999999999994</v>
      </c>
      <c r="N295" s="15">
        <f>'[1]TCE - ANEXO III - Preencher'!O304</f>
        <v>14.01</v>
      </c>
      <c r="O295" s="15">
        <f>'[1]TCE - ANEXO III - Preencher'!P304</f>
        <v>0</v>
      </c>
      <c r="P295" s="16">
        <f t="shared" si="26"/>
        <v>14.01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415.94999999999993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ROMULO PIRES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2251-25</v>
      </c>
      <c r="G296" s="13">
        <f>IF('[1]TCE - ANEXO III - Preencher'!H305="","",'[1]TCE - ANEXO III - Preencher'!H305)</f>
        <v>45352</v>
      </c>
      <c r="H296" s="14">
        <f>'[1]TCE - ANEXO III - Preencher'!I305</f>
        <v>0</v>
      </c>
      <c r="I296" s="14">
        <f>'[1]TCE - ANEXO III - Preencher'!J305</f>
        <v>1643.41</v>
      </c>
      <c r="J296" s="14">
        <f>'[1]TCE - ANEXO III - Preencher'!K305</f>
        <v>0</v>
      </c>
      <c r="K296" s="15">
        <f>'[1]TCE - ANEXO III - Preencher'!L305</f>
        <v>82.16</v>
      </c>
      <c r="L296" s="15">
        <f>'[1]TCE - ANEXO III - Preencher'!M305</f>
        <v>7.06</v>
      </c>
      <c r="M296" s="15">
        <f t="shared" si="25"/>
        <v>75.099999999999994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1720.32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ROSANGELA MARIA REGO DE ALMEIDA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45352</v>
      </c>
      <c r="H297" s="14">
        <f>'[1]TCE - ANEXO III - Preencher'!I306</f>
        <v>0</v>
      </c>
      <c r="I297" s="14">
        <f>'[1]TCE - ANEXO III - Preencher'!J306</f>
        <v>164.9</v>
      </c>
      <c r="J297" s="14">
        <f>'[1]TCE - ANEXO III - Preencher'!K306</f>
        <v>0</v>
      </c>
      <c r="K297" s="15">
        <f>'[1]TCE - ANEXO III - Preencher'!L306</f>
        <v>82.16</v>
      </c>
      <c r="L297" s="15">
        <f>'[1]TCE - ANEXO III - Preencher'!M306</f>
        <v>7.06</v>
      </c>
      <c r="M297" s="15">
        <f t="shared" si="25"/>
        <v>75.099999999999994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77.55</v>
      </c>
      <c r="U297" s="15">
        <f>'[1]TCE - ANEXO III - Preencher'!V306</f>
        <v>0</v>
      </c>
      <c r="V297" s="16">
        <f t="shared" si="28"/>
        <v>77.55</v>
      </c>
      <c r="W297" s="17" t="str">
        <f>IF('[1]TCE - ANEXO III - Preencher'!X306="","",'[1]TCE - ANEXO III - Preencher'!X306)</f>
        <v>AUX CRECHE</v>
      </c>
      <c r="X297" s="15">
        <f>'[1]TCE - ANEXO III - Preencher'!Y306</f>
        <v>1913</v>
      </c>
      <c r="Y297" s="15">
        <f>'[1]TCE - ANEXO III - Preencher'!Z306</f>
        <v>0</v>
      </c>
      <c r="Z297" s="16">
        <f t="shared" si="29"/>
        <v>1913</v>
      </c>
      <c r="AA297" s="17" t="str">
        <f>IF('[1]TCE - ANEXO III - Preencher'!AB306="","",'[1]TCE - ANEXO III - Preencher'!AB306)</f>
        <v xml:space="preserve">ABONO ASSIS FIN COMP </v>
      </c>
      <c r="AB297" s="15">
        <f t="shared" si="24"/>
        <v>2232.36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SANDRA MARIA DOS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45352</v>
      </c>
      <c r="H298" s="14">
        <f>'[1]TCE - ANEXO III - Preencher'!I307</f>
        <v>0</v>
      </c>
      <c r="I298" s="14">
        <f>'[1]TCE - ANEXO III - Preencher'!J307</f>
        <v>150.44999999999999</v>
      </c>
      <c r="J298" s="14">
        <f>'[1]TCE - ANEXO III - Preencher'!K307</f>
        <v>0</v>
      </c>
      <c r="K298" s="15">
        <f>'[1]TCE - ANEXO III - Preencher'!L307</f>
        <v>82.16</v>
      </c>
      <c r="L298" s="15">
        <f>'[1]TCE - ANEXO III - Preencher'!M307</f>
        <v>7.06</v>
      </c>
      <c r="M298" s="15">
        <f t="shared" si="25"/>
        <v>75.099999999999994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227.35999999999999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SANDRA MARIA PESSOA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4221-10</v>
      </c>
      <c r="G299" s="13">
        <f>IF('[1]TCE - ANEXO III - Preencher'!H308="","",'[1]TCE - ANEXO III - Preencher'!H308)</f>
        <v>45352</v>
      </c>
      <c r="H299" s="14">
        <f>'[1]TCE - ANEXO III - Preencher'!I308</f>
        <v>0</v>
      </c>
      <c r="I299" s="14">
        <f>'[1]TCE - ANEXO III - Preencher'!J308</f>
        <v>173.38</v>
      </c>
      <c r="J299" s="14">
        <f>'[1]TCE - ANEXO III - Preencher'!K308</f>
        <v>0</v>
      </c>
      <c r="K299" s="15">
        <f>'[1]TCE - ANEXO III - Preencher'!L308</f>
        <v>82.16</v>
      </c>
      <c r="L299" s="15">
        <f>'[1]TCE - ANEXO III - Preencher'!M308</f>
        <v>7.06</v>
      </c>
      <c r="M299" s="15">
        <f t="shared" si="25"/>
        <v>75.099999999999994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250.29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SANDRA TERESA DE SANTANA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45352</v>
      </c>
      <c r="H300" s="14">
        <f>'[1]TCE - ANEXO III - Preencher'!I309</f>
        <v>0</v>
      </c>
      <c r="I300" s="14">
        <f>'[1]TCE - ANEXO III - Preencher'!J309</f>
        <v>158.81</v>
      </c>
      <c r="J300" s="14">
        <f>'[1]TCE - ANEXO III - Preencher'!K309</f>
        <v>0</v>
      </c>
      <c r="K300" s="15">
        <f>'[1]TCE - ANEXO III - Preencher'!L309</f>
        <v>82.16</v>
      </c>
      <c r="L300" s="15">
        <f>'[1]TCE - ANEXO III - Preencher'!M309</f>
        <v>7.06</v>
      </c>
      <c r="M300" s="15">
        <f t="shared" si="25"/>
        <v>75.099999999999994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80.95</v>
      </c>
      <c r="U300" s="15">
        <f>'[1]TCE - ANEXO III - Preencher'!V309</f>
        <v>0</v>
      </c>
      <c r="V300" s="16">
        <f t="shared" si="28"/>
        <v>80.95</v>
      </c>
      <c r="W300" s="17" t="str">
        <f>IF('[1]TCE - ANEXO III - Preencher'!X309="","",'[1]TCE - ANEXO III - Preencher'!X309)</f>
        <v>AUX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316.67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SCOBAH LAZARO PEREIRA ALVES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5143-10</v>
      </c>
      <c r="G301" s="13">
        <f>IF('[1]TCE - ANEXO III - Preencher'!H310="","",'[1]TCE - ANEXO III - Preencher'!H310)</f>
        <v>45352</v>
      </c>
      <c r="H301" s="14">
        <f>'[1]TCE - ANEXO III - Preencher'!I310</f>
        <v>0</v>
      </c>
      <c r="I301" s="14">
        <f>'[1]TCE - ANEXO III - Preencher'!J310</f>
        <v>141.11000000000001</v>
      </c>
      <c r="J301" s="14">
        <f>'[1]TCE - ANEXO III - Preencher'!K310</f>
        <v>0</v>
      </c>
      <c r="K301" s="15">
        <f>'[1]TCE - ANEXO III - Preencher'!L310</f>
        <v>82.16</v>
      </c>
      <c r="L301" s="15">
        <f>'[1]TCE - ANEXO III - Preencher'!M310</f>
        <v>7.06</v>
      </c>
      <c r="M301" s="15">
        <f t="shared" si="25"/>
        <v>75.099999999999994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218.02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SELMA MARIA NASCIMENTO DE ALMEIDA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45352</v>
      </c>
      <c r="H302" s="14">
        <f>'[1]TCE - ANEXO III - Preencher'!I311</f>
        <v>0</v>
      </c>
      <c r="I302" s="14">
        <f>'[1]TCE - ANEXO III - Preencher'!J311</f>
        <v>139.15</v>
      </c>
      <c r="J302" s="14">
        <f>'[1]TCE - ANEXO III - Preencher'!K311</f>
        <v>0</v>
      </c>
      <c r="K302" s="15">
        <f>'[1]TCE - ANEXO III - Preencher'!L311</f>
        <v>82.16</v>
      </c>
      <c r="L302" s="15">
        <f>'[1]TCE - ANEXO III - Preencher'!M311</f>
        <v>7.06</v>
      </c>
      <c r="M302" s="15">
        <f t="shared" si="25"/>
        <v>75.099999999999994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216.06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SHIRLEIDE REGINA DA SILVA TAVARES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4131-15</v>
      </c>
      <c r="G303" s="13">
        <f>IF('[1]TCE - ANEXO III - Preencher'!H312="","",'[1]TCE - ANEXO III - Preencher'!H312)</f>
        <v>45352</v>
      </c>
      <c r="H303" s="14">
        <f>'[1]TCE - ANEXO III - Preencher'!I312</f>
        <v>0</v>
      </c>
      <c r="I303" s="14">
        <f>'[1]TCE - ANEXO III - Preencher'!J312</f>
        <v>187.19</v>
      </c>
      <c r="J303" s="14">
        <f>'[1]TCE - ANEXO III - Preencher'!K312</f>
        <v>0</v>
      </c>
      <c r="K303" s="15">
        <f>'[1]TCE - ANEXO III - Preencher'!L312</f>
        <v>82.16</v>
      </c>
      <c r="L303" s="15">
        <f>'[1]TCE - ANEXO III - Preencher'!M312</f>
        <v>7.06</v>
      </c>
      <c r="M303" s="15">
        <f t="shared" si="25"/>
        <v>75.099999999999994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264.09999999999997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SILVANEIDE TERESA DE BRITO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45352</v>
      </c>
      <c r="H304" s="14">
        <f>'[1]TCE - ANEXO III - Preencher'!I313</f>
        <v>0</v>
      </c>
      <c r="I304" s="14">
        <f>'[1]TCE - ANEXO III - Preencher'!J313</f>
        <v>166.03</v>
      </c>
      <c r="J304" s="14">
        <f>'[1]TCE - ANEXO III - Preencher'!K313</f>
        <v>0</v>
      </c>
      <c r="K304" s="15">
        <f>'[1]TCE - ANEXO III - Preencher'!L313</f>
        <v>82.16</v>
      </c>
      <c r="L304" s="15">
        <f>'[1]TCE - ANEXO III - Preencher'!M313</f>
        <v>7.06</v>
      </c>
      <c r="M304" s="15">
        <f t="shared" si="25"/>
        <v>75.099999999999994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1913</v>
      </c>
      <c r="Y304" s="15">
        <f>'[1]TCE - ANEXO III - Preencher'!Z313</f>
        <v>0</v>
      </c>
      <c r="Z304" s="16">
        <f t="shared" si="29"/>
        <v>1913</v>
      </c>
      <c r="AA304" s="17" t="str">
        <f>IF('[1]TCE - ANEXO III - Preencher'!AB313="","",'[1]TCE - ANEXO III - Preencher'!AB313)</f>
        <v xml:space="preserve">ABONO ASSIS FIN COMP </v>
      </c>
      <c r="AB304" s="15">
        <f t="shared" si="24"/>
        <v>2155.94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SILVANIA DE MOURA VIEIRA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45352</v>
      </c>
      <c r="H305" s="14">
        <f>'[1]TCE - ANEXO III - Preencher'!I314</f>
        <v>0</v>
      </c>
      <c r="I305" s="14">
        <f>'[1]TCE - ANEXO III - Preencher'!J314</f>
        <v>153.6</v>
      </c>
      <c r="J305" s="14">
        <f>'[1]TCE - ANEXO III - Preencher'!K314</f>
        <v>0</v>
      </c>
      <c r="K305" s="15">
        <f>'[1]TCE - ANEXO III - Preencher'!L314</f>
        <v>82.16</v>
      </c>
      <c r="L305" s="15">
        <f>'[1]TCE - ANEXO III - Preencher'!M314</f>
        <v>7.06</v>
      </c>
      <c r="M305" s="15">
        <f t="shared" si="25"/>
        <v>75.099999999999994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77.55</v>
      </c>
      <c r="U305" s="15">
        <f>'[1]TCE - ANEXO III - Preencher'!V314</f>
        <v>0</v>
      </c>
      <c r="V305" s="16">
        <f t="shared" si="28"/>
        <v>77.55</v>
      </c>
      <c r="W305" s="17" t="str">
        <f>IF('[1]TCE - ANEXO III - Preencher'!X314="","",'[1]TCE - ANEXO III - Preencher'!X314)</f>
        <v>AUX CRECHE</v>
      </c>
      <c r="X305" s="15">
        <f>'[1]TCE - ANEXO III - Preencher'!Y314</f>
        <v>1913</v>
      </c>
      <c r="Y305" s="15">
        <f>'[1]TCE - ANEXO III - Preencher'!Z314</f>
        <v>0</v>
      </c>
      <c r="Z305" s="16">
        <f t="shared" si="29"/>
        <v>1913</v>
      </c>
      <c r="AA305" s="17" t="str">
        <f>IF('[1]TCE - ANEXO III - Preencher'!AB314="","",'[1]TCE - ANEXO III - Preencher'!AB314)</f>
        <v xml:space="preserve">ABONO ASSIS FIN COMP </v>
      </c>
      <c r="AB305" s="15">
        <f t="shared" si="24"/>
        <v>2221.06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SIMONE FERREIRA BARBOSA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>
        <f>IF('[1]TCE - ANEXO III - Preencher'!H315="","",'[1]TCE - ANEXO III - Preencher'!H315)</f>
        <v>45352</v>
      </c>
      <c r="H306" s="14">
        <f>'[1]TCE - ANEXO III - Preencher'!I315</f>
        <v>0</v>
      </c>
      <c r="I306" s="14">
        <f>'[1]TCE - ANEXO III - Preencher'!J315</f>
        <v>339.19</v>
      </c>
      <c r="J306" s="14">
        <f>'[1]TCE - ANEXO III - Preencher'!K315</f>
        <v>0</v>
      </c>
      <c r="K306" s="15">
        <f>'[1]TCE - ANEXO III - Preencher'!L315</f>
        <v>82.16</v>
      </c>
      <c r="L306" s="15">
        <f>'[1]TCE - ANEXO III - Preencher'!M315</f>
        <v>3.59</v>
      </c>
      <c r="M306" s="15">
        <f t="shared" si="25"/>
        <v>78.569999999999993</v>
      </c>
      <c r="N306" s="15">
        <f>'[1]TCE - ANEXO III - Preencher'!O315</f>
        <v>4.9800000000000004</v>
      </c>
      <c r="O306" s="15">
        <f>'[1]TCE - ANEXO III - Preencher'!P315</f>
        <v>0</v>
      </c>
      <c r="P306" s="16">
        <f t="shared" si="26"/>
        <v>4.9800000000000004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120.26</v>
      </c>
      <c r="U306" s="15">
        <f>'[1]TCE - ANEXO III - Preencher'!V315</f>
        <v>0</v>
      </c>
      <c r="V306" s="16">
        <f t="shared" si="28"/>
        <v>120.26</v>
      </c>
      <c r="W306" s="17" t="str">
        <f>IF('[1]TCE - ANEXO III - Preencher'!X315="","",'[1]TCE - ANEXO III - Preencher'!X315)</f>
        <v>AUX CRECHE</v>
      </c>
      <c r="X306" s="15">
        <f>'[1]TCE - ANEXO III - Preencher'!Y315</f>
        <v>1466.14</v>
      </c>
      <c r="Y306" s="15">
        <f>'[1]TCE - ANEXO III - Preencher'!Z315</f>
        <v>0</v>
      </c>
      <c r="Z306" s="16">
        <f t="shared" si="29"/>
        <v>1466.14</v>
      </c>
      <c r="AA306" s="17" t="str">
        <f>IF('[1]TCE - ANEXO III - Preencher'!AB315="","",'[1]TCE - ANEXO III - Preencher'!AB315)</f>
        <v xml:space="preserve">ABONO ASSIS FIN COMP </v>
      </c>
      <c r="AB306" s="15">
        <f t="shared" si="24"/>
        <v>2009.14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SIMONE FERREIRA COUTINHO CASSEMIRO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45352</v>
      </c>
      <c r="H307" s="14">
        <f>'[1]TCE - ANEXO III - Preencher'!I316</f>
        <v>0</v>
      </c>
      <c r="I307" s="14">
        <f>'[1]TCE - ANEXO III - Preencher'!J316</f>
        <v>319.22000000000003</v>
      </c>
      <c r="J307" s="14">
        <f>'[1]TCE - ANEXO III - Preencher'!K316</f>
        <v>0</v>
      </c>
      <c r="K307" s="15">
        <f>'[1]TCE - ANEXO III - Preencher'!L316</f>
        <v>82.16</v>
      </c>
      <c r="L307" s="15">
        <f>'[1]TCE - ANEXO III - Preencher'!M316</f>
        <v>3.59</v>
      </c>
      <c r="M307" s="15">
        <f t="shared" si="25"/>
        <v>78.569999999999993</v>
      </c>
      <c r="N307" s="15">
        <f>'[1]TCE - ANEXO III - Preencher'!O316</f>
        <v>4.9800000000000004</v>
      </c>
      <c r="O307" s="15">
        <f>'[1]TCE - ANEXO III - Preencher'!P316</f>
        <v>0</v>
      </c>
      <c r="P307" s="16">
        <f t="shared" si="26"/>
        <v>4.9800000000000004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1466.14</v>
      </c>
      <c r="Y307" s="15">
        <f>'[1]TCE - ANEXO III - Preencher'!Z316</f>
        <v>0</v>
      </c>
      <c r="Z307" s="16">
        <f t="shared" si="29"/>
        <v>1466.14</v>
      </c>
      <c r="AA307" s="17" t="str">
        <f>IF('[1]TCE - ANEXO III - Preencher'!AB316="","",'[1]TCE - ANEXO III - Preencher'!AB316)</f>
        <v xml:space="preserve">ABONO ASSIS FIN COMP </v>
      </c>
      <c r="AB307" s="15">
        <f t="shared" si="24"/>
        <v>1868.91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SIMONE JOSEFA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2515-40</v>
      </c>
      <c r="G308" s="13">
        <f>IF('[1]TCE - ANEXO III - Preencher'!H317="","",'[1]TCE - ANEXO III - Preencher'!H317)</f>
        <v>45352</v>
      </c>
      <c r="H308" s="14">
        <f>'[1]TCE - ANEXO III - Preencher'!I317</f>
        <v>0</v>
      </c>
      <c r="I308" s="14">
        <f>'[1]TCE - ANEXO III - Preencher'!J317</f>
        <v>224.63</v>
      </c>
      <c r="J308" s="14">
        <f>'[1]TCE - ANEXO III - Preencher'!K317</f>
        <v>0</v>
      </c>
      <c r="K308" s="15">
        <f>'[1]TCE - ANEXO III - Preencher'!L317</f>
        <v>82.16</v>
      </c>
      <c r="L308" s="15">
        <f>'[1]TCE - ANEXO III - Preencher'!M317</f>
        <v>7.06</v>
      </c>
      <c r="M308" s="15">
        <f t="shared" si="25"/>
        <v>75.099999999999994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301.54000000000002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SINADIA MARIA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45352</v>
      </c>
      <c r="H309" s="14">
        <f>'[1]TCE - ANEXO III - Preencher'!I318</f>
        <v>0</v>
      </c>
      <c r="I309" s="14">
        <f>'[1]TCE - ANEXO III - Preencher'!J318</f>
        <v>142.31</v>
      </c>
      <c r="J309" s="14">
        <f>'[1]TCE - ANEXO III - Preencher'!K318</f>
        <v>0</v>
      </c>
      <c r="K309" s="15">
        <f>'[1]TCE - ANEXO III - Preencher'!L318</f>
        <v>82.16</v>
      </c>
      <c r="L309" s="15">
        <f>'[1]TCE - ANEXO III - Preencher'!M318</f>
        <v>7.06</v>
      </c>
      <c r="M309" s="15">
        <f t="shared" si="25"/>
        <v>75.099999999999994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77.55</v>
      </c>
      <c r="U309" s="15">
        <f>'[1]TCE - ANEXO III - Preencher'!V318</f>
        <v>0</v>
      </c>
      <c r="V309" s="16">
        <f t="shared" si="28"/>
        <v>77.55</v>
      </c>
      <c r="W309" s="17" t="str">
        <f>IF('[1]TCE - ANEXO III - Preencher'!X318="","",'[1]TCE - ANEXO III - Preencher'!X318)</f>
        <v>AUX CRECHE</v>
      </c>
      <c r="X309" s="15">
        <f>'[1]TCE - ANEXO III - Preencher'!Y318</f>
        <v>1913</v>
      </c>
      <c r="Y309" s="15">
        <f>'[1]TCE - ANEXO III - Preencher'!Z318</f>
        <v>0</v>
      </c>
      <c r="Z309" s="16">
        <f t="shared" si="29"/>
        <v>1913</v>
      </c>
      <c r="AA309" s="17" t="str">
        <f>IF('[1]TCE - ANEXO III - Preencher'!AB318="","",'[1]TCE - ANEXO III - Preencher'!AB318)</f>
        <v xml:space="preserve">ABONO ASSIS FIN COMP </v>
      </c>
      <c r="AB309" s="15">
        <f t="shared" si="24"/>
        <v>2209.77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SONIA MARIA VALERIANO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4221-10</v>
      </c>
      <c r="G310" s="13">
        <f>IF('[1]TCE - ANEXO III - Preencher'!H319="","",'[1]TCE - ANEXO III - Preencher'!H319)</f>
        <v>45352</v>
      </c>
      <c r="H310" s="14">
        <f>'[1]TCE - ANEXO III - Preencher'!I319</f>
        <v>0</v>
      </c>
      <c r="I310" s="14">
        <f>'[1]TCE - ANEXO III - Preencher'!J319</f>
        <v>156.44</v>
      </c>
      <c r="J310" s="14">
        <f>'[1]TCE - ANEXO III - Preencher'!K319</f>
        <v>0</v>
      </c>
      <c r="K310" s="15">
        <f>'[1]TCE - ANEXO III - Preencher'!L319</f>
        <v>82.16</v>
      </c>
      <c r="L310" s="15">
        <f>'[1]TCE - ANEXO III - Preencher'!M319</f>
        <v>7.06</v>
      </c>
      <c r="M310" s="15">
        <f t="shared" si="25"/>
        <v>75.099999999999994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233.35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SOPHIA MICAELLY VICENTE DE MOURA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4110-05</v>
      </c>
      <c r="G311" s="13">
        <f>IF('[1]TCE - ANEXO III - Preencher'!H320="","",'[1]TCE - ANEXO III - Preencher'!H320)</f>
        <v>45352</v>
      </c>
      <c r="H311" s="14">
        <f>'[1]TCE - ANEXO III - Preencher'!I320</f>
        <v>0</v>
      </c>
      <c r="I311" s="14">
        <f>'[1]TCE - ANEXO III - Preencher'!J320</f>
        <v>11.49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13.3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STEFANO MAGNO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45352</v>
      </c>
      <c r="H312" s="14">
        <f>'[1]TCE - ANEXO III - Preencher'!I321</f>
        <v>0</v>
      </c>
      <c r="I312" s="14">
        <f>'[1]TCE - ANEXO III - Preencher'!J321</f>
        <v>124.33</v>
      </c>
      <c r="J312" s="14">
        <f>'[1]TCE - ANEXO III - Preencher'!K321</f>
        <v>0</v>
      </c>
      <c r="K312" s="15">
        <f>'[1]TCE - ANEXO III - Preencher'!L321</f>
        <v>82.16</v>
      </c>
      <c r="L312" s="15">
        <f>'[1]TCE - ANEXO III - Preencher'!M321</f>
        <v>7.06</v>
      </c>
      <c r="M312" s="15">
        <f t="shared" si="25"/>
        <v>75.099999999999994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201.24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TALITA MIRELE RIBEIRO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45352</v>
      </c>
      <c r="H313" s="14">
        <f>'[1]TCE - ANEXO III - Preencher'!I322</f>
        <v>0</v>
      </c>
      <c r="I313" s="14">
        <f>'[1]TCE - ANEXO III - Preencher'!J322</f>
        <v>164.9</v>
      </c>
      <c r="J313" s="14">
        <f>'[1]TCE - ANEXO III - Preencher'!K322</f>
        <v>0</v>
      </c>
      <c r="K313" s="15">
        <f>'[1]TCE - ANEXO III - Preencher'!L322</f>
        <v>82.16</v>
      </c>
      <c r="L313" s="15">
        <f>'[1]TCE - ANEXO III - Preencher'!M322</f>
        <v>7.06</v>
      </c>
      <c r="M313" s="15">
        <f t="shared" si="25"/>
        <v>75.099999999999994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77.55</v>
      </c>
      <c r="U313" s="15">
        <f>'[1]TCE - ANEXO III - Preencher'!V322</f>
        <v>0</v>
      </c>
      <c r="V313" s="16">
        <f t="shared" si="28"/>
        <v>77.55</v>
      </c>
      <c r="W313" s="17" t="str">
        <f>IF('[1]TCE - ANEXO III - Preencher'!X322="","",'[1]TCE - ANEXO III - Preencher'!X322)</f>
        <v>AUX CRECHE</v>
      </c>
      <c r="X313" s="15">
        <f>'[1]TCE - ANEXO III - Preencher'!Y322</f>
        <v>1913</v>
      </c>
      <c r="Y313" s="15">
        <f>'[1]TCE - ANEXO III - Preencher'!Z322</f>
        <v>0</v>
      </c>
      <c r="Z313" s="16">
        <f t="shared" si="29"/>
        <v>1913</v>
      </c>
      <c r="AA313" s="17" t="str">
        <f>IF('[1]TCE - ANEXO III - Preencher'!AB322="","",'[1]TCE - ANEXO III - Preencher'!AB322)</f>
        <v xml:space="preserve">ABONO ASSIS FIN COMP </v>
      </c>
      <c r="AB313" s="15">
        <f t="shared" si="24"/>
        <v>2232.36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TASSYA DAYANE GONCALVES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>
        <f>IF('[1]TCE - ANEXO III - Preencher'!H323="","",'[1]TCE - ANEXO III - Preencher'!H323)</f>
        <v>45352</v>
      </c>
      <c r="H314" s="14">
        <f>'[1]TCE - ANEXO III - Preencher'!I323</f>
        <v>0</v>
      </c>
      <c r="I314" s="14">
        <f>'[1]TCE - ANEXO III - Preencher'!J323</f>
        <v>448.7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450.51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TEREZINHA GOMES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45352</v>
      </c>
      <c r="H315" s="14">
        <f>'[1]TCE - ANEXO III - Preencher'!I324</f>
        <v>0</v>
      </c>
      <c r="I315" s="14">
        <f>'[1]TCE - ANEXO III - Preencher'!J324</f>
        <v>166.03</v>
      </c>
      <c r="J315" s="14">
        <f>'[1]TCE - ANEXO III - Preencher'!K324</f>
        <v>0</v>
      </c>
      <c r="K315" s="15">
        <f>'[1]TCE - ANEXO III - Preencher'!L324</f>
        <v>82.16</v>
      </c>
      <c r="L315" s="15">
        <f>'[1]TCE - ANEXO III - Preencher'!M324</f>
        <v>7.06</v>
      </c>
      <c r="M315" s="15">
        <f t="shared" si="25"/>
        <v>75.099999999999994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1913</v>
      </c>
      <c r="Y315" s="15">
        <f>'[1]TCE - ANEXO III - Preencher'!Z324</f>
        <v>0</v>
      </c>
      <c r="Z315" s="16">
        <f t="shared" si="29"/>
        <v>1913</v>
      </c>
      <c r="AA315" s="17" t="str">
        <f>IF('[1]TCE - ANEXO III - Preencher'!AB324="","",'[1]TCE - ANEXO III - Preencher'!AB324)</f>
        <v xml:space="preserve">ABONO ASSIS FIN COMP </v>
      </c>
      <c r="AB315" s="15">
        <f t="shared" si="24"/>
        <v>2155.94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TEREZINHA LOPES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45352</v>
      </c>
      <c r="H316" s="14">
        <f>'[1]TCE - ANEXO III - Preencher'!I325</f>
        <v>0</v>
      </c>
      <c r="I316" s="14">
        <f>'[1]TCE - ANEXO III - Preencher'!J325</f>
        <v>170.55</v>
      </c>
      <c r="J316" s="14">
        <f>'[1]TCE - ANEXO III - Preencher'!K325</f>
        <v>0</v>
      </c>
      <c r="K316" s="15">
        <f>'[1]TCE - ANEXO III - Preencher'!L325</f>
        <v>82.16</v>
      </c>
      <c r="L316" s="15">
        <f>'[1]TCE - ANEXO III - Preencher'!M325</f>
        <v>7.06</v>
      </c>
      <c r="M316" s="15">
        <f t="shared" si="25"/>
        <v>75.099999999999994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1913</v>
      </c>
      <c r="Y316" s="15">
        <f>'[1]TCE - ANEXO III - Preencher'!Z325</f>
        <v>0</v>
      </c>
      <c r="Z316" s="16">
        <f t="shared" si="29"/>
        <v>1913</v>
      </c>
      <c r="AA316" s="17" t="str">
        <f>IF('[1]TCE - ANEXO III - Preencher'!AB325="","",'[1]TCE - ANEXO III - Preencher'!AB325)</f>
        <v xml:space="preserve">ABONO ASSIS FIN COMP </v>
      </c>
      <c r="AB316" s="15">
        <f t="shared" si="24"/>
        <v>2160.46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THAMIRES MAMEDE DE FRANÇA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45352</v>
      </c>
      <c r="H317" s="14">
        <f>'[1]TCE - ANEXO III - Preencher'!I326</f>
        <v>0</v>
      </c>
      <c r="I317" s="14">
        <f>'[1]TCE - ANEXO III - Preencher'!J326</f>
        <v>138.93</v>
      </c>
      <c r="J317" s="14">
        <f>'[1]TCE - ANEXO III - Preencher'!K326</f>
        <v>0</v>
      </c>
      <c r="K317" s="15">
        <f>'[1]TCE - ANEXO III - Preencher'!L326</f>
        <v>82.16</v>
      </c>
      <c r="L317" s="15">
        <f>'[1]TCE - ANEXO III - Preencher'!M326</f>
        <v>7.06</v>
      </c>
      <c r="M317" s="15">
        <f t="shared" si="25"/>
        <v>75.099999999999994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77.55</v>
      </c>
      <c r="U317" s="15">
        <f>'[1]TCE - ANEXO III - Preencher'!V326</f>
        <v>0</v>
      </c>
      <c r="V317" s="16">
        <f t="shared" si="28"/>
        <v>77.55</v>
      </c>
      <c r="W317" s="17" t="str">
        <f>IF('[1]TCE - ANEXO III - Preencher'!X326="","",'[1]TCE - ANEXO III - Preencher'!X326)</f>
        <v>AUX CRECHE</v>
      </c>
      <c r="X317" s="15">
        <f>'[1]TCE - ANEXO III - Preencher'!Y326</f>
        <v>1913</v>
      </c>
      <c r="Y317" s="15">
        <f>'[1]TCE - ANEXO III - Preencher'!Z326</f>
        <v>0</v>
      </c>
      <c r="Z317" s="16">
        <f t="shared" si="29"/>
        <v>1913</v>
      </c>
      <c r="AA317" s="17" t="str">
        <f>IF('[1]TCE - ANEXO III - Preencher'!AB326="","",'[1]TCE - ANEXO III - Preencher'!AB326)</f>
        <v xml:space="preserve">ABONO ASSIS FIN COMP </v>
      </c>
      <c r="AB317" s="15">
        <f t="shared" si="24"/>
        <v>2206.39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THATIANNE LIMA DA SILVA ARAUJO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1424-05</v>
      </c>
      <c r="G318" s="13">
        <f>IF('[1]TCE - ANEXO III - Preencher'!H327="","",'[1]TCE - ANEXO III - Preencher'!H327)</f>
        <v>45352</v>
      </c>
      <c r="H318" s="14">
        <f>'[1]TCE - ANEXO III - Preencher'!I327</f>
        <v>0</v>
      </c>
      <c r="I318" s="14">
        <f>'[1]TCE - ANEXO III - Preencher'!J327</f>
        <v>382.02</v>
      </c>
      <c r="J318" s="14">
        <f>'[1]TCE - ANEXO III - Preencher'!K327</f>
        <v>0</v>
      </c>
      <c r="K318" s="15">
        <f>'[1]TCE - ANEXO III - Preencher'!L327</f>
        <v>82.16</v>
      </c>
      <c r="L318" s="15">
        <f>'[1]TCE - ANEXO III - Preencher'!M327</f>
        <v>7.06</v>
      </c>
      <c r="M318" s="15">
        <f t="shared" si="25"/>
        <v>75.099999999999994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80.95</v>
      </c>
      <c r="U318" s="15">
        <f>'[1]TCE - ANEXO III - Preencher'!V327</f>
        <v>0</v>
      </c>
      <c r="V318" s="16">
        <f t="shared" si="28"/>
        <v>80.95</v>
      </c>
      <c r="W318" s="17" t="str">
        <f>IF('[1]TCE - ANEXO III - Preencher'!X327="","",'[1]TCE - ANEXO III - Preencher'!X327)</f>
        <v>AUX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539.88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THAYS MIRELLY DA SILVA ROZENDO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4110-05</v>
      </c>
      <c r="G319" s="13">
        <f>IF('[1]TCE - ANEXO III - Preencher'!H328="","",'[1]TCE - ANEXO III - Preencher'!H328)</f>
        <v>45352</v>
      </c>
      <c r="H319" s="14">
        <f>'[1]TCE - ANEXO III - Preencher'!I328</f>
        <v>0</v>
      </c>
      <c r="I319" s="14">
        <f>'[1]TCE - ANEXO III - Preencher'!J328</f>
        <v>122.21</v>
      </c>
      <c r="J319" s="14">
        <f>'[1]TCE - ANEXO III - Preencher'!K328</f>
        <v>0</v>
      </c>
      <c r="K319" s="15">
        <f>'[1]TCE - ANEXO III - Preencher'!L328</f>
        <v>82.16</v>
      </c>
      <c r="L319" s="15">
        <f>'[1]TCE - ANEXO III - Preencher'!M328</f>
        <v>7.06</v>
      </c>
      <c r="M319" s="15">
        <f t="shared" si="25"/>
        <v>75.099999999999994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80.95</v>
      </c>
      <c r="U319" s="15">
        <f>'[1]TCE - ANEXO III - Preencher'!V328</f>
        <v>0</v>
      </c>
      <c r="V319" s="16">
        <f t="shared" si="28"/>
        <v>80.95</v>
      </c>
      <c r="W319" s="17" t="str">
        <f>IF('[1]TCE - ANEXO III - Preencher'!X328="","",'[1]TCE - ANEXO III - Preencher'!X328)</f>
        <v>AUX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280.07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THAYZ CAVALCANTI STANG DIAS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45352</v>
      </c>
      <c r="H320" s="14">
        <f>'[1]TCE - ANEXO III - Preencher'!I329</f>
        <v>0</v>
      </c>
      <c r="I320" s="14">
        <f>'[1]TCE - ANEXO III - Preencher'!J329</f>
        <v>191.87</v>
      </c>
      <c r="J320" s="14">
        <f>'[1]TCE - ANEXO III - Preencher'!K329</f>
        <v>0</v>
      </c>
      <c r="K320" s="15">
        <f>'[1]TCE - ANEXO III - Preencher'!L329</f>
        <v>82.16</v>
      </c>
      <c r="L320" s="15">
        <f>'[1]TCE - ANEXO III - Preencher'!M329</f>
        <v>2.79</v>
      </c>
      <c r="M320" s="15">
        <f t="shared" si="25"/>
        <v>79.36999999999999</v>
      </c>
      <c r="N320" s="15">
        <f>'[1]TCE - ANEXO III - Preencher'!O329</f>
        <v>4.9800000000000004</v>
      </c>
      <c r="O320" s="15">
        <f>'[1]TCE - ANEXO III - Preencher'!P329</f>
        <v>0</v>
      </c>
      <c r="P320" s="16">
        <f t="shared" si="26"/>
        <v>4.9800000000000004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120.26</v>
      </c>
      <c r="U320" s="15">
        <f>'[1]TCE - ANEXO III - Preencher'!V329</f>
        <v>0</v>
      </c>
      <c r="V320" s="16">
        <f t="shared" si="28"/>
        <v>120.26</v>
      </c>
      <c r="W320" s="17" t="str">
        <f>IF('[1]TCE - ANEXO III - Preencher'!X329="","",'[1]TCE - ANEXO III - Preencher'!X329)</f>
        <v>AUX CRECHE</v>
      </c>
      <c r="X320" s="15">
        <f>'[1]TCE - ANEXO III - Preencher'!Y329</f>
        <v>2459.15</v>
      </c>
      <c r="Y320" s="15">
        <f>'[1]TCE - ANEXO III - Preencher'!Z329</f>
        <v>0</v>
      </c>
      <c r="Z320" s="16">
        <f t="shared" si="29"/>
        <v>2459.15</v>
      </c>
      <c r="AA320" s="17" t="str">
        <f>IF('[1]TCE - ANEXO III - Preencher'!AB329="","",'[1]TCE - ANEXO III - Preencher'!AB329)</f>
        <v xml:space="preserve">ABONO ASSIS FIN COMP </v>
      </c>
      <c r="AB320" s="15">
        <f t="shared" si="24"/>
        <v>2855.63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THEREZA CRISTINA SILVA DE SENA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45352</v>
      </c>
      <c r="H321" s="14">
        <f>'[1]TCE - ANEXO III - Preencher'!I330</f>
        <v>0</v>
      </c>
      <c r="I321" s="14">
        <f>'[1]TCE - ANEXO III - Preencher'!J330</f>
        <v>347.22</v>
      </c>
      <c r="J321" s="14">
        <f>'[1]TCE - ANEXO III - Preencher'!K330</f>
        <v>0</v>
      </c>
      <c r="K321" s="15">
        <f>'[1]TCE - ANEXO III - Preencher'!L330</f>
        <v>82.16</v>
      </c>
      <c r="L321" s="15">
        <f>'[1]TCE - ANEXO III - Preencher'!M330</f>
        <v>3.59</v>
      </c>
      <c r="M321" s="15">
        <f t="shared" si="25"/>
        <v>78.569999999999993</v>
      </c>
      <c r="N321" s="15">
        <f>'[1]TCE - ANEXO III - Preencher'!O330</f>
        <v>4.9800000000000004</v>
      </c>
      <c r="O321" s="15">
        <f>'[1]TCE - ANEXO III - Preencher'!P330</f>
        <v>0</v>
      </c>
      <c r="P321" s="16">
        <f t="shared" si="26"/>
        <v>4.9800000000000004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120.26</v>
      </c>
      <c r="U321" s="15">
        <f>'[1]TCE - ANEXO III - Preencher'!V330</f>
        <v>0</v>
      </c>
      <c r="V321" s="16">
        <f t="shared" si="28"/>
        <v>120.26</v>
      </c>
      <c r="W321" s="17" t="str">
        <f>IF('[1]TCE - ANEXO III - Preencher'!X330="","",'[1]TCE - ANEXO III - Preencher'!X330)</f>
        <v>AUX CRECHE</v>
      </c>
      <c r="X321" s="15">
        <f>'[1]TCE - ANEXO III - Preencher'!Y330</f>
        <v>1466.14</v>
      </c>
      <c r="Y321" s="15">
        <f>'[1]TCE - ANEXO III - Preencher'!Z330</f>
        <v>0</v>
      </c>
      <c r="Z321" s="16">
        <f t="shared" si="29"/>
        <v>1466.14</v>
      </c>
      <c r="AA321" s="17" t="str">
        <f>IF('[1]TCE - ANEXO III - Preencher'!AB330="","",'[1]TCE - ANEXO III - Preencher'!AB330)</f>
        <v xml:space="preserve">ABONO ASSIS FIN COMP </v>
      </c>
      <c r="AB321" s="15">
        <f t="shared" si="24"/>
        <v>2017.17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THIAGO MARINHO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45352</v>
      </c>
      <c r="H322" s="14">
        <f>'[1]TCE - ANEXO III - Preencher'!I331</f>
        <v>0</v>
      </c>
      <c r="I322" s="14">
        <f>'[1]TCE - ANEXO III - Preencher'!J331</f>
        <v>142.31</v>
      </c>
      <c r="J322" s="14">
        <f>'[1]TCE - ANEXO III - Preencher'!K331</f>
        <v>0</v>
      </c>
      <c r="K322" s="15">
        <f>'[1]TCE - ANEXO III - Preencher'!L331</f>
        <v>82.16</v>
      </c>
      <c r="L322" s="15">
        <f>'[1]TCE - ANEXO III - Preencher'!M331</f>
        <v>7.06</v>
      </c>
      <c r="M322" s="15">
        <f t="shared" si="25"/>
        <v>75.099999999999994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1913</v>
      </c>
      <c r="Y322" s="15">
        <f>'[1]TCE - ANEXO III - Preencher'!Z331</f>
        <v>0</v>
      </c>
      <c r="Z322" s="16">
        <f t="shared" si="29"/>
        <v>1913</v>
      </c>
      <c r="AA322" s="17" t="str">
        <f>IF('[1]TCE - ANEXO III - Preencher'!AB331="","",'[1]TCE - ANEXO III - Preencher'!AB331)</f>
        <v xml:space="preserve">ABONO ASSIS FIN COMP </v>
      </c>
      <c r="AB322" s="15">
        <f t="shared" si="24"/>
        <v>2132.2199999999998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TUANI FRANQUILINO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45352</v>
      </c>
      <c r="H323" s="14">
        <f>'[1]TCE - ANEXO III - Preencher'!I332</f>
        <v>0</v>
      </c>
      <c r="I323" s="14">
        <f>'[1]TCE - ANEXO III - Preencher'!J332</f>
        <v>187.14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188.95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VALDETE MARTINS DE FRANCA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4221-10</v>
      </c>
      <c r="G324" s="13">
        <f>IF('[1]TCE - ANEXO III - Preencher'!H333="","",'[1]TCE - ANEXO III - Preencher'!H333)</f>
        <v>45352</v>
      </c>
      <c r="H324" s="14">
        <f>'[1]TCE - ANEXO III - Preencher'!I333</f>
        <v>0</v>
      </c>
      <c r="I324" s="14">
        <f>'[1]TCE - ANEXO III - Preencher'!J333</f>
        <v>156.44</v>
      </c>
      <c r="J324" s="14">
        <f>'[1]TCE - ANEXO III - Preencher'!K333</f>
        <v>0</v>
      </c>
      <c r="K324" s="15">
        <f>'[1]TCE - ANEXO III - Preencher'!L333</f>
        <v>82.16</v>
      </c>
      <c r="L324" s="15">
        <f>'[1]TCE - ANEXO III - Preencher'!M333</f>
        <v>7.06</v>
      </c>
      <c r="M324" s="15">
        <f t="shared" ref="M324:M387" si="31">K324-L324</f>
        <v>75.099999999999994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233.35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VALMERES REGINA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45352</v>
      </c>
      <c r="H325" s="14">
        <f>'[1]TCE - ANEXO III - Preencher'!I334</f>
        <v>0</v>
      </c>
      <c r="I325" s="14">
        <f>'[1]TCE - ANEXO III - Preencher'!J334</f>
        <v>153.6</v>
      </c>
      <c r="J325" s="14">
        <f>'[1]TCE - ANEXO III - Preencher'!K334</f>
        <v>0</v>
      </c>
      <c r="K325" s="15">
        <f>'[1]TCE - ANEXO III - Preencher'!L334</f>
        <v>82.16</v>
      </c>
      <c r="L325" s="15">
        <f>'[1]TCE - ANEXO III - Preencher'!M334</f>
        <v>7.06</v>
      </c>
      <c r="M325" s="15">
        <f t="shared" si="31"/>
        <v>75.099999999999994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1913</v>
      </c>
      <c r="Y325" s="15">
        <f>'[1]TCE - ANEXO III - Preencher'!Z334</f>
        <v>0</v>
      </c>
      <c r="Z325" s="16">
        <f t="shared" si="35"/>
        <v>1913</v>
      </c>
      <c r="AA325" s="17" t="str">
        <f>IF('[1]TCE - ANEXO III - Preencher'!AB334="","",'[1]TCE - ANEXO III - Preencher'!AB334)</f>
        <v xml:space="preserve">ABONO ASSIS FIN COMP </v>
      </c>
      <c r="AB325" s="15">
        <f t="shared" si="30"/>
        <v>2143.5100000000002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VANESSA CAMPOS CARVALHO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2251-24</v>
      </c>
      <c r="G326" s="13">
        <f>IF('[1]TCE - ANEXO III - Preencher'!H335="","",'[1]TCE - ANEXO III - Preencher'!H335)</f>
        <v>45352</v>
      </c>
      <c r="H326" s="14">
        <f>'[1]TCE - ANEXO III - Preencher'!I335</f>
        <v>0</v>
      </c>
      <c r="I326" s="14">
        <f>'[1]TCE - ANEXO III - Preencher'!J335</f>
        <v>748.42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8.58</v>
      </c>
      <c r="O326" s="15">
        <f>'[1]TCE - ANEXO III - Preencher'!P335</f>
        <v>0</v>
      </c>
      <c r="P326" s="16">
        <f t="shared" si="32"/>
        <v>8.58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757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VANESSA MARIA RIGAUD PEIXOTO DOS SANTOS UMBELINO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2515-40</v>
      </c>
      <c r="G327" s="13">
        <f>IF('[1]TCE - ANEXO III - Preencher'!H336="","",'[1]TCE - ANEXO III - Preencher'!H336)</f>
        <v>45352</v>
      </c>
      <c r="H327" s="14">
        <f>'[1]TCE - ANEXO III - Preencher'!I336</f>
        <v>0</v>
      </c>
      <c r="I327" s="14">
        <f>'[1]TCE - ANEXO III - Preencher'!J336</f>
        <v>300.83</v>
      </c>
      <c r="J327" s="14">
        <f>'[1]TCE - ANEXO III - Preencher'!K336</f>
        <v>0</v>
      </c>
      <c r="K327" s="15">
        <f>'[1]TCE - ANEXO III - Preencher'!L336</f>
        <v>82.16</v>
      </c>
      <c r="L327" s="15">
        <f>'[1]TCE - ANEXO III - Preencher'!M336</f>
        <v>7.06</v>
      </c>
      <c r="M327" s="15">
        <f t="shared" si="31"/>
        <v>75.099999999999994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80.95</v>
      </c>
      <c r="U327" s="15">
        <f>'[1]TCE - ANEXO III - Preencher'!V336</f>
        <v>0</v>
      </c>
      <c r="V327" s="16">
        <f t="shared" si="34"/>
        <v>80.95</v>
      </c>
      <c r="W327" s="17" t="str">
        <f>IF('[1]TCE - ANEXO III - Preencher'!X336="","",'[1]TCE - ANEXO III - Preencher'!X336)</f>
        <v>AUX CRECHE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458.68999999999994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VANIA BESERRA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45352</v>
      </c>
      <c r="H328" s="14">
        <f>'[1]TCE - ANEXO III - Preencher'!I337</f>
        <v>0</v>
      </c>
      <c r="I328" s="14">
        <f>'[1]TCE - ANEXO III - Preencher'!J337</f>
        <v>150.22</v>
      </c>
      <c r="J328" s="14">
        <f>'[1]TCE - ANEXO III - Preencher'!K337</f>
        <v>0</v>
      </c>
      <c r="K328" s="15">
        <f>'[1]TCE - ANEXO III - Preencher'!L337</f>
        <v>82.16</v>
      </c>
      <c r="L328" s="15">
        <f>'[1]TCE - ANEXO III - Preencher'!M337</f>
        <v>7.06</v>
      </c>
      <c r="M328" s="15">
        <f t="shared" si="31"/>
        <v>75.099999999999994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1913</v>
      </c>
      <c r="Y328" s="15">
        <f>'[1]TCE - ANEXO III - Preencher'!Z337</f>
        <v>0</v>
      </c>
      <c r="Z328" s="16">
        <f t="shared" si="35"/>
        <v>1913</v>
      </c>
      <c r="AA328" s="17" t="str">
        <f>IF('[1]TCE - ANEXO III - Preencher'!AB337="","",'[1]TCE - ANEXO III - Preencher'!AB337)</f>
        <v xml:space="preserve">ABONO ASSIS FIN COMP </v>
      </c>
      <c r="AB328" s="15">
        <f t="shared" si="30"/>
        <v>2140.13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VERONICA LUCIANO DOS SANTOS RIBEIRO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45352</v>
      </c>
      <c r="H329" s="14">
        <f>'[1]TCE - ANEXO III - Preencher'!I338</f>
        <v>0</v>
      </c>
      <c r="I329" s="14">
        <f>'[1]TCE - ANEXO III - Preencher'!J338</f>
        <v>150.22</v>
      </c>
      <c r="J329" s="14">
        <f>'[1]TCE - ANEXO III - Preencher'!K338</f>
        <v>0</v>
      </c>
      <c r="K329" s="15">
        <f>'[1]TCE - ANEXO III - Preencher'!L338</f>
        <v>82.16</v>
      </c>
      <c r="L329" s="15">
        <f>'[1]TCE - ANEXO III - Preencher'!M338</f>
        <v>7.06</v>
      </c>
      <c r="M329" s="15">
        <f t="shared" si="31"/>
        <v>75.099999999999994</v>
      </c>
      <c r="N329" s="15">
        <f>'[1]TCE - ANEXO III - Preencher'!O338</f>
        <v>1.81</v>
      </c>
      <c r="O329" s="15">
        <f>'[1]TCE - ANEXO III - Preencher'!P338</f>
        <v>19.73</v>
      </c>
      <c r="P329" s="16">
        <f t="shared" si="32"/>
        <v>-17.920000000000002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1913</v>
      </c>
      <c r="Y329" s="15">
        <f>'[1]TCE - ANEXO III - Preencher'!Z338</f>
        <v>0</v>
      </c>
      <c r="Z329" s="16">
        <f t="shared" si="35"/>
        <v>1913</v>
      </c>
      <c r="AA329" s="17" t="str">
        <f>IF('[1]TCE - ANEXO III - Preencher'!AB338="","",'[1]TCE - ANEXO III - Preencher'!AB338)</f>
        <v xml:space="preserve">ABONO ASSIS FIN COMP </v>
      </c>
      <c r="AB329" s="15">
        <f t="shared" si="30"/>
        <v>2120.4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VERONICA MARIA ANDRADE PINTO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>
        <f>IF('[1]TCE - ANEXO III - Preencher'!H339="","",'[1]TCE - ANEXO III - Preencher'!H339)</f>
        <v>45352</v>
      </c>
      <c r="H330" s="14">
        <f>'[1]TCE - ANEXO III - Preencher'!I339</f>
        <v>0</v>
      </c>
      <c r="I330" s="14">
        <f>'[1]TCE - ANEXO III - Preencher'!J339</f>
        <v>169</v>
      </c>
      <c r="J330" s="14">
        <f>'[1]TCE - ANEXO III - Preencher'!K339</f>
        <v>0</v>
      </c>
      <c r="K330" s="15">
        <f>'[1]TCE - ANEXO III - Preencher'!L339</f>
        <v>82.16</v>
      </c>
      <c r="L330" s="15">
        <f>'[1]TCE - ANEXO III - Preencher'!M339</f>
        <v>7.06</v>
      </c>
      <c r="M330" s="15">
        <f t="shared" si="31"/>
        <v>75.099999999999994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245.91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VERONICA MARIA DO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>
        <f>IF('[1]TCE - ANEXO III - Preencher'!H340="","",'[1]TCE - ANEXO III - Preencher'!H340)</f>
        <v>45352</v>
      </c>
      <c r="H331" s="14">
        <f>'[1]TCE - ANEXO III - Preencher'!I340</f>
        <v>0</v>
      </c>
      <c r="I331" s="14">
        <f>'[1]TCE - ANEXO III - Preencher'!J340</f>
        <v>191.6</v>
      </c>
      <c r="J331" s="14">
        <f>'[1]TCE - ANEXO III - Preencher'!K340</f>
        <v>0</v>
      </c>
      <c r="K331" s="15">
        <f>'[1]TCE - ANEXO III - Preencher'!L340</f>
        <v>82.16</v>
      </c>
      <c r="L331" s="15">
        <f>'[1]TCE - ANEXO III - Preencher'!M340</f>
        <v>7.06</v>
      </c>
      <c r="M331" s="15">
        <f t="shared" si="31"/>
        <v>75.099999999999994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71.14</v>
      </c>
      <c r="U331" s="15">
        <f>'[1]TCE - ANEXO III - Preencher'!V340</f>
        <v>0</v>
      </c>
      <c r="V331" s="16">
        <f t="shared" si="34"/>
        <v>71.14</v>
      </c>
      <c r="W331" s="17" t="str">
        <f>IF('[1]TCE - ANEXO III - Preencher'!X340="","",'[1]TCE - ANEXO III - Preencher'!X340)</f>
        <v>AUX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339.65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VIRGINIA KARLA BARBOSA MENDES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>
        <f>IF('[1]TCE - ANEXO III - Preencher'!H341="","",'[1]TCE - ANEXO III - Preencher'!H341)</f>
        <v>45352</v>
      </c>
      <c r="H332" s="14">
        <f>'[1]TCE - ANEXO III - Preencher'!I341</f>
        <v>0</v>
      </c>
      <c r="I332" s="14">
        <f>'[1]TCE - ANEXO III - Preencher'!J341</f>
        <v>212.42</v>
      </c>
      <c r="J332" s="14">
        <f>'[1]TCE - ANEXO III - Preencher'!K341</f>
        <v>0</v>
      </c>
      <c r="K332" s="15">
        <f>'[1]TCE - ANEXO III - Preencher'!L341</f>
        <v>82.16</v>
      </c>
      <c r="L332" s="15">
        <f>'[1]TCE - ANEXO III - Preencher'!M341</f>
        <v>2.79</v>
      </c>
      <c r="M332" s="15">
        <f t="shared" si="31"/>
        <v>79.36999999999999</v>
      </c>
      <c r="N332" s="15">
        <f>'[1]TCE - ANEXO III - Preencher'!O341</f>
        <v>4.9800000000000004</v>
      </c>
      <c r="O332" s="15">
        <f>'[1]TCE - ANEXO III - Preencher'!P341</f>
        <v>0</v>
      </c>
      <c r="P332" s="16">
        <f t="shared" si="32"/>
        <v>4.9800000000000004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296.77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VITORIA BEATRIZ NUNES RODRIGUES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4110-05</v>
      </c>
      <c r="G333" s="13">
        <f>IF('[1]TCE - ANEXO III - Preencher'!H342="","",'[1]TCE - ANEXO III - Preencher'!H342)</f>
        <v>45352</v>
      </c>
      <c r="H333" s="14">
        <f>'[1]TCE - ANEXO III - Preencher'!I342</f>
        <v>0</v>
      </c>
      <c r="I333" s="14">
        <f>'[1]TCE - ANEXO III - Preencher'!J342</f>
        <v>11.49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13.3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WANDERSON SOUSA GOMES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4102-20</v>
      </c>
      <c r="G334" s="13">
        <f>IF('[1]TCE - ANEXO III - Preencher'!H343="","",'[1]TCE - ANEXO III - Preencher'!H343)</f>
        <v>45352</v>
      </c>
      <c r="H334" s="14">
        <f>'[1]TCE - ANEXO III - Preencher'!I343</f>
        <v>0</v>
      </c>
      <c r="I334" s="14">
        <f>'[1]TCE - ANEXO III - Preencher'!J343</f>
        <v>245.45</v>
      </c>
      <c r="J334" s="14">
        <f>'[1]TCE - ANEXO III - Preencher'!K343</f>
        <v>0</v>
      </c>
      <c r="K334" s="15">
        <f>'[1]TCE - ANEXO III - Preencher'!L343</f>
        <v>82.16</v>
      </c>
      <c r="L334" s="15">
        <f>'[1]TCE - ANEXO III - Preencher'!M343</f>
        <v>7.06</v>
      </c>
      <c r="M334" s="15">
        <f t="shared" si="31"/>
        <v>75.099999999999994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322.35999999999996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WANESSA MARIA RAMOS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4131-15</v>
      </c>
      <c r="G335" s="13">
        <f>IF('[1]TCE - ANEXO III - Preencher'!H344="","",'[1]TCE - ANEXO III - Preencher'!H344)</f>
        <v>45352</v>
      </c>
      <c r="H335" s="14">
        <f>'[1]TCE - ANEXO III - Preencher'!I344</f>
        <v>0</v>
      </c>
      <c r="I335" s="14">
        <f>'[1]TCE - ANEXO III - Preencher'!J344</f>
        <v>187.19</v>
      </c>
      <c r="J335" s="14">
        <f>'[1]TCE - ANEXO III - Preencher'!K344</f>
        <v>0</v>
      </c>
      <c r="K335" s="15">
        <f>'[1]TCE - ANEXO III - Preencher'!L344</f>
        <v>82.16</v>
      </c>
      <c r="L335" s="15">
        <f>'[1]TCE - ANEXO III - Preencher'!M344</f>
        <v>7.06</v>
      </c>
      <c r="M335" s="15">
        <f t="shared" si="31"/>
        <v>75.099999999999994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264.09999999999997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WELISON DOMINGOS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3241-15</v>
      </c>
      <c r="G336" s="13">
        <f>IF('[1]TCE - ANEXO III - Preencher'!H345="","",'[1]TCE - ANEXO III - Preencher'!H345)</f>
        <v>45352</v>
      </c>
      <c r="H336" s="14">
        <f>'[1]TCE - ANEXO III - Preencher'!I345</f>
        <v>0</v>
      </c>
      <c r="I336" s="14">
        <f>'[1]TCE - ANEXO III - Preencher'!J345</f>
        <v>302.83999999999997</v>
      </c>
      <c r="J336" s="14">
        <f>'[1]TCE - ANEXO III - Preencher'!K345</f>
        <v>0</v>
      </c>
      <c r="K336" s="15">
        <f>'[1]TCE - ANEXO III - Preencher'!L345</f>
        <v>82.16</v>
      </c>
      <c r="L336" s="15">
        <f>'[1]TCE - ANEXO III - Preencher'!M345</f>
        <v>7.06</v>
      </c>
      <c r="M336" s="15">
        <f t="shared" si="31"/>
        <v>75.099999999999994</v>
      </c>
      <c r="N336" s="15">
        <f>'[1]TCE - ANEXO III - Preencher'!O345</f>
        <v>14.01</v>
      </c>
      <c r="O336" s="15">
        <f>'[1]TCE - ANEXO III - Preencher'!P345</f>
        <v>0</v>
      </c>
      <c r="P336" s="16">
        <f t="shared" si="32"/>
        <v>14.01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391.94999999999993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WELLINGTON LOPES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4110-05</v>
      </c>
      <c r="G337" s="13">
        <f>IF('[1]TCE - ANEXO III - Preencher'!H346="","",'[1]TCE - ANEXO III - Preencher'!H346)</f>
        <v>45352</v>
      </c>
      <c r="H337" s="14">
        <f>'[1]TCE - ANEXO III - Preencher'!I346</f>
        <v>0</v>
      </c>
      <c r="I337" s="14">
        <f>'[1]TCE - ANEXO III - Preencher'!J346</f>
        <v>214.63</v>
      </c>
      <c r="J337" s="14">
        <f>'[1]TCE - ANEXO III - Preencher'!K346</f>
        <v>0</v>
      </c>
      <c r="K337" s="15">
        <f>'[1]TCE - ANEXO III - Preencher'!L346</f>
        <v>82.16</v>
      </c>
      <c r="L337" s="15">
        <f>'[1]TCE - ANEXO III - Preencher'!M346</f>
        <v>7.06</v>
      </c>
      <c r="M337" s="15">
        <f t="shared" si="31"/>
        <v>75.099999999999994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291.54000000000002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WINARACI LOPES MARCOLINO DE ARAUJO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4221-10</v>
      </c>
      <c r="G338" s="13">
        <f>IF('[1]TCE - ANEXO III - Preencher'!H347="","",'[1]TCE - ANEXO III - Preencher'!H347)</f>
        <v>45352</v>
      </c>
      <c r="H338" s="14">
        <f>'[1]TCE - ANEXO III - Preencher'!I347</f>
        <v>0</v>
      </c>
      <c r="I338" s="14">
        <f>'[1]TCE - ANEXO III - Preencher'!J347</f>
        <v>184.18</v>
      </c>
      <c r="J338" s="14">
        <f>'[1]TCE - ANEXO III - Preencher'!K347</f>
        <v>0</v>
      </c>
      <c r="K338" s="15">
        <f>'[1]TCE - ANEXO III - Preencher'!L347</f>
        <v>82.16</v>
      </c>
      <c r="L338" s="15">
        <f>'[1]TCE - ANEXO III - Preencher'!M347</f>
        <v>7.06</v>
      </c>
      <c r="M338" s="15">
        <f t="shared" si="31"/>
        <v>75.099999999999994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80.95</v>
      </c>
      <c r="U338" s="15">
        <f>'[1]TCE - ANEXO III - Preencher'!V347</f>
        <v>0</v>
      </c>
      <c r="V338" s="16">
        <f t="shared" si="34"/>
        <v>80.95</v>
      </c>
      <c r="W338" s="17" t="str">
        <f>IF('[1]TCE - ANEXO III - Preencher'!X347="","",'[1]TCE - ANEXO III - Preencher'!X347)</f>
        <v>AUX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342.03999999999996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YASMIN VITORIA CANDIDO PEREIRA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4110-05</v>
      </c>
      <c r="G339" s="13">
        <f>IF('[1]TCE - ANEXO III - Preencher'!H348="","",'[1]TCE - ANEXO III - Preencher'!H348)</f>
        <v>45352</v>
      </c>
      <c r="H339" s="14">
        <f>'[1]TCE - ANEXO III - Preencher'!I348</f>
        <v>0</v>
      </c>
      <c r="I339" s="14">
        <f>'[1]TCE - ANEXO III - Preencher'!J348</f>
        <v>11.49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13.3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ERICA MARIA DE LIMA VEIGA TORRES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45352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2932.28</v>
      </c>
      <c r="Y340" s="15">
        <f>'[1]TCE - ANEXO III - Preencher'!Z349</f>
        <v>0</v>
      </c>
      <c r="Z340" s="16">
        <f t="shared" si="35"/>
        <v>2932.28</v>
      </c>
      <c r="AA340" s="17" t="str">
        <f>IF('[1]TCE - ANEXO III - Preencher'!AB349="","",'[1]TCE - ANEXO III - Preencher'!AB349)</f>
        <v xml:space="preserve">ABONO ASSIS FIN COMP </v>
      </c>
      <c r="AB340" s="15">
        <f t="shared" si="30"/>
        <v>2932.28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Irlane Fernanda</dc:creator>
  <cp:lastModifiedBy>Irlane Fernanda</cp:lastModifiedBy>
  <dcterms:created xsi:type="dcterms:W3CDTF">2024-04-24T15:27:50Z</dcterms:created>
  <dcterms:modified xsi:type="dcterms:W3CDTF">2024-04-24T15:28:04Z</dcterms:modified>
</cp:coreProperties>
</file>