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2.2024\TCE E PUBLICAÇÃO\PUBLICAÇÃO\EXCELL\"/>
    </mc:Choice>
  </mc:AlternateContent>
  <xr:revisionPtr revIDLastSave="0" documentId="8_{D5E23906-463C-4A38-9AE1-AD30472295DD}" xr6:coauthVersionLast="47" xr6:coauthVersionMax="47" xr10:uidLastSave="{00000000-0000-0000-0000-000000000000}"/>
  <bookViews>
    <workbookView xWindow="-120" yWindow="-120" windowWidth="20730" windowHeight="11040" xr2:uid="{C3B8ADF2-4663-45BE-830A-95B039FE2072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<sst xmlns="http://schemas.openxmlformats.org/spreadsheetml/2006/main" count="131" uniqueCount="77">
  <si>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</si>
  <si>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</si>
  <si>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</si>
  <si>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</si>
  <si>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</si>
  <si>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</si>
  <si>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</si>
  <si>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</si>
  <si>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</si>
  <si>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</si>
  <si>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04.236.064/0001-47</t>
  </si>
  <si>
    <t>GI GROUP BRASIL RH LTDA</t>
  </si>
  <si>
    <t>1º</t>
  </si>
  <si>
    <t>https://imip-sistemas.org.br/sistemas/_scriptcase_producao_v9/file/doc/portal_transparencia/contratos_fornecedores/5209/04236064000147a1.pdf</t>
  </si>
  <si>
    <t>24.881.506/0001-15</t>
  </si>
  <si>
    <t>MEDICANDO ATEND MEDICO ESPECIALIZADO LTD</t>
  </si>
  <si>
    <t>1°</t>
  </si>
  <si>
    <t>https://imip-sistemas.org.br/sistemas/_scriptcase_producao_v9/file/doc/portal_transparencia/contratos_fornecedores/5684/24881506000115a1.pdf</t>
  </si>
  <si>
    <t>26.332.434/0001-82</t>
  </si>
  <si>
    <t>LOGICO PROJETOS CONSULTORIA E SERVICOS DE CLIMATIZACAO LTDA</t>
  </si>
  <si>
    <t>https://imip-sistemas.org.br/sistemas/_scriptcase_producao_v9/file/doc/portal_transparencia/contratos_fornecedores/5723/26332434000182a1.pdf</t>
  </si>
  <si>
    <t>11.863.530/0001-80</t>
  </si>
  <si>
    <t>BRASCON GESTAO AMBIENTAL LTDA</t>
  </si>
  <si>
    <t>https://imip-sistemas.org.br/sistemas/_scriptcase_producao_v9/file/doc/portal_transparencia/contratos_fornecedores/5862/11863530000180a1.pdf</t>
  </si>
  <si>
    <t>10.333.266/0001-00</t>
  </si>
  <si>
    <t>CARLOS ANTONIO DE OLIVEIRA MILET JUNIOR</t>
  </si>
  <si>
    <t>https://imip-sistemas.org.br/sistemas/_scriptcase_producao_v9/file/doc/portal_transparencia/contratos_fornecedores/5865/10333266000100a1.pdf</t>
  </si>
  <si>
    <t>04.539.279/0001-37</t>
  </si>
  <si>
    <t>CIENTIFICALAB PRODUTOS LABORATORIAIS E SISTEMAS LTDA</t>
  </si>
  <si>
    <t>https://imip-sistemas.org.br/sistemas/_scriptcase_producao_v9/file/doc/portal_transparencia/contratos_fornecedores/5884/045392799000137a1.pdf</t>
  </si>
  <si>
    <t>08.703.825/0001-84</t>
  </si>
  <si>
    <t>TELEPACS DIAGNÓSTICO POR IMAGENS LTDA</t>
  </si>
  <si>
    <t>https://imip-sistemas.org.br/sistemas/_scriptcase_producao_v9/file/doc/portal_transparencia/contratos_fornecedores/6043/08703825000184a1.pdf</t>
  </si>
  <si>
    <t>32.352.786/0001-00</t>
  </si>
  <si>
    <t>CAMILLA LINS &amp; LUCIANO MOREIRA SERVICOS MEDICOS LTDA</t>
  </si>
  <si>
    <t>https://imip-sistemas.org.br/sistemas/_scriptcase_producao_v9/file/doc/portal_transparencia/contratos_fornecedores/6198/32352786000100a1.pdf</t>
  </si>
  <si>
    <t>90.347.840/0001-18</t>
  </si>
  <si>
    <t>THYSSENKRUPP ELEVADORES SA</t>
  </si>
  <si>
    <t>https://imip-sistemas.org.br/sistemas/_scriptcase_producao_v9/file/doc/portal_transparencia/contratos_fornecedores/6151/90347840000118a1.pdf</t>
  </si>
  <si>
    <t>10.279.299/0001-19</t>
  </si>
  <si>
    <t>RGRAPH COMERCIO E SERVICOS LTDA</t>
  </si>
  <si>
    <t>https://imip-sistemas.org.br/sistemas/_scriptcase_producao_v9/file/doc/portal_transparencia/contratos_fornecedores/6303/10279299000119a1.pdf</t>
  </si>
  <si>
    <t>2º</t>
  </si>
  <si>
    <t>https://imip-sistemas.org.br/sistemas/_scriptcase_producao_v9/file/doc/portal_transparencia/contratos_fornecedores/6304/10279299000119a2.pdf</t>
  </si>
  <si>
    <t>26.081.685/0001-31</t>
  </si>
  <si>
    <t>CG REFRIGERACOES LTDA</t>
  </si>
  <si>
    <t>https://imip-sistemas.org.br/sistemas/_scriptcase_producao_v9/file/doc/portal_transparencia/contratos_fornecedores/6345/26081685000131a1.pdf</t>
  </si>
  <si>
    <t>09.236.362/0001-50</t>
  </si>
  <si>
    <t>SELECTY TECNOLOGIA PARA RH LTDA</t>
  </si>
  <si>
    <t>https://imip-sistemas.org.br/sistemas/_scriptcase_producao_v9/file/doc/portal_transparencia/contratos_fornecedores/6584/09236362000150a1.pdf</t>
  </si>
  <si>
    <t>19.309.563/0001-94</t>
  </si>
  <si>
    <t>PORTAL TELEMEDICINA LTDA</t>
  </si>
  <si>
    <t>https://imip-sistemas.org.br/sistemas/_scriptcase_producao_v9/file/doc/portal_transparencia/contratos_fornecedores/6565/19309563000194a1.pdf</t>
  </si>
  <si>
    <t>24.801.362/0001-40</t>
  </si>
  <si>
    <t>BRUNO COSMO DA COSTA 69838747220</t>
  </si>
  <si>
    <t>https://imip-sistemas.org.br/sistemas/_scriptcase_producao_v9/file/doc/portal_transparencia/contratos_fornecedores/6549/24801362000140a1.pdf</t>
  </si>
  <si>
    <t>https://imip-sistemas.org.br/sistemas/_scriptcase_producao_v9/file/doc/portal_transparencia/contratos_fornecedores/6612/9034784000018a2.pdf</t>
  </si>
  <si>
    <t>https://imip-sistemas.org.br/sistemas/_scriptcase_producao_v9/file/doc/portal_transparencia/contratos_fornecedores/6695/19309563000194a2.pdf</t>
  </si>
  <si>
    <t>04.069.709/0001-02</t>
  </si>
  <si>
    <t>BIONEXO S.A.</t>
  </si>
  <si>
    <t>https://imip-sistemas.org.br/sistemas/_scriptcase_producao_v9/file/doc/portal_transparencia/contratos_fornecedores/6984/04069709000102a1.pdf</t>
  </si>
  <si>
    <t>https://fgh-sistemas.org.br/sistemas/_scriptcase_producao_v9_fgh/file/doc/portal_transparencia/contratos_fornecedores/6927/09236362000150a2.pdf</t>
  </si>
  <si>
    <t>3º</t>
  </si>
  <si>
    <t>https://fgh-sistemas.org.br/sistemas/_scriptcase_producao_v9_fgh/file/doc/portal_transparencia/contratos_fornecedores/6928/09236362000150a3.pdf</t>
  </si>
  <si>
    <t>49.208.099/0001-00</t>
  </si>
  <si>
    <t>BEATRIZ LIMA CORREA DE ARAUJO E CIA LTDA</t>
  </si>
  <si>
    <t>https://fgh-sistemas.org.br/sistemas/_scriptcase_producao_v9_fgh/file/doc/portal_transparencia/contratos_fornecedores/6854/49208099000100a1..pdf</t>
  </si>
  <si>
    <t>24.455.199/0001-00</t>
  </si>
  <si>
    <t>STAR DIAGNOSTICOS LTDA</t>
  </si>
  <si>
    <t>https://fgh-sistemas.org.br/sistemas/_scriptcase_producao_v9_fgh/file/doc/portal_transparencia/contratos_fornecedores/7055/24455199000100a1..pdf</t>
  </si>
  <si>
    <t>https://fgh-sistemas.org.br/sistemas/_scriptcase_producao_v9_fgh/file/doc/portal_transparencia/contratos_fornecedores/6959/04539279000137a2.pdf</t>
  </si>
  <si>
    <t>03.124.977/0001-09</t>
  </si>
  <si>
    <t>MV SISTEMAS DE MEDICINA DIAGNOSTICA LTDA</t>
  </si>
  <si>
    <t>https://fgh-sistemas.org.br/sistemas/_scriptcase_producao_v9_fgh/file/doc/portal_transparencia/contratos_fornecedores/7527/03124977000109a1.pdf</t>
  </si>
  <si>
    <t>50.321.228/0001-51</t>
  </si>
  <si>
    <t>50.321.228 LEILA ANUNCIADA GONCALVES DA SILVA</t>
  </si>
  <si>
    <t>https://fgh-sistemas.org.br/sistemas/_scriptcase_producao_v9_fgh/file/doc/portal_transparencia/contratos_fornecedores/7928/50321228000151a1.pdf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</si>
</sst>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2.2024\13.2%20PCF%20em%20Excel.%20Fev.24%20UPAE%20ESCADA.xlsx" TargetMode="External"/><Relationship Id="rId1" Type="http://schemas.openxmlformats.org/officeDocument/2006/relationships/externalLinkPath" Target="/PCF/2024/02.2024/13.2%20PCF%20em%20Excel.%20Fev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198/32352786000100a1.pdf" TargetMode="External"/><Relationship Id="rId13" Type="http://schemas.openxmlformats.org/officeDocument/2006/relationships/hyperlink" Target="https://imip-sistemas.org.br/sistemas/_scriptcase_producao_v9/file/doc/portal_transparencia/contratos_fornecedores/6584/09236362000150a1.pdf" TargetMode="External"/><Relationship Id="rId18" Type="http://schemas.openxmlformats.org/officeDocument/2006/relationships/hyperlink" Target="https://imip-sistemas.org.br/sistemas/_scriptcase_producao_v9/file/doc/portal_transparencia/contratos_fornecedores/6984/04069709000102a1.pdf" TargetMode="External"/><Relationship Id="rId3" Type="http://schemas.openxmlformats.org/officeDocument/2006/relationships/hyperlink" Target="https://imip-sistemas.org.br/sistemas/_scriptcase_producao_v9/file/doc/portal_transparencia/contratos_fornecedores/5723/26332434000182a1.pdf" TargetMode="External"/><Relationship Id="rId21" Type="http://schemas.openxmlformats.org/officeDocument/2006/relationships/hyperlink" Target="https://fgh-sistemas.org.br/sistemas/_scriptcase_producao_v9_fgh/file/doc/portal_transparencia/contratos_fornecedores/6854/49208099000100a1..pdf" TargetMode="External"/><Relationship Id="rId7" Type="http://schemas.openxmlformats.org/officeDocument/2006/relationships/hyperlink" Target="https://imip-sistemas.org.br/sistemas/_scriptcase_producao_v9/file/doc/portal_transparencia/contratos_fornecedores/6043/08703825000184a1.pdf" TargetMode="External"/><Relationship Id="rId12" Type="http://schemas.openxmlformats.org/officeDocument/2006/relationships/hyperlink" Target="https://imip-sistemas.org.br/sistemas/_scriptcase_producao_v9/file/doc/portal_transparencia/contratos_fornecedores/6345/26081685000131a1.pdf" TargetMode="External"/><Relationship Id="rId17" Type="http://schemas.openxmlformats.org/officeDocument/2006/relationships/hyperlink" Target="https://imip-sistemas.org.br/sistemas/_scriptcase_producao_v9/file/doc/portal_transparencia/contratos_fornecedores/6695/19309563000194a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5684/24881506000115a1.pdf" TargetMode="External"/><Relationship Id="rId16" Type="http://schemas.openxmlformats.org/officeDocument/2006/relationships/hyperlink" Target="https://imip-sistemas.org.br/sistemas/_scriptcase_producao_v9/file/doc/portal_transparencia/contratos_fornecedores/6612/9034784000018a2.pdf" TargetMode="External"/><Relationship Id="rId20" Type="http://schemas.openxmlformats.org/officeDocument/2006/relationships/hyperlink" Target="https://fgh-sistemas.org.br/sistemas/_scriptcase_producao_v9_fgh/file/doc/portal_transparencia/contratos_fornecedores/6928/09236362000150a3.pdf" TargetMode="External"/><Relationship Id="rId1" Type="http://schemas.openxmlformats.org/officeDocument/2006/relationships/hyperlink" Target="https://imip-sistemas.org.br/sistemas/_scriptcase_producao_v9/file/doc/portal_transparencia/contratos_fornecedores/5209/04236064000147a1.pdf" TargetMode="External"/><Relationship Id="rId6" Type="http://schemas.openxmlformats.org/officeDocument/2006/relationships/hyperlink" Target="https://imip-sistemas.org.br/sistemas/_scriptcase_producao_v9/file/doc/portal_transparencia/contratos_fornecedores/5884/045392799000137a1.pdf" TargetMode="External"/><Relationship Id="rId11" Type="http://schemas.openxmlformats.org/officeDocument/2006/relationships/hyperlink" Target="https://imip-sistemas.org.br/sistemas/_scriptcase_producao_v9/file/doc/portal_transparencia/contratos_fornecedores/6304/10279299000119a2.pdf" TargetMode="External"/><Relationship Id="rId24" Type="http://schemas.openxmlformats.org/officeDocument/2006/relationships/hyperlink" Target="https://fgh-sistemas.org.br/sistemas/_scriptcase_producao_v9_fgh/file/doc/portal_transparencia/contratos_fornecedores/7928/50321228000151a1.pdf" TargetMode="External"/><Relationship Id="rId5" Type="http://schemas.openxmlformats.org/officeDocument/2006/relationships/hyperlink" Target="https://imip-sistemas.org.br/sistemas/_scriptcase_producao_v9/file/doc/portal_transparencia/contratos_fornecedores/5865/10333266000100a1.pdf" TargetMode="External"/><Relationship Id="rId15" Type="http://schemas.openxmlformats.org/officeDocument/2006/relationships/hyperlink" Target="https://imip-sistemas.org.br/sistemas/_scriptcase_producao_v9/file/doc/portal_transparencia/contratos_fornecedores/6549/24801362000140a1.pdf" TargetMode="External"/><Relationship Id="rId23" Type="http://schemas.openxmlformats.org/officeDocument/2006/relationships/hyperlink" Target="https://fgh-sistemas.org.br/sistemas/_scriptcase_producao_v9_fgh/file/doc/portal_transparencia/contratos_fornecedores/6959/04539279000137a2.pdf" TargetMode="External"/><Relationship Id="rId10" Type="http://schemas.openxmlformats.org/officeDocument/2006/relationships/hyperlink" Target="https://imip-sistemas.org.br/sistemas/_scriptcase_producao_v9/file/doc/portal_transparencia/contratos_fornecedores/6303/10279299000119a1.pdf" TargetMode="External"/><Relationship Id="rId19" Type="http://schemas.openxmlformats.org/officeDocument/2006/relationships/hyperlink" Target="https://fgh-sistemas.org.br/sistemas/_scriptcase_producao_v9_fgh/file/doc/portal_transparencia/contratos_fornecedores/6927/09236362000150a2.pdf" TargetMode="External"/><Relationship Id="rId4" Type="http://schemas.openxmlformats.org/officeDocument/2006/relationships/hyperlink" Target="https://imip-sistemas.org.br/sistemas/_scriptcase_producao_v9/file/doc/portal_transparencia/contratos_fornecedores/5862/11863530000180a1.pdf" TargetMode="External"/><Relationship Id="rId9" Type="http://schemas.openxmlformats.org/officeDocument/2006/relationships/hyperlink" Target="https://imip-sistemas.org.br/sistemas/_scriptcase_producao_v9/file/doc/portal_transparencia/contratos_fornecedores/6151/90347840000118a1.pdf" TargetMode="External"/><Relationship Id="rId14" Type="http://schemas.openxmlformats.org/officeDocument/2006/relationships/hyperlink" Target="https://imip-sistemas.org.br/sistemas/_scriptcase_producao_v9/file/doc/portal_transparencia/contratos_fornecedores/6565/19309563000194a1.pdf" TargetMode="External"/><Relationship Id="rId22" Type="http://schemas.openxmlformats.org/officeDocument/2006/relationships/hyperlink" Target="https://fgh-sistemas.org.br/sistemas/_scriptcase_producao_v9_fgh/file/doc/portal_transparencia/contratos_fornecedores/7055/24455199000100a1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DAB58-D371-4040-A49D-1293C8A3C96D}">
  <sheetPr>
    <tabColor indexed="13"/>
  </sheetPr>
  <dimension ref="A1:I991"/>
  <sheetViews>
    <sheetView showGridLines="0" tabSelected="1" zoomScale="55" zoomScaleNormal="55" workbookViewId="0">
      <selection activeCell="H27" sqref="H27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9039744002642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44804</v>
      </c>
      <c r="G2" s="7">
        <v>45169</v>
      </c>
      <c r="H2" s="8">
        <v>2000</v>
      </c>
      <c r="I2" s="9" t="s">
        <v>13</v>
      </c>
    </row>
    <row r="3" spans="1:9" ht="21" customHeight="1" x14ac:dyDescent="0.2">
      <c r="A3" s="2">
        <f>IFERROR(VLOOKUP(B3,'[1]DADOS (OCULTAR)'!$Q$3:$S$136,3,0),"")</f>
        <v>9039744002642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44953</v>
      </c>
      <c r="G3" s="7">
        <v>45170</v>
      </c>
      <c r="H3" s="8">
        <v>1320</v>
      </c>
      <c r="I3" s="9" t="s">
        <v>17</v>
      </c>
    </row>
    <row r="4" spans="1:9" ht="21" customHeight="1" x14ac:dyDescent="0.2">
      <c r="A4" s="2">
        <f>IFERROR(VLOOKUP(B4,'[1]DADOS (OCULTAR)'!$Q$3:$S$136,3,0),"")</f>
        <v>9039744002642</v>
      </c>
      <c r="B4" s="3" t="s">
        <v>9</v>
      </c>
      <c r="C4" s="4" t="s">
        <v>18</v>
      </c>
      <c r="D4" s="5" t="s">
        <v>19</v>
      </c>
      <c r="E4" s="6" t="s">
        <v>16</v>
      </c>
      <c r="F4" s="7">
        <v>44965</v>
      </c>
      <c r="G4" s="7">
        <v>45231</v>
      </c>
      <c r="H4" s="8">
        <v>7200</v>
      </c>
      <c r="I4" s="9" t="s">
        <v>20</v>
      </c>
    </row>
    <row r="5" spans="1:9" ht="21" customHeight="1" x14ac:dyDescent="0.2">
      <c r="A5" s="2">
        <f>IFERROR(VLOOKUP(B5,'[1]DADOS (OCULTAR)'!$Q$3:$S$136,3,0),"")</f>
        <v>9039744002642</v>
      </c>
      <c r="B5" s="3" t="s">
        <v>9</v>
      </c>
      <c r="C5" s="4" t="s">
        <v>21</v>
      </c>
      <c r="D5" s="5" t="s">
        <v>22</v>
      </c>
      <c r="E5" s="6" t="s">
        <v>16</v>
      </c>
      <c r="F5" s="7">
        <v>44986</v>
      </c>
      <c r="G5" s="7">
        <v>45352</v>
      </c>
      <c r="H5" s="8">
        <v>1.85</v>
      </c>
      <c r="I5" s="9" t="s">
        <v>23</v>
      </c>
    </row>
    <row r="6" spans="1:9" ht="21" customHeight="1" x14ac:dyDescent="0.2">
      <c r="A6" s="2">
        <f>IFERROR(VLOOKUP(B6,'[1]DADOS (OCULTAR)'!$Q$3:$S$136,3,0),"")</f>
        <v>9039744002642</v>
      </c>
      <c r="B6" s="3" t="s">
        <v>9</v>
      </c>
      <c r="C6" s="4" t="s">
        <v>24</v>
      </c>
      <c r="D6" s="5" t="s">
        <v>25</v>
      </c>
      <c r="E6" s="6" t="s">
        <v>12</v>
      </c>
      <c r="F6" s="7">
        <v>44984</v>
      </c>
      <c r="G6" s="7">
        <v>45349</v>
      </c>
      <c r="H6" s="8">
        <v>360</v>
      </c>
      <c r="I6" s="9" t="s">
        <v>26</v>
      </c>
    </row>
    <row r="7" spans="1:9" ht="21" customHeight="1" x14ac:dyDescent="0.2">
      <c r="A7" s="2">
        <f>IFERROR(VLOOKUP(B7,'[1]DADOS (OCULTAR)'!$Q$3:$S$136,3,0),"")</f>
        <v>9039744002642</v>
      </c>
      <c r="B7" s="3" t="s">
        <v>9</v>
      </c>
      <c r="C7" s="4" t="s">
        <v>27</v>
      </c>
      <c r="D7" s="5" t="s">
        <v>28</v>
      </c>
      <c r="E7" s="6" t="s">
        <v>16</v>
      </c>
      <c r="F7" s="7">
        <v>45017</v>
      </c>
      <c r="G7" s="7">
        <v>45383</v>
      </c>
      <c r="H7" s="8">
        <v>2000</v>
      </c>
      <c r="I7" s="9" t="s">
        <v>29</v>
      </c>
    </row>
    <row r="8" spans="1:9" ht="21" customHeight="1" x14ac:dyDescent="0.2">
      <c r="A8" s="2">
        <f>IFERROR(VLOOKUP(B8,'[1]DADOS (OCULTAR)'!$Q$3:$S$136,3,0),"")</f>
        <v>9039744002642</v>
      </c>
      <c r="B8" s="3" t="s">
        <v>9</v>
      </c>
      <c r="C8" s="4" t="s">
        <v>30</v>
      </c>
      <c r="D8" s="5" t="s">
        <v>31</v>
      </c>
      <c r="E8" s="6" t="s">
        <v>16</v>
      </c>
      <c r="F8" s="7">
        <v>45034</v>
      </c>
      <c r="G8" s="7">
        <v>45400</v>
      </c>
      <c r="H8" s="8">
        <v>6.5</v>
      </c>
      <c r="I8" s="9" t="s">
        <v>32</v>
      </c>
    </row>
    <row r="9" spans="1:9" ht="21" customHeight="1" x14ac:dyDescent="0.2">
      <c r="A9" s="2">
        <f>IFERROR(VLOOKUP(B9,'[1]DADOS (OCULTAR)'!$Q$3:$S$136,3,0),"")</f>
        <v>9039744002642</v>
      </c>
      <c r="B9" s="3" t="s">
        <v>9</v>
      </c>
      <c r="C9" s="4" t="s">
        <v>33</v>
      </c>
      <c r="D9" s="5" t="s">
        <v>34</v>
      </c>
      <c r="E9" s="6" t="s">
        <v>16</v>
      </c>
      <c r="F9" s="7">
        <v>45078</v>
      </c>
      <c r="G9" s="7">
        <v>45444</v>
      </c>
      <c r="H9" s="8">
        <v>100</v>
      </c>
      <c r="I9" s="9" t="s">
        <v>35</v>
      </c>
    </row>
    <row r="10" spans="1:9" ht="21" customHeight="1" x14ac:dyDescent="0.2">
      <c r="A10" s="2">
        <f>IFERROR(VLOOKUP(B10,'[1]DADOS (OCULTAR)'!$Q$3:$S$136,3,0),"")</f>
        <v>9039744002642</v>
      </c>
      <c r="B10" s="3" t="s">
        <v>9</v>
      </c>
      <c r="C10" s="4" t="s">
        <v>36</v>
      </c>
      <c r="D10" s="5" t="s">
        <v>37</v>
      </c>
      <c r="E10" s="6" t="s">
        <v>16</v>
      </c>
      <c r="F10" s="7">
        <v>45057</v>
      </c>
      <c r="G10" s="7">
        <v>45423</v>
      </c>
      <c r="H10" s="8">
        <v>600</v>
      </c>
      <c r="I10" s="9" t="s">
        <v>38</v>
      </c>
    </row>
    <row r="11" spans="1:9" ht="21" customHeight="1" x14ac:dyDescent="0.2">
      <c r="A11" s="2">
        <f>IFERROR(VLOOKUP(B11,'[1]DADOS (OCULTAR)'!$Q$3:$S$136,3,0),"")</f>
        <v>9039744002642</v>
      </c>
      <c r="B11" s="3" t="s">
        <v>9</v>
      </c>
      <c r="C11" s="4" t="s">
        <v>39</v>
      </c>
      <c r="D11" s="5" t="s">
        <v>40</v>
      </c>
      <c r="E11" s="6" t="s">
        <v>12</v>
      </c>
      <c r="F11" s="7">
        <v>45075</v>
      </c>
      <c r="G11" s="7">
        <v>45441</v>
      </c>
      <c r="H11" s="8">
        <v>30</v>
      </c>
      <c r="I11" s="9" t="s">
        <v>41</v>
      </c>
    </row>
    <row r="12" spans="1:9" ht="21" customHeight="1" x14ac:dyDescent="0.2">
      <c r="A12" s="2">
        <f>IFERROR(VLOOKUP(B12,'[1]DADOS (OCULTAR)'!$Q$3:$S$136,3,0),"")</f>
        <v>9039744002642</v>
      </c>
      <c r="B12" s="3" t="s">
        <v>9</v>
      </c>
      <c r="C12" s="4" t="s">
        <v>39</v>
      </c>
      <c r="D12" s="5" t="s">
        <v>40</v>
      </c>
      <c r="E12" s="6" t="s">
        <v>42</v>
      </c>
      <c r="F12" s="7">
        <v>45137</v>
      </c>
      <c r="G12" s="7">
        <v>45503</v>
      </c>
      <c r="H12" s="8">
        <v>450</v>
      </c>
      <c r="I12" s="9" t="s">
        <v>43</v>
      </c>
    </row>
    <row r="13" spans="1:9" ht="21" customHeight="1" x14ac:dyDescent="0.2">
      <c r="A13" s="2">
        <f>IFERROR(VLOOKUP(B13,'[1]DADOS (OCULTAR)'!$Q$3:$S$136,3,0),"")</f>
        <v>9039744002642</v>
      </c>
      <c r="B13" s="3" t="s">
        <v>9</v>
      </c>
      <c r="C13" s="4" t="s">
        <v>44</v>
      </c>
      <c r="D13" s="5" t="s">
        <v>45</v>
      </c>
      <c r="E13" s="6" t="s">
        <v>12</v>
      </c>
      <c r="F13" s="7">
        <v>45092</v>
      </c>
      <c r="G13" s="7">
        <v>45458</v>
      </c>
      <c r="H13" s="8">
        <v>80</v>
      </c>
      <c r="I13" s="9" t="s">
        <v>46</v>
      </c>
    </row>
    <row r="14" spans="1:9" ht="21" customHeight="1" x14ac:dyDescent="0.2">
      <c r="A14" s="2">
        <f>IFERROR(VLOOKUP(B14,'[1]DADOS (OCULTAR)'!$Q$3:$S$136,3,0),"")</f>
        <v>9039744002642</v>
      </c>
      <c r="B14" s="3" t="s">
        <v>9</v>
      </c>
      <c r="C14" s="4" t="s">
        <v>47</v>
      </c>
      <c r="D14" s="5" t="s">
        <v>48</v>
      </c>
      <c r="E14" s="6" t="s">
        <v>12</v>
      </c>
      <c r="F14" s="7">
        <v>45128</v>
      </c>
      <c r="G14" s="7">
        <v>45494</v>
      </c>
      <c r="H14" s="8">
        <v>76</v>
      </c>
      <c r="I14" s="9" t="s">
        <v>49</v>
      </c>
    </row>
    <row r="15" spans="1:9" ht="21" customHeight="1" x14ac:dyDescent="0.2">
      <c r="A15" s="2">
        <f>IFERROR(VLOOKUP(B15,'[1]DADOS (OCULTAR)'!$Q$3:$S$136,3,0),"")</f>
        <v>9039744002642</v>
      </c>
      <c r="B15" s="3" t="s">
        <v>9</v>
      </c>
      <c r="C15" s="4" t="s">
        <v>50</v>
      </c>
      <c r="D15" s="5" t="s">
        <v>51</v>
      </c>
      <c r="E15" s="6" t="s">
        <v>12</v>
      </c>
      <c r="F15" s="7">
        <v>45133</v>
      </c>
      <c r="G15" s="7">
        <v>45499</v>
      </c>
      <c r="H15" s="8">
        <v>7</v>
      </c>
      <c r="I15" s="9" t="s">
        <v>52</v>
      </c>
    </row>
    <row r="16" spans="1:9" ht="21" customHeight="1" x14ac:dyDescent="0.2">
      <c r="A16" s="2">
        <f>IFERROR(VLOOKUP(B16,'[1]DADOS (OCULTAR)'!$Q$3:$S$136,3,0),"")</f>
        <v>9039744002642</v>
      </c>
      <c r="B16" s="3" t="s">
        <v>9</v>
      </c>
      <c r="C16" s="4" t="s">
        <v>53</v>
      </c>
      <c r="D16" s="5" t="s">
        <v>54</v>
      </c>
      <c r="E16" s="6">
        <v>1</v>
      </c>
      <c r="F16" s="7">
        <v>45110</v>
      </c>
      <c r="G16" s="7">
        <v>45476</v>
      </c>
      <c r="H16" s="8">
        <v>209</v>
      </c>
      <c r="I16" s="9" t="s">
        <v>55</v>
      </c>
    </row>
    <row r="17" spans="1:9" ht="21" customHeight="1" x14ac:dyDescent="0.2">
      <c r="A17" s="2">
        <f>IFERROR(VLOOKUP(B17,'[1]DADOS (OCULTAR)'!$Q$3:$S$136,3,0),"")</f>
        <v>9039744002642</v>
      </c>
      <c r="B17" s="3" t="s">
        <v>9</v>
      </c>
      <c r="C17" s="4" t="s">
        <v>36</v>
      </c>
      <c r="D17" s="5" t="s">
        <v>37</v>
      </c>
      <c r="E17" s="6" t="s">
        <v>42</v>
      </c>
      <c r="F17" s="7">
        <v>45139</v>
      </c>
      <c r="G17" s="7">
        <v>45505</v>
      </c>
      <c r="H17" s="8">
        <v>0</v>
      </c>
      <c r="I17" s="9" t="s">
        <v>56</v>
      </c>
    </row>
    <row r="18" spans="1:9" ht="21" customHeight="1" x14ac:dyDescent="0.2">
      <c r="A18" s="2">
        <f>IFERROR(VLOOKUP(B18,'[1]DADOS (OCULTAR)'!$Q$3:$S$136,3,0),"")</f>
        <v>9039744002642</v>
      </c>
      <c r="B18" s="3" t="s">
        <v>9</v>
      </c>
      <c r="C18" s="4" t="s">
        <v>50</v>
      </c>
      <c r="D18" s="5" t="s">
        <v>51</v>
      </c>
      <c r="E18" s="6" t="s">
        <v>42</v>
      </c>
      <c r="F18" s="7">
        <v>45184</v>
      </c>
      <c r="G18" s="7">
        <v>45550</v>
      </c>
      <c r="H18" s="8">
        <v>0</v>
      </c>
      <c r="I18" s="9" t="s">
        <v>57</v>
      </c>
    </row>
    <row r="19" spans="1:9" ht="21" customHeight="1" x14ac:dyDescent="0.2">
      <c r="A19" s="2">
        <f>IFERROR(VLOOKUP(B19,'[1]DADOS (OCULTAR)'!$Q$3:$S$136,3,0),"")</f>
        <v>9039744002642</v>
      </c>
      <c r="B19" s="3" t="s">
        <v>9</v>
      </c>
      <c r="C19" s="4" t="s">
        <v>58</v>
      </c>
      <c r="D19" s="5" t="s">
        <v>59</v>
      </c>
      <c r="E19" s="6" t="s">
        <v>12</v>
      </c>
      <c r="F19" s="7">
        <v>45217</v>
      </c>
      <c r="G19" s="7">
        <v>45583</v>
      </c>
      <c r="H19" s="8">
        <v>0</v>
      </c>
      <c r="I19" s="9" t="s">
        <v>60</v>
      </c>
    </row>
    <row r="20" spans="1:9" ht="21" customHeight="1" x14ac:dyDescent="0.2">
      <c r="A20" s="2">
        <f>IFERROR(VLOOKUP(B20,'[1]DADOS (OCULTAR)'!$Q$3:$S$136,3,0),"")</f>
        <v>9039744002642</v>
      </c>
      <c r="B20" s="3" t="s">
        <v>9</v>
      </c>
      <c r="C20" s="4" t="s">
        <v>47</v>
      </c>
      <c r="D20" s="5" t="s">
        <v>48</v>
      </c>
      <c r="E20" s="6" t="s">
        <v>42</v>
      </c>
      <c r="F20" s="7">
        <v>45216</v>
      </c>
      <c r="G20" s="7">
        <v>45582</v>
      </c>
      <c r="H20" s="8">
        <v>76</v>
      </c>
      <c r="I20" s="9" t="s">
        <v>61</v>
      </c>
    </row>
    <row r="21" spans="1:9" ht="21" customHeight="1" x14ac:dyDescent="0.2">
      <c r="A21" s="2">
        <f>IFERROR(VLOOKUP(B21,'[1]DADOS (OCULTAR)'!$Q$3:$S$136,3,0),"")</f>
        <v>9039744002642</v>
      </c>
      <c r="B21" s="3" t="s">
        <v>9</v>
      </c>
      <c r="C21" s="4" t="s">
        <v>47</v>
      </c>
      <c r="D21" s="5" t="s">
        <v>48</v>
      </c>
      <c r="E21" s="6" t="s">
        <v>62</v>
      </c>
      <c r="F21" s="7">
        <v>45216</v>
      </c>
      <c r="G21" s="7">
        <v>45582</v>
      </c>
      <c r="H21" s="8">
        <v>0</v>
      </c>
      <c r="I21" s="9" t="s">
        <v>63</v>
      </c>
    </row>
    <row r="22" spans="1:9" ht="21" customHeight="1" x14ac:dyDescent="0.2">
      <c r="A22" s="2">
        <f>IFERROR(VLOOKUP(B22,'[1]DADOS (OCULTAR)'!$Q$3:$S$136,3,0),"")</f>
        <v>9039744002642</v>
      </c>
      <c r="B22" s="3" t="s">
        <v>9</v>
      </c>
      <c r="C22" s="4" t="s">
        <v>64</v>
      </c>
      <c r="D22" s="5" t="s">
        <v>65</v>
      </c>
      <c r="E22" s="6">
        <v>1</v>
      </c>
      <c r="F22" s="7">
        <v>45119</v>
      </c>
      <c r="G22" s="7">
        <v>45485</v>
      </c>
      <c r="H22" s="8">
        <v>0</v>
      </c>
      <c r="I22" s="9" t="s">
        <v>66</v>
      </c>
    </row>
    <row r="23" spans="1:9" ht="21" customHeight="1" x14ac:dyDescent="0.2">
      <c r="A23" s="2">
        <f>IFERROR(VLOOKUP(B23,'[1]DADOS (OCULTAR)'!$Q$3:$S$136,3,0),"")</f>
        <v>9039744002642</v>
      </c>
      <c r="B23" s="3" t="s">
        <v>9</v>
      </c>
      <c r="C23" s="4" t="s">
        <v>67</v>
      </c>
      <c r="D23" s="5" t="s">
        <v>68</v>
      </c>
      <c r="E23" s="6">
        <v>1</v>
      </c>
      <c r="F23" s="7">
        <v>45231</v>
      </c>
      <c r="G23" s="7">
        <v>45597</v>
      </c>
      <c r="H23" s="8">
        <v>0</v>
      </c>
      <c r="I23" s="9" t="s">
        <v>69</v>
      </c>
    </row>
    <row r="24" spans="1:9" ht="21" customHeight="1" x14ac:dyDescent="0.2">
      <c r="A24" s="2">
        <f>IFERROR(VLOOKUP(B24,'[1]DADOS (OCULTAR)'!$Q$3:$S$136,3,0),"")</f>
        <v>9039744002642</v>
      </c>
      <c r="B24" s="3" t="s">
        <v>9</v>
      </c>
      <c r="C24" s="4" t="s">
        <v>27</v>
      </c>
      <c r="D24" s="5" t="s">
        <v>28</v>
      </c>
      <c r="E24" s="6" t="s">
        <v>42</v>
      </c>
      <c r="F24" s="7">
        <v>45156</v>
      </c>
      <c r="G24" s="7">
        <v>45522</v>
      </c>
      <c r="H24" s="8">
        <v>0</v>
      </c>
      <c r="I24" s="9" t="s">
        <v>70</v>
      </c>
    </row>
    <row r="25" spans="1:9" ht="21" customHeight="1" x14ac:dyDescent="0.2">
      <c r="A25" s="2">
        <f>IFERROR(VLOOKUP(B25,'[1]DADOS (OCULTAR)'!$Q$3:$S$136,3,0),"")</f>
        <v>9039744002642</v>
      </c>
      <c r="B25" s="3" t="s">
        <v>9</v>
      </c>
      <c r="C25" s="4" t="s">
        <v>71</v>
      </c>
      <c r="D25" s="5" t="s">
        <v>72</v>
      </c>
      <c r="E25" s="6" t="s">
        <v>16</v>
      </c>
      <c r="F25" s="7">
        <v>45275</v>
      </c>
      <c r="G25" s="7">
        <v>45641</v>
      </c>
      <c r="H25" s="8">
        <v>0</v>
      </c>
      <c r="I25" s="9" t="s">
        <v>73</v>
      </c>
    </row>
    <row r="26" spans="1:9" ht="21" customHeight="1" x14ac:dyDescent="0.2">
      <c r="A26" s="2">
        <f>IFERROR(VLOOKUP(B26,'[1]DADOS (OCULTAR)'!$Q$3:$S$136,3,0),"")</f>
        <v>9039744002642</v>
      </c>
      <c r="B26" s="3" t="s">
        <v>9</v>
      </c>
      <c r="C26" s="4" t="s">
        <v>74</v>
      </c>
      <c r="D26" s="5" t="s">
        <v>75</v>
      </c>
      <c r="E26" s="6" t="s">
        <v>16</v>
      </c>
      <c r="F26" s="7">
        <v>45329</v>
      </c>
      <c r="G26" s="7">
        <v>45695</v>
      </c>
      <c r="H26" s="8">
        <v>0</v>
      </c>
      <c r="I26" s="9" t="s">
        <v>76</v>
      </c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A6E5E0D-B672-4AF2-81AC-9A2010DF616C}">
      <formula1>UNIDADES_OSS</formula1>
    </dataValidation>
  </dataValidations>
  <hyperlinks>
    <hyperlink ref="I2" r:id="rId1" xr:uid="{FB1C5201-91C6-400B-A42C-A07CB236D589}"/>
    <hyperlink ref="I3" r:id="rId2" xr:uid="{342888AC-E997-4372-98E3-A3A8EA929134}"/>
    <hyperlink ref="I4" r:id="rId3" xr:uid="{8150AEA6-5682-440A-95C9-93A8D871859D}"/>
    <hyperlink ref="I5" r:id="rId4" xr:uid="{0344AAFF-B6D8-4E9B-ADE9-A33375F732B6}"/>
    <hyperlink ref="I6" r:id="rId5" xr:uid="{24DC6D35-EAC5-460C-A79E-EA1659B6C0BB}"/>
    <hyperlink ref="I7" r:id="rId6" xr:uid="{418DD328-B807-48DA-8FC6-4B53DBCCBC63}"/>
    <hyperlink ref="I8" r:id="rId7" xr:uid="{FCD0F374-A3F9-4301-A2D7-7EB1E44D249A}"/>
    <hyperlink ref="I9" r:id="rId8" xr:uid="{ED0B875B-9839-4EED-973C-067B4E5CA899}"/>
    <hyperlink ref="I10" r:id="rId9" xr:uid="{5CEAD5E7-88CA-48A4-93DB-168B08743084}"/>
    <hyperlink ref="I11" r:id="rId10" xr:uid="{EC492E33-E122-48C8-8428-05C550BB1012}"/>
    <hyperlink ref="I12" r:id="rId11" xr:uid="{009EB99E-95B0-4C1F-A2C2-3424637A5138}"/>
    <hyperlink ref="I13" r:id="rId12" xr:uid="{5F747D52-3238-4C2E-AB47-2F1F3D7504DF}"/>
    <hyperlink ref="I14" r:id="rId13" xr:uid="{DC4EEE8B-FF60-4BD8-83C0-E480D7CCBD79}"/>
    <hyperlink ref="I15" r:id="rId14" xr:uid="{D300C3AA-1233-45C4-B27D-2E248FD1D92F}"/>
    <hyperlink ref="I16" r:id="rId15" xr:uid="{19350741-723B-4E6F-96FE-43B3B9133A22}"/>
    <hyperlink ref="I17" r:id="rId16" xr:uid="{B7E5F0CC-CF70-42CD-B82B-DF0DFA8EDC98}"/>
    <hyperlink ref="I18" r:id="rId17" xr:uid="{05FEF1AD-6238-4086-AC48-B643632B2B28}"/>
    <hyperlink ref="I19" r:id="rId18" xr:uid="{CDCF01A5-5210-4D33-B0DE-43FB6D1C951A}"/>
    <hyperlink ref="I20" r:id="rId19" xr:uid="{9DB71918-80A7-4D53-8CD8-FC59DE1D028F}"/>
    <hyperlink ref="I21" r:id="rId20" xr:uid="{8E533796-F9BD-454F-A769-9019D02F4A9A}"/>
    <hyperlink ref="I22" r:id="rId21" xr:uid="{9BB09663-DB7A-4C20-9B43-6460B920914F}"/>
    <hyperlink ref="I23" r:id="rId22" xr:uid="{B63D2488-81CB-4E76-875C-3AD1EA100D75}"/>
    <hyperlink ref="I24" r:id="rId23" xr:uid="{1431B364-A859-4543-9144-B088FB53DC99}"/>
    <hyperlink ref="I26" r:id="rId24" xr:uid="{371547C8-3A84-463B-B165-E1E194E2C18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2024-03-22T18:53:56Z</dcterms:created>
  <dcterms:modified xsi:type="dcterms:W3CDTF">2024-03-22T18:54:15Z</dcterms:modified>
</cp:coreProperties>
</file>