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JESSICA\FINANCEIRO\CARPINA\2024\FEVEREIRO\14.3 Arquivo ZIP (Publicação) no Formato Excel - sem CPF\"/>
    </mc:Choice>
  </mc:AlternateContent>
  <bookViews>
    <workbookView xWindow="0" yWindow="0" windowWidth="20490" windowHeight="6930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<sst xmlns="http://schemas.openxmlformats.org/spreadsheetml/2006/main" count="618" uniqueCount="422">
  <si>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</si>
  <si>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</si>
  <si>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</si>
  <si>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</si>
  <si>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</si>
  <si>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</si>
  <si>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</si>
  <si>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</si>
  <si>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</si>
  <si>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</si>
  <si>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00.000.000/0000-00</t>
  </si>
  <si>
    <t>NÃO HÁ CONTRATOS</t>
  </si>
  <si>
    <t>Contratos de Obras</t>
  </si>
  <si>
    <t>https://fgh-sistemas.org.br/sistemas/_scriptcase_producao_v9_fgh/file/doc/portal_transparencia/contratos_fornecedores/6190/Nota Explicativa - Contratos de Obras.pdf</t>
  </si>
  <si>
    <t>10.333.266/0001-00</t>
  </si>
  <si>
    <t>CARLOS ANTONIO DE OLIVEIRA MILET JUNIOR</t>
  </si>
  <si>
    <t>Serviços de dedetização.</t>
  </si>
  <si>
    <t>https://fgh-sistemas.org.br/sistemas/_scriptcase_producao_v9_fgh/file/doc/portal_transparencia/contratos_fornecedores/5177/10333266000100p.pdf</t>
  </si>
  <si>
    <t>Objeto do contrato</t>
  </si>
  <si>
    <t>11.863.530/0001-80</t>
  </si>
  <si>
    <t>BRASCON GESTAO AMBIENTAL LTDA</t>
  </si>
  <si>
    <t>Serviços de coleta, transporte, tratamento e destinação final dos resíduos dos serviços de saúde.</t>
  </si>
  <si>
    <t>https://fgh-sistemas.org.br/sistemas/_scriptcase_producao_v9_fgh/file/doc/portal_transparencia/contratos_fornecedores/5178/11863530000180P.pdf</t>
  </si>
  <si>
    <t>1 - Seguros (Imóvel e veículos)</t>
  </si>
  <si>
    <t>05.401.067/0001-51</t>
  </si>
  <si>
    <t>TEIKO SOLUCOES EM TECNOLOGIA DA INFORMACAO LTDA</t>
  </si>
  <si>
    <t>Hospedagem em servidores virtuais (cloud).</t>
  </si>
  <si>
    <t>https://fgh-sistemas.org.br/sistemas/_scriptcase_producao_v9_fgh/file/doc/portal_transparencia/contratos_fornecedores/5506/05401067000151p.pdf</t>
  </si>
  <si>
    <t>2 - Taxas</t>
  </si>
  <si>
    <t>09.425.434/0001-08</t>
  </si>
  <si>
    <t>BLACK ADVOGADOS ASSOCIADOS</t>
  </si>
  <si>
    <t>Prestação de serviços advocatícios, através de serviços de consultoria e assessoria jurídica.</t>
  </si>
  <si>
    <t>INDETERMINADO</t>
  </si>
  <si>
    <t>https://fgh-sistemas.org.br/sistemas/_scriptcase_producao_v9_fgh/file/doc/portal_transparencia/contratos_fornecedores/5181/09425434000108p.pdf</t>
  </si>
  <si>
    <t>3 - Contribuições</t>
  </si>
  <si>
    <t>04.069.709/0001-02</t>
  </si>
  <si>
    <t xml:space="preserve"> BIONEXO S.A.</t>
  </si>
  <si>
    <t>Portal de compras.</t>
  </si>
  <si>
    <t>https://fgh-sistemas.org.br/sistemas/_scriptcase_producao_v9_fgh/file/doc/portal_transparencia/contratos_fornecedores/5240/16783034000130p.pdf</t>
  </si>
  <si>
    <t>4 - Taxa de Manutenção de Conta</t>
  </si>
  <si>
    <t>35.521.046/0001-30</t>
  </si>
  <si>
    <t>TGI CONSULTORIA ME GESTAO SA</t>
  </si>
  <si>
    <t>Consultoria em gestão com formulação de planejamento estratégico. </t>
  </si>
  <si>
    <t>https://fgh-sistemas.org.br/sistemas/_scriptcase_producao_v9_fgh/file/doc/portal_transparencia/contratos_fornecedores/5242/35521046000130p.pdf</t>
  </si>
  <si>
    <t>5 - Tarifas</t>
  </si>
  <si>
    <t>26.332.434/0001-82</t>
  </si>
  <si>
    <t>LOGICO PROJETOS CONSULTORIA E SERVICOS DE CLIMATIZACAO LTDA</t>
  </si>
  <si>
    <t>Assistência Técnica, Manutenção corretiva e Preventiva em evaporadoras de ar.</t>
  </si>
  <si>
    <t>https://fgh-sistemas.org.br/sistemas/_scriptcase_producao_v9_fgh/file/doc/portal_transparencia/contratos_fornecedores/5278/26332434000182p.pdf</t>
  </si>
  <si>
    <t>6 - Telefonia Móvel</t>
  </si>
  <si>
    <t>03.480.539/0001-83</t>
  </si>
  <si>
    <t>SL ENGENHARIA HOSPITALAR LTDA</t>
  </si>
  <si>
    <t>Serviço de Engenharia Clínica.</t>
  </si>
  <si>
    <t>https://fgh-sistemas.org.br/sistemas/_scriptcase_producao_v9_fgh/file/doc/portal_transparencia/contratos_fornecedores/5279/03480539000183p.pdf</t>
  </si>
  <si>
    <t>7 - Telefonia Fixa/Internet</t>
  </si>
  <si>
    <t>41.863.161/0001-96</t>
  </si>
  <si>
    <t>J M SOUZA SERVICOS MEDICOS LTDA</t>
  </si>
  <si>
    <t>Serviços Médicos na especialidade de Urologia </t>
  </si>
  <si>
    <t>https://fgh-sistemas.org.br/sistemas/_scriptcase_producao_v9_fgh/file/doc/portal_transparencia/contratos_fornecedores/5280/41863161000196p.pdf</t>
  </si>
  <si>
    <t>8 - Água</t>
  </si>
  <si>
    <t>35.385.996/0001-85</t>
  </si>
  <si>
    <t>DIDIER CLINICA ESPECIALIZADA LTDA</t>
  </si>
  <si>
    <t>Serviços Médicos na especialidade de Dermatologia.</t>
  </si>
  <si>
    <t>https://fgh-sistemas.org.br/sistemas/_scriptcase_producao_v9_fgh/file/doc/portal_transparencia/contratos_fornecedores/5281/35385996000185p.pdf</t>
  </si>
  <si>
    <t>9 - Energia Elétrica</t>
  </si>
  <si>
    <t>24.801.362/0001-40</t>
  </si>
  <si>
    <t>BRUNO COSMO DA COSTA 69838747220</t>
  </si>
  <si>
    <t>Locação de Equipamentos de Informática </t>
  </si>
  <si>
    <t>https://fgh-sistemas.org.br/sistemas/_scriptcase_producao_v9_fgh/file/doc/portal_transparencia/contratos_fornecedores/5288/24801362000140p.pdf</t>
  </si>
  <si>
    <t>10 - Locação de Máquinas e Equipamentos (Pessoa Jurídica)</t>
  </si>
  <si>
    <t>40.893.042/0001-13</t>
  </si>
  <si>
    <t>GERASTEP GERADORES ASSISTTECNICA E PACA</t>
  </si>
  <si>
    <t>Manutenção Preventiva e Corretiva em gerador. </t>
  </si>
  <si>
    <t>https://fgh-sistemas.org.br/sistemas/_scriptcase_producao_v9_fgh/file/doc/portal_transparencia/contratos_fornecedores/5289/40893042000113p.pdf</t>
  </si>
  <si>
    <t>11 - Locação de Equipamentos Médico-Hospitalares(Pessoa Jurídica)</t>
  </si>
  <si>
    <t>37.055.071/0001-00</t>
  </si>
  <si>
    <t>INDIK SERVICOS MEDICOS DE SAUDE LTDA</t>
  </si>
  <si>
    <t>Serviços Médicos na especialidade de Pneumologia </t>
  </si>
  <si>
    <t>https://fgh-sistemas.org.br/sistemas/_scriptcase_producao_v9_fgh/file/doc/portal_transparencia/contratos_fornecedores/5290/37055071000100p.pdf</t>
  </si>
  <si>
    <t>12 - Locação de Veículos Automotores (Pessoa Jurídica) (Exceto Ambulância)</t>
  </si>
  <si>
    <t>40.934.370/0001-10</t>
  </si>
  <si>
    <t xml:space="preserve">V E ALVES CORDEIRO SERVICOS DE PRESTACOES HOSPITALARES LTDA  </t>
  </si>
  <si>
    <t>Serviços Médicos na especialidade de Gastroenterologia. </t>
  </si>
  <si>
    <t>https://fgh-sistemas.org.br/sistemas/_scriptcase_producao_v9_fgh/file/doc/portal_transparencia/contratos_fornecedores/5291/40934370000110p.pdf</t>
  </si>
  <si>
    <t>13 - Serviço Gráficos, de Encadernação e de Emolduração</t>
  </si>
  <si>
    <t>37.355.709/0001-10</t>
  </si>
  <si>
    <t>GRASS SERVICOS MEDICOS LTDA</t>
  </si>
  <si>
    <t>Serviços Médicos na Especialidade de Infectologia. </t>
  </si>
  <si>
    <t>https://fgh-sistemas.org.br/sistemas/_scriptcase_producao_v9_fgh/file/doc/portal_transparencia/contratos_fornecedores/5310/37355709000110p.pdf</t>
  </si>
  <si>
    <t>14 - Serviços Judiciais e Cartoriais</t>
  </si>
  <si>
    <t>05.020.356/0001-00</t>
  </si>
  <si>
    <t>BID COMERCIO E SERVICOS EM TECNOLOGIA DA INFORMACAO LTDA</t>
  </si>
  <si>
    <t>Instalação, locação e suporte de equipamento.</t>
  </si>
  <si>
    <t>https://fgh-sistemas.org.br/sistemas/_scriptcase_producao_v9_fgh/file/doc/portal_transparencia/contratos_fornecedores/5326/05020356000100p.pdf</t>
  </si>
  <si>
    <t>15 - Outras Despesas Gerais (Pessoa Juridica)</t>
  </si>
  <si>
    <t>24.050.462/0001-81</t>
  </si>
  <si>
    <t>SUPREMA L LIMA SOLUCOES E LOCACOES</t>
  </si>
  <si>
    <t>Locação de Macas Clínicas em inox.</t>
  </si>
  <si>
    <t>https://fgh-sistemas.org.br/sistemas/_scriptcase_producao_v9_fgh/file/doc/portal_transparencia/contratos_fornecedores/5327/24050462000181p.pdf</t>
  </si>
  <si>
    <t>16 - Médicos</t>
  </si>
  <si>
    <t>43.939.383/0001-70</t>
  </si>
  <si>
    <t xml:space="preserve">FARIAS &amp; PEREIRA CARDIOVASCULAR SERVICOS MEDICOS LTDA  </t>
  </si>
  <si>
    <t>Serviços Médicos na especialidade de Cirurgia Vascular</t>
  </si>
  <si>
    <t>https://fgh-sistemas.org.br/sistemas/_scriptcase_producao_v9_fgh/file/doc/portal_transparencia/contratos_fornecedores/5328/43939383000170p.pdf</t>
  </si>
  <si>
    <t>17 - Outros profissionais de saúde</t>
  </si>
  <si>
    <t>19.786.063/0001-43</t>
  </si>
  <si>
    <t>MARINHO E CASTRO SERVIÇOS INTELIGENTES</t>
  </si>
  <si>
    <t>Serviços de Coleta, entrega de documentos, e materiais biológicos.</t>
  </si>
  <si>
    <t>https://fgh-sistemas.org.br/sistemas/_scriptcase_producao_v9_fgh/file/doc/portal_transparencia/contratos_fornecedores/5342/19786063000143p.pdf</t>
  </si>
  <si>
    <t>18 - Laboratório</t>
  </si>
  <si>
    <t>92.306.257/0001-94</t>
  </si>
  <si>
    <t>MV INFORMATICA NORDESTE LTDA</t>
  </si>
  <si>
    <t>Direito de uso de sistema mv, atualização, manutenção e suporte técnico. </t>
  </si>
  <si>
    <t>https://fgh-sistemas.org.br/sistemas/_scriptcase_producao_v9_fgh/file/doc/portal_transparencia/contratos_fornecedores/5443/92306257000194p.pdf</t>
  </si>
  <si>
    <t>19 - Alimentação/Dietas</t>
  </si>
  <si>
    <t>10.779.833/0001-56</t>
  </si>
  <si>
    <t>MEDICAL MERCANTIL DE APAR MED LTDA</t>
  </si>
  <si>
    <t>Fornecimento de Tiras HGT, e Fornecimento de Aparelhos glicosimetros</t>
  </si>
  <si>
    <t>https://fgh-sistemas.org.br/sistemas/_scriptcase_producao_v9_fgh/file/doc/portal_transparencia/contratos_fornecedores/5444/10779833000156p.pdf</t>
  </si>
  <si>
    <t>20 - Locação de Ambulâncias</t>
  </si>
  <si>
    <t>08.381.194/0001-24</t>
  </si>
  <si>
    <t>NEUROFISIOLOGIA CLINICA LTDA</t>
  </si>
  <si>
    <t>Serviços médicos na especialidade de neurologia. </t>
  </si>
  <si>
    <t>https://fgh-sistemas.org.br/sistemas/_scriptcase_producao_v9_fgh/file/doc/portal_transparencia/contratos_fornecedores/7093/08381194000124d.pdf</t>
  </si>
  <si>
    <t>21 - Outras Pessoas Jurídicas</t>
  </si>
  <si>
    <t>https://fgh-sistemas.org.br/sistemas/_scriptcase_producao_v9_fgh/file/doc/portal_transparencia/contratos_fornecedores/5445/08381194000124p.pdf</t>
  </si>
  <si>
    <t>22 - Médicos</t>
  </si>
  <si>
    <t>03.910.210/0001-05</t>
  </si>
  <si>
    <t>SERVICO SOCIAL DA INDUSTRIA</t>
  </si>
  <si>
    <t>Prestação de Serviço de Segurança e Saúde no Trabalho ( SST) e de Gestão de Informações.</t>
  </si>
  <si>
    <t>https://fgh-sistemas.org.br/sistemas/_scriptcase_producao_v9_fgh/file/doc/portal_transparencia/contratos_fornecedores/5446/03910210000105p.pdf</t>
  </si>
  <si>
    <t>23 - Outros profissionais de saúde</t>
  </si>
  <si>
    <t>28.943.994/0001-07</t>
  </si>
  <si>
    <t>DWL SERVICOS MEDICOS LTDA</t>
  </si>
  <si>
    <t>Serviços Médicos na especialidade de Mastologia. </t>
  </si>
  <si>
    <t>https://fgh-sistemas.org.br/sistemas/_scriptcase_producao_v9_fgh/file/doc/portal_transparencia/contratos_fornecedores/5447/28943994000107p.pdf</t>
  </si>
  <si>
    <t>24 - Pessoa Jurídica</t>
  </si>
  <si>
    <t>27.534.506/0001-37</t>
  </si>
  <si>
    <t>FELLIPE R P DE OLIVEIRA TRATAMENTO DE AGUA</t>
  </si>
  <si>
    <t>Serviço de amostragem a análise de água. </t>
  </si>
  <si>
    <t>https://fgh-sistemas.org.br/sistemas/_scriptcase_producao_v9_fgh/file/doc/portal_transparencia/contratos_fornecedores/5491/27534506000137p.pdf</t>
  </si>
  <si>
    <t>25 - Cooperativas</t>
  </si>
  <si>
    <t>32.352.786/0001-00</t>
  </si>
  <si>
    <t>CAMILLA LINS &amp; LUCIANO MOREIRA SERVICOS MEDICOS LTDA</t>
  </si>
  <si>
    <t>Serviços médicos na especialidade de Otorrinolaringologia. </t>
  </si>
  <si>
    <t>https://fgh-sistemas.org.br/sistemas/_scriptcase_producao_v9_fgh/file/doc/portal_transparencia/contratos_fornecedores/5573/32352786000100p.pdf</t>
  </si>
  <si>
    <t>26 - Lavanderia</t>
  </si>
  <si>
    <t>04.539.279/0001-37</t>
  </si>
  <si>
    <t>CIENTIFICALAB PRODUTOS LABORATORIAIS E SISTEMAS LTDA</t>
  </si>
  <si>
    <t>Serviços de Análises Clínicas  </t>
  </si>
  <si>
    <t>https://fgh-sistemas.org.br/sistemas/_scriptcase_producao_v9_fgh/file/doc/portal_transparencia/contratos_fornecedores/5515/04539278000137p.pdf</t>
  </si>
  <si>
    <t>27 - Serviços de Cozinha e Copeira</t>
  </si>
  <si>
    <t>32.983.123/0001-86</t>
  </si>
  <si>
    <t>KABH SERVICOS MEDICOS LTDA</t>
  </si>
  <si>
    <t>Serviços Médicos na especialidade de Endocrinologia. </t>
  </si>
  <si>
    <t>https://fgh-sistemas.org.br/sistemas/_scriptcase_producao_v9_fgh/file/doc/portal_transparencia/contratos_fornecedores/5528/32983123000186p.pdf</t>
  </si>
  <si>
    <t>28 - Outros</t>
  </si>
  <si>
    <t>10.279.299/0001-19</t>
  </si>
  <si>
    <t>RGRAPH COMERCIO E SERVICOS LTDA</t>
  </si>
  <si>
    <t>Locação de Impressoras </t>
  </si>
  <si>
    <t>https://fgh-sistemas.org.br/sistemas/_scriptcase_producao_v9_fgh/file/doc/portal_transparencia/contratos_fornecedores/5529/10279299000119p.pdf</t>
  </si>
  <si>
    <t>29 - Coleta de Lixo Hospitalar</t>
  </si>
  <si>
    <t>35.341.761/0001-91</t>
  </si>
  <si>
    <t>GOOD MEDIC ASSISTENCIA EM SAUDE LTDA</t>
  </si>
  <si>
    <t>Serviços Médicos na especialidade de Cardiologia. </t>
  </si>
  <si>
    <t>https://fgh-sistemas.org.br/sistemas/_scriptcase_producao_v9_fgh/file/doc/portal_transparencia/contratos_fornecedores/5530/35341761000191p.pdf</t>
  </si>
  <si>
    <t>30 - Manutenção/Aluguel/Uso de Sistemas ou Softwares</t>
  </si>
  <si>
    <t>08.703.825/0001-84</t>
  </si>
  <si>
    <t>TELEPACS DIAGNOSTICO POR IMAGEM LTDA</t>
  </si>
  <si>
    <t>Serviços Médicos na especialidade de emissão de laudos de mamografia.</t>
  </si>
  <si>
    <t>https://fgh-sistemas.org.br/sistemas/_scriptcase_producao_v9_fgh/file/doc/portal_transparencia/contratos_fornecedores/5540/08703825000184p.pdf</t>
  </si>
  <si>
    <t>31 - Vigilância</t>
  </si>
  <si>
    <t>04.236.064/0001-47</t>
  </si>
  <si>
    <t>GI GROUP BRASIL RECURSOS HUMANOS LTDA</t>
  </si>
  <si>
    <t>Serviços de Recrutamento e seleção pessoal</t>
  </si>
  <si>
    <t>https://fgh-sistemas.org.br/sistemas/_scriptcase_producao_v9_fgh/file/doc/portal_transparencia/contratos_fornecedores/5541/04236064000147p.pdf</t>
  </si>
  <si>
    <t>32 - Consultorias e Treinamentos</t>
  </si>
  <si>
    <t>26.081.685/0001-31</t>
  </si>
  <si>
    <t>CG REFRIGERACOES LTDA</t>
  </si>
  <si>
    <t>Locação de purificadores e bebedouros  </t>
  </si>
  <si>
    <t>https://fgh-sistemas.org.br/sistemas/_scriptcase_producao_v9_fgh/file/doc/portal_transparencia/contratos_fornecedores/5599/26081685000131p.pdf</t>
  </si>
  <si>
    <t>33 - Serviços Técnicos Profissionais</t>
  </si>
  <si>
    <t>44.283.333/0005-74</t>
  </si>
  <si>
    <t xml:space="preserve">SCM PARTICIPACOES S/A </t>
  </si>
  <si>
    <t>Locação de Servidores</t>
  </si>
  <si>
    <t>https://fgh-sistemas.org.br/sistemas/_scriptcase_producao_v9_fgh/file/doc/portal_transparencia/contratos_fornecedores/5624/44283333000574p.pdf</t>
  </si>
  <si>
    <t>34 - Dedetização</t>
  </si>
  <si>
    <t>47.468.854/0001-60</t>
  </si>
  <si>
    <t>DERMA CIRURGICA LTDA</t>
  </si>
  <si>
    <t>Serviços médicos na especialidade de dermatologia. </t>
  </si>
  <si>
    <t>https://fgh-sistemas.org.br/sistemas/_scriptcase_producao_v9_fgh/file/doc/portal_transparencia/contratos_fornecedores/5627/47468854000160p.pdf</t>
  </si>
  <si>
    <t>35 - Limpeza</t>
  </si>
  <si>
    <t>08.399.167/0001-89</t>
  </si>
  <si>
    <t>ICTS GLOBAL DO BRASIL LTDA</t>
  </si>
  <si>
    <t>Serviços de Implantação e Operação de canal externo para recebimento e classificação de denúncias. </t>
  </si>
  <si>
    <t>https://fgh-sistemas.org.br/sistemas/_scriptcase_producao_v9_fgh/file/doc/portal_transparencia/contratos_fornecedores/5628/08399167000189p.pdf</t>
  </si>
  <si>
    <t>36 - Outras Pessoas Jurídicas</t>
  </si>
  <si>
    <t>10.229.013/0001-90</t>
  </si>
  <si>
    <t>INTERCLEAN ADMINISTRACAO LTDA</t>
  </si>
  <si>
    <t>Serviço de Limpeza e Higiene Hospitalar. </t>
  </si>
  <si>
    <t>https://fgh-sistemas.org.br/sistemas/_scriptcase_producao_v9_fgh/file/doc/portal_transparencia/contratos_fornecedores/5673/10229013000190p.pdf</t>
  </si>
  <si>
    <t>37 - Equipamentos Médico-Hospitalar</t>
  </si>
  <si>
    <t>https://fgh-sistemas.org.br/sistemas/_scriptcase_producao_v9_fgh/file/doc/portal_transparencia/contratos_fornecedores/6346/10229013000790d.pdf</t>
  </si>
  <si>
    <t>38 - Equipamentos de Informática</t>
  </si>
  <si>
    <t>13.041.826/0001-40</t>
  </si>
  <si>
    <t>EDRL SERVICOS MEDICOS E DE RADIOLOGIA LTDA</t>
  </si>
  <si>
    <t>Serviços Médicos na especialidade de Radiologia. </t>
  </si>
  <si>
    <t>https://fgh-sistemas.org.br/sistemas/_scriptcase_producao_v9_fgh/file/doc/portal_transparencia/contratos_fornecedores/5694/13041826000140p.pdf</t>
  </si>
  <si>
    <t>39 - Engenharia Clínica</t>
  </si>
  <si>
    <t>38.446.162/0001-20</t>
  </si>
  <si>
    <t>R. S. SOLUCOES EM REFEICOES EIRELI</t>
  </si>
  <si>
    <t>Fornecimento de Refeições. </t>
  </si>
  <si>
    <t>https://fgh-sistemas.org.br/sistemas/_scriptcase_producao_v9_fgh/file/doc/portal_transparencia/contratos_fornecedores/5695/38446162000120p.pdf</t>
  </si>
  <si>
    <t>40 - Outros</t>
  </si>
  <si>
    <t>https://fgh-sistemas.org.br/sistemas/_scriptcase_producao_v9_fgh/file/doc/portal_transparencia/contratos_fornecedores/6653/38446162000120d.pdf</t>
  </si>
  <si>
    <t>41 - Reparo e Manutenção de Bens Imóveis</t>
  </si>
  <si>
    <t>46.560.147/0001-37</t>
  </si>
  <si>
    <t>MEDICALMED ATIVIDADES MEDICAS LTDA</t>
  </si>
  <si>
    <t>Serviços Médicos na especialidade de Clínica Médica. </t>
  </si>
  <si>
    <t>https://fgh-sistemas.org.br/sistemas/_scriptcase_producao_v9_fgh/file/doc/portal_transparencia/contratos_fornecedores/5696/46560147000137p.pdf</t>
  </si>
  <si>
    <t>42 - Reparo e Manutenção de Veículos</t>
  </si>
  <si>
    <t>08.845.988/0001-00</t>
  </si>
  <si>
    <t>ACESSPLUS MANUTENCAO LTDA</t>
  </si>
  <si>
    <t>Serviço de Manutenção preventiva em plataforma Elevatória. </t>
  </si>
  <si>
    <t>https://fgh-sistemas.org.br/sistemas/_scriptcase_producao_v9_fgh/file/doc/portal_transparencia/contratos_fornecedores/5711/08845988000100p.pdf</t>
  </si>
  <si>
    <t>43 - Reparo e Manutenção de Bens Móveis de Outras Naturezas</t>
  </si>
  <si>
    <t>29.870.479/0001-07</t>
  </si>
  <si>
    <t>CARDIOMETABOLICO SERVICOS MEDICOS LTDA</t>
  </si>
  <si>
    <t>Serviços médicos na especialidade de Ecocardiograma. </t>
  </si>
  <si>
    <t>https://fgh-sistemas.org.br/sistemas/_scriptcase_producao_v9_fgh/file/doc/portal_transparencia/contratos_fornecedores/5712/29870479000107p.pdf</t>
  </si>
  <si>
    <t>10.816.775/0002-74</t>
  </si>
  <si>
    <t>INSPETORIA SALESIANA DO NORDES DO BRASIL</t>
  </si>
  <si>
    <t>Serviços de integração do Jovem aprendiz </t>
  </si>
  <si>
    <t>https://fgh-sistemas.org.br/sistemas/_scriptcase_producao_v9_fgh/file/doc/portal_transparencia/contratos_fornecedores/5745/10816755000274p.pdf</t>
  </si>
  <si>
    <t>11.735.586/0001-59</t>
  </si>
  <si>
    <t>FUNDACAO DE APOIO AO DESEN DA UFPE</t>
  </si>
  <si>
    <t>Serviços de Proteção Radiológica. </t>
  </si>
  <si>
    <t>https://fgh-sistemas.org.br/sistemas/_scriptcase_producao_v9_fgh/file/doc/portal_transparencia/contratos_fornecedores/5784/11735586000159p.pdf</t>
  </si>
  <si>
    <t>05.643.650/0001-79</t>
  </si>
  <si>
    <t>BAPTISTA &amp; SOUZA - CONSULTORIA EMPRESARIAL E PERICIAS JUDICIAIS LTDA</t>
  </si>
  <si>
    <t>Serviços de Assessoria Contábil. </t>
  </si>
  <si>
    <t>https://fgh-sistemas.org.br/sistemas/_scriptcase_producao_v9_fgh/file/doc/portal_transparencia/contratos_fornecedores/5813/05643650000179p.pdf</t>
  </si>
  <si>
    <t>40.007.126/0001-02</t>
  </si>
  <si>
    <t>ANA CAROLINA CAVALCANTI PESSOA DE SOUZA ASSISTENCIA MEDICA LTDA</t>
  </si>
  <si>
    <t>Serviços Médicos na especialidade de Nefrologia. </t>
  </si>
  <si>
    <t>https://fgh-sistemas.org.br/sistemas/_scriptcase_producao_v9_fgh/file/doc/portal_transparencia/contratos_fornecedores/5841/40007126000102p.pdf</t>
  </si>
  <si>
    <t>71.208.516/0001-74</t>
  </si>
  <si>
    <t>ALGAR TELECOM S/A</t>
  </si>
  <si>
    <t>Serviços de Comunicação de dados. </t>
  </si>
  <si>
    <t>https://fgh-sistemas.org.br/sistemas/_scriptcase_producao_v9_fgh/file/doc/portal_transparencia/contratos_fornecedores/5846/71208516000174p.pdf</t>
  </si>
  <si>
    <t>04.608.482/0001-18</t>
  </si>
  <si>
    <t>MARIA OCELIA MARQUES DA SILVA</t>
  </si>
  <si>
    <t>Fornecimento de Água Mineral. </t>
  </si>
  <si>
    <t>https://fgh-sistemas.org.br/sistemas/_scriptcase_producao_v9_fgh/file/doc/portal_transparencia/contratos_fornecedores/5850/04608482000118p.pdf</t>
  </si>
  <si>
    <t>17.214.633/0001-03</t>
  </si>
  <si>
    <t>JAB HOLOIMAGEM DIAGNOSTICOS LTDA ME</t>
  </si>
  <si>
    <t>Serviços Médicos na especialidade de Radiologia USG. </t>
  </si>
  <si>
    <t>https://fgh-sistemas.org.br/sistemas/_scriptcase_producao_v9_fgh/file/doc/portal_transparencia/contratos_fornecedores/5864/17214633000103p.pdf</t>
  </si>
  <si>
    <t>45.237.924/0001-44</t>
  </si>
  <si>
    <t>MEDCENTER ATIVIDADES MEDICAS LTDA</t>
  </si>
  <si>
    <t>Serviços Médicos na especialidade de Neurologia. </t>
  </si>
  <si>
    <t>https://fgh-sistemas.org.br/sistemas/_scriptcase_producao_v9_fgh/file/doc/portal_transparencia/contratos_fornecedores/5897/452379240000144p.pdf</t>
  </si>
  <si>
    <t>15.442.310/0001-33</t>
  </si>
  <si>
    <t>CARDIOSAUDE SERVICOS MEDICOS LTDA</t>
  </si>
  <si>
    <t>Serviços Médicos na especialidade de cardiologia. </t>
  </si>
  <si>
    <t>https://fgh-sistemas.org.br/sistemas/_scriptcase_producao_v9_fgh/file/doc/portal_transparencia/contratos_fornecedores/6001/15442310000133p.pdf</t>
  </si>
  <si>
    <t>58.921.792/0001-17</t>
  </si>
  <si>
    <t>PLANISA PLANEJ E ORG DE INST DE SAUDE</t>
  </si>
  <si>
    <t>Serviços de consultoria na área da saúde</t>
  </si>
  <si>
    <t>https://fgh-sistemas.org.br/sistemas/_scriptcase_producao_v9_fgh/file/doc/portal_transparencia/contratos_fornecedores/6104/58921792000117p.pdf</t>
  </si>
  <si>
    <t>39.782.243/0001-64</t>
  </si>
  <si>
    <t>39.782.243 JULIETE KARMEM DE SANTANA SILVA</t>
  </si>
  <si>
    <t>Fornecimento de gases medicinais </t>
  </si>
  <si>
    <t>https://fgh-sistemas.org.br/sistemas/_scriptcase_producao_v9_fgh/file/doc/portal_transparencia/contratos_fornecedores/6140/39782243000164p.pdf</t>
  </si>
  <si>
    <t>19.309.563/0001-94</t>
  </si>
  <si>
    <t>PORTAL TELEMEDICINA LTDA</t>
  </si>
  <si>
    <t>Serviços de telediagnósticos na especialidade de emissão de laudos de mapa e holter </t>
  </si>
  <si>
    <t>https://fgh-sistemas.org.br/sistemas/_scriptcase_producao_v9_fgh/file/doc/portal_transparencia/contratos_fornecedores/6199/19309563000194p.pdf</t>
  </si>
  <si>
    <t>45.007.120/0001-59</t>
  </si>
  <si>
    <t>NUMIDES LTDA</t>
  </si>
  <si>
    <t>Serviços médicos na especialidade de reumatologia</t>
  </si>
  <si>
    <t>https://fgh-sistemas.org.br/sistemas/_scriptcase_producao_v9_fgh/file/doc/portal_transparencia/contratos_fornecedores/6220/450007120000159p.pdf</t>
  </si>
  <si>
    <t>Serviço de monitoramento em rede computacional. </t>
  </si>
  <si>
    <t>https://fgh-sistemas.org.br/sistemas/_scriptcase_producao_v9_fgh/file/doc/portal_transparencia/contratos_fornecedores/6233/05020356000100p.pdf</t>
  </si>
  <si>
    <t>07.363.764/0001-90</t>
  </si>
  <si>
    <t>TOTVS NORDESTE SOFTWARE LTDA</t>
  </si>
  <si>
    <t>Implantação do sistema de RH e treinamento
 </t>
  </si>
  <si>
    <t>https://fgh-sistemas.org.br/sistemas/_scriptcase_producao_v9_fgh/file/doc/portal_transparencia/contratos_fornecedores/6291/AAHKUA - 07363764000190p.PDF</t>
  </si>
  <si>
    <t>https://fgh-sistemas.org.br/sistemas/_scriptcase_producao_v9_fgh/file/doc/portal_transparencia/contratos_fornecedores/6292/AAHKVM - 07363764000190p.pdf</t>
  </si>
  <si>
    <t>https://fgh-sistemas.org.br/sistemas/_scriptcase_producao_v9_fgh/file/doc/portal_transparencia/contratos_fornecedores/6293/AAHL40 - 07363764000190p.pdf</t>
  </si>
  <si>
    <t>https://fgh-sistemas.org.br/sistemas/_scriptcase_producao_v9_fgh/file/doc/portal_transparencia/contratos_fornecedores/6289/AAGMLG - 07363764000190p.pdf</t>
  </si>
  <si>
    <t>https://fgh-sistemas.org.br/sistemas/_scriptcase_producao_v9_fgh/file/doc/portal_transparencia/contratos_fornecedores/6288/AAHGVD - 07363764000190p.pdf</t>
  </si>
  <si>
    <t>https://fgh-sistemas.org.br/sistemas/_scriptcase_producao_v9_fgh/file/doc/portal_transparencia/contratos_fornecedores/6290/AAHKKX - 07363764000190p.pdf</t>
  </si>
  <si>
    <t>21.315.175/0001-68</t>
  </si>
  <si>
    <t>SERVICOS DE SAUDE E MOBILIDADE LTDA</t>
  </si>
  <si>
    <t>Serviços Médicos na especialidade de radiologia</t>
  </si>
  <si>
    <t>https://fgh-sistemas.org.br/sistemas/_scriptcase_producao_v9_fgh/file/doc/portal_transparencia/contratos_fornecedores/6298/21315175000168p.pdf</t>
  </si>
  <si>
    <t>40.418.018/0001-22</t>
  </si>
  <si>
    <t>MA CONSULTORIOS MEDICOS INTEGRADOS LTDA</t>
  </si>
  <si>
    <t>Serviços Médicos na especialidade de Alergologia</t>
  </si>
  <si>
    <t>https://fgh-sistemas.org.br/sistemas/_scriptcase_producao_v9_fgh/file/doc/portal_transparencia/contratos_fornecedores/6300/40418018000122p.pdf</t>
  </si>
  <si>
    <t>09.236.362/0001-50</t>
  </si>
  <si>
    <t>SELECTY TECNOLOGIA PARA RH LTDA</t>
  </si>
  <si>
    <t>Licenciamento de uso do Sistema de Recrutamento e Seleção de Pessoal</t>
  </si>
  <si>
    <t>https://fgh-sistemas.org.br/sistemas/_scriptcase_producao_v9_fgh/file/doc/portal_transparencia/contratos_fornecedores/6314/09236362000150p.pdf</t>
  </si>
  <si>
    <t>27.208.515/0001-38</t>
  </si>
  <si>
    <t>REDFOX SOLUCOES DIGITAIS LTDA</t>
  </si>
  <si>
    <t>Serviços tecnológicos de jornadas médicas.</t>
  </si>
  <si>
    <t>https://fgh-sistemas.org.br/sistemas/_scriptcase_producao_v9_fgh/file/doc/portal_transparencia/contratos_fornecedores/6701/27208515000138p.pdf</t>
  </si>
  <si>
    <t>28.760.293/0001-24</t>
  </si>
  <si>
    <t>PALOMA P ALMEIDA SOLUCOES EM GESTAO DE PESSOAS</t>
  </si>
  <si>
    <t>Serviço de Desenvolvimento e Liderança. </t>
  </si>
  <si>
    <t>https://fgh-sistemas.org.br/sistemas/_scriptcase_producao_v9_fgh/file/doc/portal_transparencia/contratos_fornecedores/6424/28760293000124p.pdf</t>
  </si>
  <si>
    <t>45.384.884/0001-63</t>
  </si>
  <si>
    <t>WEBDOX DO BRASIL LTDA</t>
  </si>
  <si>
    <t>Soluções tecnológicas e gestão de instrumentos contratuais </t>
  </si>
  <si>
    <t>https://fgh-sistemas.org.br/sistemas/_scriptcase_producao_v9_fgh/file/doc/portal_transparencia/contratos_fornecedores/6704/45384884000163p.pdf</t>
  </si>
  <si>
    <t>43.549.356/0001-91</t>
  </si>
  <si>
    <t>ANALYSE LABORATORIO E CONSULTORIA LTDA</t>
  </si>
  <si>
    <t>Prestação de serviços da analise da qualidade  do ar </t>
  </si>
  <si>
    <t>https://fgh-sistemas.org.br/sistemas/_scriptcase_producao_v9_fgh/file/doc/portal_transparencia/contratos_fornecedores/6733/43549356000191p.pdf</t>
  </si>
  <si>
    <t>43.843.356/0001-08</t>
  </si>
  <si>
    <t>SAUDEMED ATIVIDADES MEDICAS LTDA</t>
  </si>
  <si>
    <t>Serviços Médicos na especialidade de Neurologia </t>
  </si>
  <si>
    <t>https://fgh-sistemas.org.br/sistemas/_scriptcase_producao_v9_fgh/file/doc/portal_transparencia/contratos_fornecedores/6496/43843356000108p.pdf</t>
  </si>
  <si>
    <t>20.265.080/0001-14</t>
  </si>
  <si>
    <t>J M SILVA MAQUINAS E EQUIPAMENTOS LTDA</t>
  </si>
  <si>
    <t>Locação de Equipamentos de Limpeza. </t>
  </si>
  <si>
    <t>https://fgh-sistemas.org.br/sistemas/_scriptcase_producao_v9_fgh/file/doc/portal_transparencia/contratos_fornecedores/6602/20265080000114P.pdf</t>
  </si>
  <si>
    <t>10.473.437/0001-04</t>
  </si>
  <si>
    <t>FOTO BELEZA ARTES COMERCIO LTDA</t>
  </si>
  <si>
    <t>Confecção e aquisição de crachás para identificação de funcionários.</t>
  </si>
  <si>
    <t>https://fgh-sistemas.org.br/sistemas/_scriptcase_producao_v9_fgh/file/doc/portal_transparencia/contratos_fornecedores/6784/10473437000104p.pdf</t>
  </si>
  <si>
    <t>44.042.402/0001-24</t>
  </si>
  <si>
    <t>M C DA SILVA MONTEIRO SERVIÇOS DE PRESTAÇÕES HOSPITALARES LTDA</t>
  </si>
  <si>
    <t>Serviços Médicos voltados para especialidade de ginecologia.</t>
  </si>
  <si>
    <t>https://fgh-sistemas.org.br/sistemas/_scriptcase_producao_v9_fgh/file/doc/portal_transparencia/contratos_fornecedores/6855/44042402000124p.pdf</t>
  </si>
  <si>
    <t>45.018.032/0001-52</t>
  </si>
  <si>
    <t>VIVAMED ATIVIDADES MEDICAS LTDA</t>
  </si>
  <si>
    <t>Serviços médicos na especialidade de proctologia. </t>
  </si>
  <si>
    <t>https://fgh-sistemas.org.br/sistemas/_scriptcase_producao_v9_fgh/file/doc/portal_transparencia/contratos_fornecedores/6651/45018032000152p.pdf</t>
  </si>
  <si>
    <t>02.558.157/0001-62</t>
  </si>
  <si>
    <t>TELEFONICA BRASIL SA</t>
  </si>
  <si>
    <t>Telefonia Móvel</t>
  </si>
  <si>
    <t>https://fgh-sistemas.org.br/sistemas/_scriptcase_producao_v9_fgh/file/doc/portal_transparencia/contratos_fornecedores/6963/02558157000162p.pdf</t>
  </si>
  <si>
    <t>28.099.066/0001-08</t>
  </si>
  <si>
    <t>GEFE GRUPO DE ESTUDOS E FORMACAO EM ERGOMETRIA LTDA</t>
  </si>
  <si>
    <t>Serviços médicos na especialidade de exames de teste ergométrico. </t>
  </si>
  <si>
    <t>https://fgh-sistemas.org.br/sistemas/_scriptcase_producao_v9_fgh/file/doc/portal_transparencia/contratos_fornecedores/6652/28099066000108p.pdf</t>
  </si>
  <si>
    <t>18.577.850/0001-12</t>
  </si>
  <si>
    <t>MATTOS DIST DE PROD DE LIMPEZA LTDA</t>
  </si>
  <si>
    <t>Fornecimento de produtos saneantes. </t>
  </si>
  <si>
    <t>https://fgh-sistemas.org.br/sistemas/_scriptcase_producao_v9_fgh/file/doc/portal_transparencia/contratos_fornecedores/6656/18577850000112p.pdf</t>
  </si>
  <si>
    <t>07.901.268/0001-43</t>
  </si>
  <si>
    <t>SINGULAR SERVICOS DE SAUDE LTDA</t>
  </si>
  <si>
    <t>Serviço de Medicina do Trabalho</t>
  </si>
  <si>
    <t>https://fgh-sistemas.org.br/sistemas/_scriptcase_producao_v9_fgh/file/doc/portal_transparencia/contratos_fornecedores/7023/07901268000143p.pdf</t>
  </si>
  <si>
    <t>12.499.520/0001-70</t>
  </si>
  <si>
    <t>CLICKSIGN GESTAO DE DOCUMENTOS S/A</t>
  </si>
  <si>
    <t>Serviços de Assinatura Digital </t>
  </si>
  <si>
    <t>https://fgh-sistemas.org.br/sistemas/_scriptcase_producao_v9_fgh/file/doc/portal_transparencia/contratos_fornecedores/7012/12449520000170p.pdf</t>
  </si>
  <si>
    <t>08.133.484/0001-59</t>
  </si>
  <si>
    <t>PRONTOCLINICA SAO LUCAS LTDA</t>
  </si>
  <si>
    <t>Serviços Médicos voltados para especialidade de Radiologia USG.</t>
  </si>
  <si>
    <t>https://fgh-sistemas.org.br/sistemas/_scriptcase_producao_v9_fgh/file/doc/portal_transparencia/contratos_fornecedores/7124/08133484000159p.pdf</t>
  </si>
  <si>
    <t>43.184.527/0001-26</t>
  </si>
  <si>
    <t>CONECTE-SE LTDA</t>
  </si>
  <si>
    <t xml:space="preserve">Implantação SOUL x LIS ( laboratory Information System)
</t>
  </si>
  <si>
    <t>https://fgh-sistemas.org.br/sistemas/_scriptcase_producao_v9_fgh/file/doc/portal_transparencia/contratos_fornecedores/7181/43184527000126p.pdf</t>
  </si>
  <si>
    <t>11.356.463/0001-07</t>
  </si>
  <si>
    <t>LIMPEX - SERVICO DE LIMPEZA DE RESERVATORIO LTDA</t>
  </si>
  <si>
    <t>Serviço de Limpeza de Reservatório Ltda </t>
  </si>
  <si>
    <t>https://fgh-sistemas.org.br/sistemas/_scriptcase_producao_v9_fgh/file/doc/portal_transparencia/contratos_fornecedores/7146/11356463000107p.pdf</t>
  </si>
  <si>
    <t>12.682.965/0001-90</t>
  </si>
  <si>
    <t>CARDOSO SERVICOS DE JARDINAGENS LTDA</t>
  </si>
  <si>
    <t>Prestação de Serviço de jardinagem e Paisagismo.</t>
  </si>
  <si>
    <t>https://fgh-sistemas.org.br/sistemas/_scriptcase_producao_v9_fgh/file/doc/portal_transparencia/contratos_fornecedores/7295/12682965000190p.pdf</t>
  </si>
  <si>
    <t>41.644.220/0001-35</t>
  </si>
  <si>
    <t>DB3 SERVICOS E TELECOMUNICACOES</t>
  </si>
  <si>
    <t xml:space="preserve">Link secundário de internet
</t>
  </si>
  <si>
    <t>https://fgh-sistemas.org.br/sistemas/_scriptcase_producao_v9_fgh/file/doc/portal_transparencia/contratos_fornecedores/7320/41644220000135p.pdf</t>
  </si>
  <si>
    <t>24.349.618/0001-20</t>
  </si>
  <si>
    <t>RM PLANEJAMENTO E GESTAO LTDA</t>
  </si>
  <si>
    <t> Treinamento "Processos e Qualidade" - Módulo 4 Lidera</t>
  </si>
  <si>
    <t>https://fgh-sistemas.org.br/sistemas/_scriptcase_producao_v9_fgh/file/doc/portal_transparencia/contratos_fornecedores/7354/24349618000120p.pdf</t>
  </si>
  <si>
    <t>47.393.831/0001-34</t>
  </si>
  <si>
    <t>HUMANOS GESTAO LTDA</t>
  </si>
  <si>
    <t xml:space="preserve">ServiA o especializado em desenvolvimento e lideranA aA </t>
  </si>
  <si>
    <t>https://fgh-sistemas.org.br/sistemas/_scriptcase_producao_v9_fgh/file/doc/portal_transparencia/contratos_fornecedores/7444/47393831000134p.pdf</t>
  </si>
  <si>
    <t>21.936.610/0001-71</t>
  </si>
  <si>
    <t>BRUNO HIPOLITO DA SILVA</t>
  </si>
  <si>
    <t xml:space="preserve">Treinamento com o tema Inovacao - MA dulo 6 Lidera
A 
A 
A </t>
  </si>
  <si>
    <t>https://fgh-sistemas.org.br/sistemas/_scriptcase_producao_v9_fgh/file/doc/portal_transparencia/contratos_fornecedores/7941/21936610000171p.pdf</t>
  </si>
  <si>
    <t>14.068.428/0004-23</t>
  </si>
  <si>
    <t xml:space="preserve">CARGA BIOLOGICA EXPRESS S.A. </t>
  </si>
  <si>
    <t>Servico de coleta e entrega de material biologico em temperatura refrigerada</t>
  </si>
  <si>
    <t>https://fgh-sistemas.org.br/sistemas/_scriptcase_producao_v9_fgh/file/doc/portal_transparencia/contratos_fornecedores/8006/14068428000423p.pdf</t>
  </si>
  <si>
    <t>14.268.844/0001-22</t>
  </si>
  <si>
    <t>FGJK OTORRINOS ASSOCIADOS LTDA  (OTOCENTER RECIFE)</t>
  </si>
  <si>
    <t xml:space="preserve">ServiA os mACdicos voltados para especialidade de otorrinolaringologiaA </t>
  </si>
  <si>
    <t>https://fgh-sistemas.org.br/sistemas/_scriptcase_producao_v9_fgh/file/doc/portal_transparencia/contratos_fornecedores/7912/14268844000122p (1).pdf</t>
  </si>
  <si>
    <t>https://fgh-sistemas.org.br/sistemas/_scriptcase_producao_v9_fgh/file/doc/portal_transparencia/contratos_fornecedores/7913/14268844000122r.pdf</t>
  </si>
  <si>
    <t>05.620.302/0002-67</t>
  </si>
  <si>
    <t>GREEN PAPER FREE SOLUCOES SEM PAPEL LTDA</t>
  </si>
  <si>
    <t>Assinatura EletrA'nica do Prontuario Digital</t>
  </si>
  <si>
    <t>https://fgh-sistemas.org.br/sistemas/_scriptcase_producao_v9_fgh/file/doc/portal_transparencia/contratos_fornecedores/7701/05620302000267p.pdf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</si>
  <si>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</si>
  <si>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</si>
  <si>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</si>
  <si>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https://fgh-sistemas.org.br/sistemas/_scriptcase_producao_v9_fgh/file/doc/portal_transparencia/contratos_fornecedores/7698/23849205000141p.pdf</t>
  </si>
  <si>
    <t>31.303.302/0001-62</t>
  </si>
  <si>
    <t>MEDHAP SERVICOS MEDICOS LTDA</t>
  </si>
  <si>
    <t>Servicos Medicos Especializados em Cardiologia</t>
  </si>
  <si>
    <t>https://fgh-sistemas.org.br/sistemas/_scriptcase_producao_v9_fgh/file/doc/portal_transparencia/contratos_fornecedores/7865/31303302000162p.pdf</t>
  </si>
  <si>
    <t>03.124.977/0001-09</t>
  </si>
  <si>
    <t>MV SISTEMAS DE MEDICINA DIAGNOSTICA LTDA</t>
  </si>
  <si>
    <t xml:space="preserve">LocaA ALo de licenA a de software de comunicaA ALo, gerenciamento e armazenamento de imagens digitais (PACS).A </t>
  </si>
  <si>
    <t>https://fgh-sistemas.org.br/sistemas/_scriptcase_producao_v9_fgh/file/doc/portal_transparencia/contratos_fornecedores/7499/03124977000109p.pdf</t>
  </si>
  <si>
    <t>45.855.147/0001-00</t>
  </si>
  <si>
    <t>TP &amp; AC SERVICOS MEDICOS LTDA</t>
  </si>
  <si>
    <t>Servicos Medicos Especializado em Endocrinologia</t>
  </si>
  <si>
    <t>https://fgh-sistemas.org.br/sistemas/_scriptcase_producao_v9_fgh/file/doc/portal_transparencia/contratos_fornecedores/7676/45855147000100p.pdf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</si>
</sst>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2" fontId="0" fillId="0" borderId="2" xfId="0" applyNumberFormat="1" applyFill="1" applyBorder="1" applyAlignment="1" applyProtection="1">
      <alignment vertical="center"/>
      <protection locked="0"/>
    </xf>
    <xf numFmtId="0" fontId="4" fillId="0" borderId="2" xfId="2" applyBorder="1" applyAlignment="1" applyProtection="1">
      <alignment horizontal="center"/>
      <protection locked="0"/>
    </xf>
    <xf numFmtId="0" fontId="4" fillId="0" borderId="2" xfId="2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PCF%20e%20Mem&#243;rias%20de%20c&#225;lculos/13.2%20PCF%20em%20Excel%20-%20UPAE%20Carpina%2002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gh-sistemas.org.br/sistemas/_scriptcase_producao_v9_fgh/file/doc/portal_transparencia/contratos_fornecedores/7701/05620302000267p.pdf" TargetMode="External"/><Relationship Id="rId3" Type="http://schemas.openxmlformats.org/officeDocument/2006/relationships/hyperlink" Target="https://fgh-sistemas.org.br/sistemas/_scriptcase_producao_v9_fgh/file/doc/portal_transparencia/contratos_fornecedores/7941/21936610000171p.pdf" TargetMode="External"/><Relationship Id="rId7" Type="http://schemas.openxmlformats.org/officeDocument/2006/relationships/hyperlink" Target="https://fgh-sistemas.org.br/sistemas/_scriptcase_producao_v9_fgh/file/doc/portal_transparencia/contratos_fornecedores/8006/14068428000423p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fgh-sistemas.org.br/sistemas/_scriptcase_producao_v9_fgh/file/doc/portal_transparencia/contratos_fornecedores/7444/47393831000134p.pdf" TargetMode="External"/><Relationship Id="rId1" Type="http://schemas.openxmlformats.org/officeDocument/2006/relationships/hyperlink" Target="https://fgh-sistemas.org.br/sistemas/_scriptcase_producao_v9_fgh/file/doc/portal_transparencia/contratos_fornecedores/6190/Nota%20Explicativa%20-%20Contratos%20de%20Obras.pdf" TargetMode="External"/><Relationship Id="rId6" Type="http://schemas.openxmlformats.org/officeDocument/2006/relationships/hyperlink" Target="https://fgh-sistemas.org.br/sistemas/_scriptcase_producao_v9_fgh/file/doc/portal_transparencia/contratos_fornecedores/7865/31303302000162p.pdf" TargetMode="External"/><Relationship Id="rId11" Type="http://schemas.openxmlformats.org/officeDocument/2006/relationships/hyperlink" Target="https://fgh-sistemas.org.br/sistemas/_scriptcase_producao_v9_fgh/file/doc/portal_transparencia/contratos_fornecedores/7676/45855147000100p.pdf" TargetMode="External"/><Relationship Id="rId5" Type="http://schemas.openxmlformats.org/officeDocument/2006/relationships/hyperlink" Target="https://fgh-sistemas.org.br/sistemas/_scriptcase_producao_v9_fgh/file/doc/portal_transparencia/contratos_fornecedores/7913/14268844000122r.pdf" TargetMode="External"/><Relationship Id="rId10" Type="http://schemas.openxmlformats.org/officeDocument/2006/relationships/hyperlink" Target="https://fgh-sistemas.org.br/sistemas/_scriptcase_producao_v9_fgh/file/doc/portal_transparencia/contratos_fornecedores/7499/03124977000109p.pdf" TargetMode="External"/><Relationship Id="rId4" Type="http://schemas.openxmlformats.org/officeDocument/2006/relationships/hyperlink" Target="https://fgh-sistemas.org.br/sistemas/_scriptcase_producao_v9_fgh/file/doc/portal_transparencia/contratos_fornecedores/7912/14268844000122p%20(1).pdf" TargetMode="External"/><Relationship Id="rId9" Type="http://schemas.openxmlformats.org/officeDocument/2006/relationships/hyperlink" Target="https://fgh-sistemas.org.br/sistemas/_scriptcase_producao_v9_fgh/file/doc/portal_transparencia/contratos_fornecedores/7698/23849205000141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V992"/>
  <sheetViews>
    <sheetView showGridLines="0" tabSelected="1" topLeftCell="E91" zoomScale="90" zoomScaleNormal="90" workbookViewId="0">
      <selection activeCell="I99" sqref="I99"/>
    </sheetView>
  </sheetViews>
  <sheetFormatPr defaultColWidth="8.7109375" defaultRowHeight="12.75" x14ac:dyDescent="0.2"/>
  <cols>
    <col min="1" max="1" width="33.28515625" style="27" customWidth="1"/>
    <col min="2" max="2" width="46.28515625" style="27" customWidth="1"/>
    <col min="3" max="3" width="30" style="28" customWidth="1"/>
    <col min="4" max="4" width="58.28515625" style="27" customWidth="1"/>
    <col min="5" max="5" width="69.7109375" style="29" customWidth="1"/>
    <col min="6" max="6" width="29.140625" style="30" customWidth="1"/>
    <col min="7" max="7" width="28.7109375" style="30" customWidth="1"/>
    <col min="8" max="8" width="32.28515625" style="3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9039744002480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45071</v>
      </c>
      <c r="G2" s="9">
        <v>45071</v>
      </c>
      <c r="H2" s="10">
        <v>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9039744002480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44823</v>
      </c>
      <c r="G3" s="9">
        <v>45004</v>
      </c>
      <c r="H3" s="12">
        <v>360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9039744002480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45183</v>
      </c>
      <c r="G4" s="9">
        <v>44999</v>
      </c>
      <c r="H4" s="14">
        <v>1.85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9039744002480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45162</v>
      </c>
      <c r="G5" s="9">
        <v>45893</v>
      </c>
      <c r="H5" s="12">
        <v>3250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9039744002480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45153</v>
      </c>
      <c r="G6" s="9" t="s">
        <v>32</v>
      </c>
      <c r="H6" s="12">
        <v>7680</v>
      </c>
      <c r="I6" s="11" t="s">
        <v>33</v>
      </c>
      <c r="V6" s="15" t="s">
        <v>34</v>
      </c>
    </row>
    <row r="7" spans="1:22" s="13" customFormat="1" ht="20.25" customHeight="1" x14ac:dyDescent="0.2">
      <c r="A7" s="4">
        <f>IFERROR(VLOOKUP(B7,'[1]DADOS (OCULTAR)'!$Q$3:$S$136,3,0),"")</f>
        <v>9039744002480</v>
      </c>
      <c r="B7" s="5" t="s">
        <v>9</v>
      </c>
      <c r="C7" s="6" t="s">
        <v>35</v>
      </c>
      <c r="D7" s="7" t="s">
        <v>36</v>
      </c>
      <c r="E7" s="8" t="s">
        <v>37</v>
      </c>
      <c r="F7" s="9">
        <v>44814</v>
      </c>
      <c r="G7" s="9" t="s">
        <v>32</v>
      </c>
      <c r="H7" s="12">
        <v>1000</v>
      </c>
      <c r="I7" s="11" t="s">
        <v>38</v>
      </c>
      <c r="V7" s="15" t="s">
        <v>39</v>
      </c>
    </row>
    <row r="8" spans="1:22" s="13" customFormat="1" ht="20.25" customHeight="1" x14ac:dyDescent="0.2">
      <c r="A8" s="4">
        <f>IFERROR(VLOOKUP(B8,'[1]DADOS (OCULTAR)'!$Q$3:$S$136,3,0),"")</f>
        <v>9039744002480</v>
      </c>
      <c r="B8" s="5" t="s">
        <v>9</v>
      </c>
      <c r="C8" s="6" t="s">
        <v>40</v>
      </c>
      <c r="D8" s="7" t="s">
        <v>41</v>
      </c>
      <c r="E8" s="8" t="s">
        <v>42</v>
      </c>
      <c r="F8" s="9">
        <v>45223</v>
      </c>
      <c r="G8" s="9" t="s">
        <v>32</v>
      </c>
      <c r="H8" s="12">
        <v>3600</v>
      </c>
      <c r="I8" s="11" t="s">
        <v>43</v>
      </c>
      <c r="V8" s="15" t="s">
        <v>44</v>
      </c>
    </row>
    <row r="9" spans="1:22" s="13" customFormat="1" ht="20.25" customHeight="1" x14ac:dyDescent="0.2">
      <c r="A9" s="4">
        <f>IFERROR(VLOOKUP(B9,'[1]DADOS (OCULTAR)'!$Q$3:$S$136,3,0),"")</f>
        <v>9039744002480</v>
      </c>
      <c r="B9" s="5" t="s">
        <v>9</v>
      </c>
      <c r="C9" s="6" t="s">
        <v>45</v>
      </c>
      <c r="D9" s="7" t="s">
        <v>46</v>
      </c>
      <c r="E9" s="8" t="s">
        <v>47</v>
      </c>
      <c r="F9" s="9">
        <v>44860</v>
      </c>
      <c r="G9" s="9" t="s">
        <v>32</v>
      </c>
      <c r="H9" s="12">
        <v>7200</v>
      </c>
      <c r="I9" s="11" t="s">
        <v>48</v>
      </c>
      <c r="V9" s="15" t="s">
        <v>49</v>
      </c>
    </row>
    <row r="10" spans="1:22" s="13" customFormat="1" ht="20.25" customHeight="1" x14ac:dyDescent="0.2">
      <c r="A10" s="4">
        <f>IFERROR(VLOOKUP(B10,'[1]DADOS (OCULTAR)'!$Q$3:$S$136,3,0),"")</f>
        <v>9039744002480</v>
      </c>
      <c r="B10" s="5" t="s">
        <v>9</v>
      </c>
      <c r="C10" s="6" t="s">
        <v>50</v>
      </c>
      <c r="D10" s="7" t="s">
        <v>51</v>
      </c>
      <c r="E10" s="8" t="s">
        <v>52</v>
      </c>
      <c r="F10" s="9">
        <v>44845</v>
      </c>
      <c r="G10" s="9">
        <v>45210</v>
      </c>
      <c r="H10" s="12">
        <v>3000</v>
      </c>
      <c r="I10" s="11" t="s">
        <v>53</v>
      </c>
      <c r="V10" s="15" t="s">
        <v>54</v>
      </c>
    </row>
    <row r="11" spans="1:22" s="13" customFormat="1" ht="20.25" customHeight="1" x14ac:dyDescent="0.2">
      <c r="A11" s="4">
        <f>IFERROR(VLOOKUP(B11,'[1]DADOS (OCULTAR)'!$Q$3:$S$136,3,0),"")</f>
        <v>9039744002480</v>
      </c>
      <c r="B11" s="5" t="s">
        <v>9</v>
      </c>
      <c r="C11" s="6" t="s">
        <v>55</v>
      </c>
      <c r="D11" s="7" t="s">
        <v>56</v>
      </c>
      <c r="E11" s="8" t="s">
        <v>57</v>
      </c>
      <c r="F11" s="9">
        <v>44858</v>
      </c>
      <c r="G11" s="9" t="s">
        <v>32</v>
      </c>
      <c r="H11" s="12">
        <v>1320</v>
      </c>
      <c r="I11" s="11" t="s">
        <v>58</v>
      </c>
      <c r="V11" s="15" t="s">
        <v>59</v>
      </c>
    </row>
    <row r="12" spans="1:22" s="13" customFormat="1" ht="20.25" customHeight="1" x14ac:dyDescent="0.2">
      <c r="A12" s="4">
        <f>IFERROR(VLOOKUP(B12,'[1]DADOS (OCULTAR)'!$Q$3:$S$136,3,0),"")</f>
        <v>9039744002480</v>
      </c>
      <c r="B12" s="5" t="s">
        <v>9</v>
      </c>
      <c r="C12" s="6" t="s">
        <v>60</v>
      </c>
      <c r="D12" s="7" t="s">
        <v>61</v>
      </c>
      <c r="E12" s="8" t="s">
        <v>62</v>
      </c>
      <c r="F12" s="9">
        <v>44862</v>
      </c>
      <c r="G12" s="9" t="s">
        <v>32</v>
      </c>
      <c r="H12" s="12">
        <v>1320</v>
      </c>
      <c r="I12" s="11" t="s">
        <v>63</v>
      </c>
      <c r="V12" s="15" t="s">
        <v>64</v>
      </c>
    </row>
    <row r="13" spans="1:22" s="13" customFormat="1" ht="20.25" customHeight="1" x14ac:dyDescent="0.2">
      <c r="A13" s="4">
        <f>IFERROR(VLOOKUP(B13,'[1]DADOS (OCULTAR)'!$Q$3:$S$136,3,0),"")</f>
        <v>9039744002480</v>
      </c>
      <c r="B13" s="5" t="s">
        <v>9</v>
      </c>
      <c r="C13" s="6" t="s">
        <v>65</v>
      </c>
      <c r="D13" s="7" t="s">
        <v>66</v>
      </c>
      <c r="E13" s="8" t="s">
        <v>67</v>
      </c>
      <c r="F13" s="9">
        <v>44861</v>
      </c>
      <c r="G13" s="9" t="s">
        <v>32</v>
      </c>
      <c r="H13" s="12">
        <v>11033</v>
      </c>
      <c r="I13" s="11" t="s">
        <v>68</v>
      </c>
      <c r="V13" s="15" t="s">
        <v>69</v>
      </c>
    </row>
    <row r="14" spans="1:22" s="13" customFormat="1" ht="20.25" customHeight="1" x14ac:dyDescent="0.2">
      <c r="A14" s="4">
        <f>IFERROR(VLOOKUP(B14,'[1]DADOS (OCULTAR)'!$Q$3:$S$136,3,0),"")</f>
        <v>9039744002480</v>
      </c>
      <c r="B14" s="5" t="s">
        <v>9</v>
      </c>
      <c r="C14" s="6" t="s">
        <v>70</v>
      </c>
      <c r="D14" s="7" t="s">
        <v>71</v>
      </c>
      <c r="E14" s="8" t="s">
        <v>72</v>
      </c>
      <c r="F14" s="9">
        <v>44869</v>
      </c>
      <c r="G14" s="9" t="s">
        <v>32</v>
      </c>
      <c r="H14" s="12">
        <v>760</v>
      </c>
      <c r="I14" s="11" t="s">
        <v>73</v>
      </c>
      <c r="V14" s="15" t="s">
        <v>74</v>
      </c>
    </row>
    <row r="15" spans="1:22" s="13" customFormat="1" ht="20.25" customHeight="1" x14ac:dyDescent="0.2">
      <c r="A15" s="4">
        <f>IFERROR(VLOOKUP(B15,'[1]DADOS (OCULTAR)'!$Q$3:$S$136,3,0),"")</f>
        <v>9039744002480</v>
      </c>
      <c r="B15" s="5" t="s">
        <v>9</v>
      </c>
      <c r="C15" s="6" t="s">
        <v>75</v>
      </c>
      <c r="D15" s="7" t="s">
        <v>76</v>
      </c>
      <c r="E15" s="8" t="s">
        <v>77</v>
      </c>
      <c r="F15" s="9">
        <v>44883</v>
      </c>
      <c r="G15" s="9" t="s">
        <v>32</v>
      </c>
      <c r="H15" s="12">
        <v>1320</v>
      </c>
      <c r="I15" s="11" t="s">
        <v>78</v>
      </c>
      <c r="V15" s="15" t="s">
        <v>79</v>
      </c>
    </row>
    <row r="16" spans="1:22" s="13" customFormat="1" ht="20.25" customHeight="1" x14ac:dyDescent="0.2">
      <c r="A16" s="4">
        <f>IFERROR(VLOOKUP(B16,'[1]DADOS (OCULTAR)'!$Q$3:$S$136,3,0),"")</f>
        <v>9039744002480</v>
      </c>
      <c r="B16" s="5" t="s">
        <v>9</v>
      </c>
      <c r="C16" s="6" t="s">
        <v>80</v>
      </c>
      <c r="D16" s="7" t="s">
        <v>81</v>
      </c>
      <c r="E16" s="8" t="s">
        <v>82</v>
      </c>
      <c r="F16" s="9">
        <v>44874</v>
      </c>
      <c r="G16" s="9" t="s">
        <v>32</v>
      </c>
      <c r="H16" s="12">
        <v>1320</v>
      </c>
      <c r="I16" s="11" t="s">
        <v>83</v>
      </c>
      <c r="V16" s="15" t="s">
        <v>84</v>
      </c>
    </row>
    <row r="17" spans="1:22" s="13" customFormat="1" ht="20.25" customHeight="1" x14ac:dyDescent="0.2">
      <c r="A17" s="4">
        <f>IFERROR(VLOOKUP(B17,'[1]DADOS (OCULTAR)'!$Q$3:$S$136,3,0),"")</f>
        <v>9039744002480</v>
      </c>
      <c r="B17" s="5" t="s">
        <v>9</v>
      </c>
      <c r="C17" s="6" t="s">
        <v>85</v>
      </c>
      <c r="D17" s="7" t="s">
        <v>86</v>
      </c>
      <c r="E17" s="8" t="s">
        <v>87</v>
      </c>
      <c r="F17" s="9">
        <v>44865</v>
      </c>
      <c r="G17" s="9" t="s">
        <v>32</v>
      </c>
      <c r="H17" s="12">
        <v>1320</v>
      </c>
      <c r="I17" s="11" t="s">
        <v>88</v>
      </c>
      <c r="V17" s="15" t="s">
        <v>89</v>
      </c>
    </row>
    <row r="18" spans="1:22" s="13" customFormat="1" ht="20.25" customHeight="1" x14ac:dyDescent="0.2">
      <c r="A18" s="4">
        <f>IFERROR(VLOOKUP(B18,'[1]DADOS (OCULTAR)'!$Q$3:$S$136,3,0),"")</f>
        <v>9039744002480</v>
      </c>
      <c r="B18" s="5" t="s">
        <v>9</v>
      </c>
      <c r="C18" s="6" t="s">
        <v>90</v>
      </c>
      <c r="D18" s="7" t="s">
        <v>91</v>
      </c>
      <c r="E18" s="8" t="s">
        <v>92</v>
      </c>
      <c r="F18" s="9">
        <v>44883</v>
      </c>
      <c r="G18" s="9" t="s">
        <v>32</v>
      </c>
      <c r="H18" s="12">
        <v>1450</v>
      </c>
      <c r="I18" s="11" t="s">
        <v>93</v>
      </c>
      <c r="V18" s="15" t="s">
        <v>94</v>
      </c>
    </row>
    <row r="19" spans="1:22" s="13" customFormat="1" ht="20.25" customHeight="1" x14ac:dyDescent="0.2">
      <c r="A19" s="4">
        <f>IFERROR(VLOOKUP(B19,'[1]DADOS (OCULTAR)'!$Q$3:$S$136,3,0),"")</f>
        <v>9039744002480</v>
      </c>
      <c r="B19" s="5" t="s">
        <v>9</v>
      </c>
      <c r="C19" s="6" t="s">
        <v>95</v>
      </c>
      <c r="D19" s="7" t="s">
        <v>96</v>
      </c>
      <c r="E19" s="8" t="s">
        <v>97</v>
      </c>
      <c r="F19" s="9">
        <v>44887</v>
      </c>
      <c r="G19" s="9" t="s">
        <v>32</v>
      </c>
      <c r="H19" s="12">
        <v>3010</v>
      </c>
      <c r="I19" s="11" t="s">
        <v>98</v>
      </c>
      <c r="V19" s="15" t="s">
        <v>99</v>
      </c>
    </row>
    <row r="20" spans="1:22" s="13" customFormat="1" ht="20.25" customHeight="1" x14ac:dyDescent="0.2">
      <c r="A20" s="4">
        <f>IFERROR(VLOOKUP(B20,'[1]DADOS (OCULTAR)'!$Q$3:$S$136,3,0),"")</f>
        <v>9039744002480</v>
      </c>
      <c r="B20" s="5" t="s">
        <v>9</v>
      </c>
      <c r="C20" s="6" t="s">
        <v>100</v>
      </c>
      <c r="D20" s="7" t="s">
        <v>101</v>
      </c>
      <c r="E20" s="8" t="s">
        <v>102</v>
      </c>
      <c r="F20" s="9">
        <v>44883</v>
      </c>
      <c r="G20" s="9" t="s">
        <v>32</v>
      </c>
      <c r="H20" s="12">
        <v>1320</v>
      </c>
      <c r="I20" s="11" t="s">
        <v>103</v>
      </c>
      <c r="V20" s="15" t="s">
        <v>104</v>
      </c>
    </row>
    <row r="21" spans="1:22" s="13" customFormat="1" ht="20.25" customHeight="1" x14ac:dyDescent="0.2">
      <c r="A21" s="4">
        <f>IFERROR(VLOOKUP(B21,'[1]DADOS (OCULTAR)'!$Q$3:$S$136,3,0),"")</f>
        <v>9039744002480</v>
      </c>
      <c r="B21" s="5" t="s">
        <v>9</v>
      </c>
      <c r="C21" s="6" t="s">
        <v>105</v>
      </c>
      <c r="D21" s="7" t="s">
        <v>106</v>
      </c>
      <c r="E21" s="8" t="s">
        <v>107</v>
      </c>
      <c r="F21" s="9">
        <v>44883</v>
      </c>
      <c r="G21" s="9" t="s">
        <v>32</v>
      </c>
      <c r="H21" s="12">
        <v>4150</v>
      </c>
      <c r="I21" s="11" t="s">
        <v>108</v>
      </c>
      <c r="V21" s="15" t="s">
        <v>109</v>
      </c>
    </row>
    <row r="22" spans="1:22" s="13" customFormat="1" ht="20.25" customHeight="1" x14ac:dyDescent="0.2">
      <c r="A22" s="4">
        <f>IFERROR(VLOOKUP(B22,'[1]DADOS (OCULTAR)'!$Q$3:$S$136,3,0),"")</f>
        <v>9039744002480</v>
      </c>
      <c r="B22" s="5" t="s">
        <v>9</v>
      </c>
      <c r="C22" s="6" t="s">
        <v>110</v>
      </c>
      <c r="D22" s="7" t="s">
        <v>111</v>
      </c>
      <c r="E22" s="8" t="s">
        <v>112</v>
      </c>
      <c r="F22" s="9">
        <v>44881</v>
      </c>
      <c r="G22" s="9" t="s">
        <v>32</v>
      </c>
      <c r="H22" s="12">
        <v>13885</v>
      </c>
      <c r="I22" s="11" t="s">
        <v>113</v>
      </c>
      <c r="V22" s="15" t="s">
        <v>114</v>
      </c>
    </row>
    <row r="23" spans="1:22" s="13" customFormat="1" ht="20.25" customHeight="1" x14ac:dyDescent="0.2">
      <c r="A23" s="4">
        <f>IFERROR(VLOOKUP(B23,'[1]DADOS (OCULTAR)'!$Q$3:$S$136,3,0),"")</f>
        <v>9039744002480</v>
      </c>
      <c r="B23" s="5" t="s">
        <v>9</v>
      </c>
      <c r="C23" s="6" t="s">
        <v>115</v>
      </c>
      <c r="D23" s="7" t="s">
        <v>116</v>
      </c>
      <c r="E23" s="8" t="s">
        <v>117</v>
      </c>
      <c r="F23" s="9">
        <v>44893</v>
      </c>
      <c r="G23" s="9">
        <v>45258</v>
      </c>
      <c r="H23" s="12">
        <v>200</v>
      </c>
      <c r="I23" s="11" t="s">
        <v>118</v>
      </c>
      <c r="V23" s="15" t="s">
        <v>119</v>
      </c>
    </row>
    <row r="24" spans="1:22" s="13" customFormat="1" ht="20.25" customHeight="1" x14ac:dyDescent="0.2">
      <c r="A24" s="4">
        <f>IFERROR(VLOOKUP(B24,'[1]DADOS (OCULTAR)'!$Q$3:$S$136,3,0),"")</f>
        <v>9039744002480</v>
      </c>
      <c r="B24" s="5" t="s">
        <v>9</v>
      </c>
      <c r="C24" s="6" t="s">
        <v>120</v>
      </c>
      <c r="D24" s="7" t="s">
        <v>121</v>
      </c>
      <c r="E24" s="8" t="s">
        <v>122</v>
      </c>
      <c r="F24" s="9">
        <v>44887</v>
      </c>
      <c r="G24" s="9">
        <v>45166</v>
      </c>
      <c r="H24" s="12">
        <v>1320</v>
      </c>
      <c r="I24" s="11" t="s">
        <v>123</v>
      </c>
      <c r="V24" s="15" t="s">
        <v>124</v>
      </c>
    </row>
    <row r="25" spans="1:22" s="13" customFormat="1" ht="20.25" customHeight="1" x14ac:dyDescent="0.2">
      <c r="A25" s="4">
        <f>IFERROR(VLOOKUP(B25,'[1]DADOS (OCULTAR)'!$Q$3:$S$136,3,0),"")</f>
        <v>9039744002480</v>
      </c>
      <c r="B25" s="5" t="s">
        <v>9</v>
      </c>
      <c r="C25" s="6" t="s">
        <v>120</v>
      </c>
      <c r="D25" s="7" t="s">
        <v>121</v>
      </c>
      <c r="E25" s="8" t="s">
        <v>122</v>
      </c>
      <c r="F25" s="9">
        <v>44887</v>
      </c>
      <c r="G25" s="9" t="s">
        <v>32</v>
      </c>
      <c r="H25" s="12">
        <v>1320</v>
      </c>
      <c r="I25" s="11" t="s">
        <v>125</v>
      </c>
      <c r="V25" s="15" t="s">
        <v>126</v>
      </c>
    </row>
    <row r="26" spans="1:22" s="13" customFormat="1" ht="20.25" customHeight="1" x14ac:dyDescent="0.2">
      <c r="A26" s="4">
        <f>IFERROR(VLOOKUP(B26,'[1]DADOS (OCULTAR)'!$Q$3:$S$136,3,0),"")</f>
        <v>9039744002480</v>
      </c>
      <c r="B26" s="5" t="s">
        <v>9</v>
      </c>
      <c r="C26" s="6" t="s">
        <v>127</v>
      </c>
      <c r="D26" s="7" t="s">
        <v>128</v>
      </c>
      <c r="E26" s="8" t="s">
        <v>129</v>
      </c>
      <c r="F26" s="9">
        <v>44896</v>
      </c>
      <c r="G26" s="9">
        <v>45261</v>
      </c>
      <c r="H26" s="12">
        <v>20084.560000000001</v>
      </c>
      <c r="I26" s="11" t="s">
        <v>130</v>
      </c>
      <c r="V26" s="15" t="s">
        <v>131</v>
      </c>
    </row>
    <row r="27" spans="1:22" s="13" customFormat="1" ht="20.25" customHeight="1" x14ac:dyDescent="0.2">
      <c r="A27" s="4">
        <f>IFERROR(VLOOKUP(B27,'[1]DADOS (OCULTAR)'!$Q$3:$S$136,3,0),"")</f>
        <v>9039744002480</v>
      </c>
      <c r="B27" s="5" t="s">
        <v>9</v>
      </c>
      <c r="C27" s="6" t="s">
        <v>132</v>
      </c>
      <c r="D27" s="7" t="s">
        <v>133</v>
      </c>
      <c r="E27" s="8" t="s">
        <v>134</v>
      </c>
      <c r="F27" s="9">
        <v>44872</v>
      </c>
      <c r="G27" s="9" t="s">
        <v>32</v>
      </c>
      <c r="H27" s="12">
        <v>1320</v>
      </c>
      <c r="I27" s="11" t="s">
        <v>135</v>
      </c>
      <c r="V27" s="15" t="s">
        <v>136</v>
      </c>
    </row>
    <row r="28" spans="1:22" s="13" customFormat="1" ht="20.25" customHeight="1" x14ac:dyDescent="0.2">
      <c r="A28" s="4">
        <f>IFERROR(VLOOKUP(B28,'[1]DADOS (OCULTAR)'!$Q$3:$S$136,3,0),"")</f>
        <v>9039744002480</v>
      </c>
      <c r="B28" s="5" t="s">
        <v>9</v>
      </c>
      <c r="C28" s="6" t="s">
        <v>137</v>
      </c>
      <c r="D28" s="7" t="s">
        <v>138</v>
      </c>
      <c r="E28" s="8" t="s">
        <v>139</v>
      </c>
      <c r="F28" s="9">
        <v>44909</v>
      </c>
      <c r="G28" s="9" t="s">
        <v>32</v>
      </c>
      <c r="H28" s="12">
        <v>363.33</v>
      </c>
      <c r="I28" s="11" t="s">
        <v>140</v>
      </c>
      <c r="V28" s="15" t="s">
        <v>141</v>
      </c>
    </row>
    <row r="29" spans="1:22" s="13" customFormat="1" ht="20.25" customHeight="1" x14ac:dyDescent="0.2">
      <c r="A29" s="4">
        <f>IFERROR(VLOOKUP(B29,'[1]DADOS (OCULTAR)'!$Q$3:$S$136,3,0),"")</f>
        <v>9039744002480</v>
      </c>
      <c r="B29" s="5" t="s">
        <v>9</v>
      </c>
      <c r="C29" s="6" t="s">
        <v>142</v>
      </c>
      <c r="D29" s="7" t="s">
        <v>143</v>
      </c>
      <c r="E29" s="8" t="s">
        <v>144</v>
      </c>
      <c r="F29" s="9">
        <v>44908</v>
      </c>
      <c r="G29" s="9" t="s">
        <v>32</v>
      </c>
      <c r="H29" s="12">
        <v>1320</v>
      </c>
      <c r="I29" s="11" t="s">
        <v>145</v>
      </c>
      <c r="V29" s="15" t="s">
        <v>146</v>
      </c>
    </row>
    <row r="30" spans="1:22" s="13" customFormat="1" ht="20.25" customHeight="1" x14ac:dyDescent="0.2">
      <c r="A30" s="4">
        <f>IFERROR(VLOOKUP(B30,'[1]DADOS (OCULTAR)'!$Q$3:$S$136,3,0),"")</f>
        <v>9039744002480</v>
      </c>
      <c r="B30" s="5" t="s">
        <v>9</v>
      </c>
      <c r="C30" s="6" t="s">
        <v>147</v>
      </c>
      <c r="D30" s="7" t="s">
        <v>148</v>
      </c>
      <c r="E30" s="8" t="s">
        <v>149</v>
      </c>
      <c r="F30" s="9">
        <v>44907</v>
      </c>
      <c r="G30" s="9">
        <v>45089</v>
      </c>
      <c r="H30" s="12">
        <v>59506.34</v>
      </c>
      <c r="I30" s="11" t="s">
        <v>150</v>
      </c>
      <c r="V30" s="15" t="s">
        <v>151</v>
      </c>
    </row>
    <row r="31" spans="1:22" s="13" customFormat="1" ht="20.25" customHeight="1" x14ac:dyDescent="0.2">
      <c r="A31" s="4">
        <f>IFERROR(VLOOKUP(B31,'[1]DADOS (OCULTAR)'!$Q$3:$S$136,3,0),"")</f>
        <v>9039744002480</v>
      </c>
      <c r="B31" s="5" t="s">
        <v>9</v>
      </c>
      <c r="C31" s="6" t="s">
        <v>152</v>
      </c>
      <c r="D31" s="16" t="s">
        <v>153</v>
      </c>
      <c r="E31" s="8" t="s">
        <v>154</v>
      </c>
      <c r="F31" s="9">
        <v>44917</v>
      </c>
      <c r="G31" s="9" t="s">
        <v>32</v>
      </c>
      <c r="H31" s="12">
        <v>1320</v>
      </c>
      <c r="I31" s="11" t="s">
        <v>155</v>
      </c>
      <c r="V31" s="15" t="s">
        <v>156</v>
      </c>
    </row>
    <row r="32" spans="1:22" s="13" customFormat="1" ht="20.25" customHeight="1" x14ac:dyDescent="0.2">
      <c r="A32" s="4">
        <f>IFERROR(VLOOKUP(B32,'[1]DADOS (OCULTAR)'!$Q$3:$S$136,3,0),"")</f>
        <v>9039744002480</v>
      </c>
      <c r="B32" s="5" t="s">
        <v>9</v>
      </c>
      <c r="C32" s="6" t="s">
        <v>157</v>
      </c>
      <c r="D32" s="7" t="s">
        <v>158</v>
      </c>
      <c r="E32" s="8" t="s">
        <v>159</v>
      </c>
      <c r="F32" s="9">
        <v>44915</v>
      </c>
      <c r="G32" s="9" t="s">
        <v>32</v>
      </c>
      <c r="H32" s="12">
        <v>4685</v>
      </c>
      <c r="I32" s="11" t="s">
        <v>160</v>
      </c>
      <c r="V32" s="15" t="s">
        <v>161</v>
      </c>
    </row>
    <row r="33" spans="1:22" s="13" customFormat="1" ht="20.25" customHeight="1" x14ac:dyDescent="0.2">
      <c r="A33" s="4">
        <f>IFERROR(VLOOKUP(B33,'[1]DADOS (OCULTAR)'!$Q$3:$S$136,3,0),"")</f>
        <v>9039744002480</v>
      </c>
      <c r="B33" s="5" t="s">
        <v>9</v>
      </c>
      <c r="C33" s="6" t="s">
        <v>162</v>
      </c>
      <c r="D33" s="7" t="s">
        <v>163</v>
      </c>
      <c r="E33" s="8" t="s">
        <v>164</v>
      </c>
      <c r="F33" s="9">
        <v>44928</v>
      </c>
      <c r="G33" s="9" t="s">
        <v>32</v>
      </c>
      <c r="H33" s="12">
        <v>1320</v>
      </c>
      <c r="I33" s="11" t="s">
        <v>165</v>
      </c>
      <c r="V33" s="15" t="s">
        <v>166</v>
      </c>
    </row>
    <row r="34" spans="1:22" s="13" customFormat="1" ht="20.25" customHeight="1" x14ac:dyDescent="0.2">
      <c r="A34" s="4">
        <f>IFERROR(VLOOKUP(B34,'[1]DADOS (OCULTAR)'!$Q$3:$S$136,3,0),"")</f>
        <v>9039744002480</v>
      </c>
      <c r="B34" s="5" t="s">
        <v>9</v>
      </c>
      <c r="C34" s="6" t="s">
        <v>167</v>
      </c>
      <c r="D34" s="7" t="s">
        <v>168</v>
      </c>
      <c r="E34" s="8" t="s">
        <v>169</v>
      </c>
      <c r="F34" s="9">
        <v>44938</v>
      </c>
      <c r="G34" s="9" t="s">
        <v>32</v>
      </c>
      <c r="H34" s="12">
        <v>14</v>
      </c>
      <c r="I34" s="11" t="s">
        <v>170</v>
      </c>
      <c r="V34" s="15" t="s">
        <v>171</v>
      </c>
    </row>
    <row r="35" spans="1:22" s="13" customFormat="1" ht="20.25" customHeight="1" x14ac:dyDescent="0.2">
      <c r="A35" s="4">
        <f>IFERROR(VLOOKUP(B35,'[1]DADOS (OCULTAR)'!$Q$3:$S$136,3,0),"")</f>
        <v>9039744002480</v>
      </c>
      <c r="B35" s="5" t="s">
        <v>9</v>
      </c>
      <c r="C35" s="6" t="s">
        <v>172</v>
      </c>
      <c r="D35" s="7" t="s">
        <v>173</v>
      </c>
      <c r="E35" s="8" t="s">
        <v>174</v>
      </c>
      <c r="F35" s="9">
        <v>45169</v>
      </c>
      <c r="G35" s="9" t="s">
        <v>32</v>
      </c>
      <c r="H35" s="12">
        <v>602.33000000000004</v>
      </c>
      <c r="I35" s="11" t="s">
        <v>175</v>
      </c>
      <c r="V35" s="15" t="s">
        <v>176</v>
      </c>
    </row>
    <row r="36" spans="1:22" s="13" customFormat="1" ht="20.25" customHeight="1" x14ac:dyDescent="0.2">
      <c r="A36" s="4">
        <f>IFERROR(VLOOKUP(B36,'[1]DADOS (OCULTAR)'!$Q$3:$S$136,3,0),"")</f>
        <v>9039744002480</v>
      </c>
      <c r="B36" s="5" t="s">
        <v>9</v>
      </c>
      <c r="C36" s="6" t="s">
        <v>177</v>
      </c>
      <c r="D36" s="7" t="s">
        <v>178</v>
      </c>
      <c r="E36" s="8" t="s">
        <v>179</v>
      </c>
      <c r="F36" s="9">
        <v>44938</v>
      </c>
      <c r="G36" s="9" t="s">
        <v>32</v>
      </c>
      <c r="H36" s="12">
        <v>360</v>
      </c>
      <c r="I36" s="11" t="s">
        <v>180</v>
      </c>
      <c r="V36" s="15" t="s">
        <v>181</v>
      </c>
    </row>
    <row r="37" spans="1:22" s="13" customFormat="1" ht="20.25" customHeight="1" x14ac:dyDescent="0.2">
      <c r="A37" s="4">
        <f>IFERROR(VLOOKUP(B37,'[1]DADOS (OCULTAR)'!$Q$3:$S$136,3,0),"")</f>
        <v>9039744002480</v>
      </c>
      <c r="B37" s="5" t="s">
        <v>9</v>
      </c>
      <c r="C37" s="6" t="s">
        <v>182</v>
      </c>
      <c r="D37" s="7" t="s">
        <v>183</v>
      </c>
      <c r="E37" s="8" t="s">
        <v>184</v>
      </c>
      <c r="F37" s="9">
        <v>44953</v>
      </c>
      <c r="G37" s="9">
        <v>45255</v>
      </c>
      <c r="H37" s="12">
        <v>1520</v>
      </c>
      <c r="I37" s="11" t="s">
        <v>185</v>
      </c>
      <c r="V37" s="15" t="s">
        <v>186</v>
      </c>
    </row>
    <row r="38" spans="1:22" s="13" customFormat="1" ht="20.25" customHeight="1" x14ac:dyDescent="0.2">
      <c r="A38" s="4">
        <f>IFERROR(VLOOKUP(B38,'[1]DADOS (OCULTAR)'!$Q$3:$S$136,3,0),"")</f>
        <v>9039744002480</v>
      </c>
      <c r="B38" s="5" t="s">
        <v>9</v>
      </c>
      <c r="C38" s="6" t="s">
        <v>187</v>
      </c>
      <c r="D38" s="7" t="s">
        <v>188</v>
      </c>
      <c r="E38" s="8" t="s">
        <v>189</v>
      </c>
      <c r="F38" s="9">
        <v>44932</v>
      </c>
      <c r="G38" s="9" t="s">
        <v>32</v>
      </c>
      <c r="H38" s="12">
        <v>1320</v>
      </c>
      <c r="I38" s="11" t="s">
        <v>190</v>
      </c>
      <c r="V38" s="15" t="s">
        <v>191</v>
      </c>
    </row>
    <row r="39" spans="1:22" s="13" customFormat="1" ht="20.25" customHeight="1" x14ac:dyDescent="0.2">
      <c r="A39" s="4">
        <f>IFERROR(VLOOKUP(B39,'[1]DADOS (OCULTAR)'!$Q$3:$S$136,3,0),"")</f>
        <v>9039744002480</v>
      </c>
      <c r="B39" s="5" t="s">
        <v>9</v>
      </c>
      <c r="C39" s="6" t="s">
        <v>192</v>
      </c>
      <c r="D39" s="7" t="s">
        <v>193</v>
      </c>
      <c r="E39" s="8" t="s">
        <v>194</v>
      </c>
      <c r="F39" s="9">
        <v>44921</v>
      </c>
      <c r="G39" s="9" t="s">
        <v>32</v>
      </c>
      <c r="H39" s="12">
        <v>33.770000000000003</v>
      </c>
      <c r="I39" s="11" t="s">
        <v>195</v>
      </c>
      <c r="V39" s="15" t="s">
        <v>196</v>
      </c>
    </row>
    <row r="40" spans="1:22" s="13" customFormat="1" ht="20.25" customHeight="1" x14ac:dyDescent="0.2">
      <c r="A40" s="4">
        <f>IFERROR(VLOOKUP(B40,'[1]DADOS (OCULTAR)'!$Q$3:$S$136,3,0),"")</f>
        <v>9039744002480</v>
      </c>
      <c r="B40" s="5" t="s">
        <v>9</v>
      </c>
      <c r="C40" s="6" t="s">
        <v>197</v>
      </c>
      <c r="D40" s="7" t="s">
        <v>198</v>
      </c>
      <c r="E40" s="8" t="s">
        <v>199</v>
      </c>
      <c r="F40" s="9">
        <v>44881</v>
      </c>
      <c r="G40" s="9" t="s">
        <v>32</v>
      </c>
      <c r="H40" s="12">
        <v>32994.01</v>
      </c>
      <c r="I40" s="11" t="s">
        <v>200</v>
      </c>
      <c r="V40" s="15" t="s">
        <v>201</v>
      </c>
    </row>
    <row r="41" spans="1:22" s="13" customFormat="1" ht="20.25" customHeight="1" x14ac:dyDescent="0.2">
      <c r="A41" s="4">
        <f>IFERROR(VLOOKUP(B41,'[1]DADOS (OCULTAR)'!$Q$3:$S$136,3,0),"")</f>
        <v>9039744002480</v>
      </c>
      <c r="B41" s="5" t="s">
        <v>9</v>
      </c>
      <c r="C41" s="6" t="s">
        <v>197</v>
      </c>
      <c r="D41" s="7" t="s">
        <v>198</v>
      </c>
      <c r="E41" s="8" t="s">
        <v>199</v>
      </c>
      <c r="F41" s="9">
        <v>44881</v>
      </c>
      <c r="G41" s="9">
        <v>45106</v>
      </c>
      <c r="H41" s="12">
        <v>0</v>
      </c>
      <c r="I41" s="11" t="s">
        <v>202</v>
      </c>
      <c r="V41" s="15" t="s">
        <v>203</v>
      </c>
    </row>
    <row r="42" spans="1:22" s="13" customFormat="1" ht="20.25" customHeight="1" x14ac:dyDescent="0.2">
      <c r="A42" s="4">
        <f>IFERROR(VLOOKUP(B42,'[1]DADOS (OCULTAR)'!$Q$3:$S$136,3,0),"")</f>
        <v>9039744002480</v>
      </c>
      <c r="B42" s="5" t="s">
        <v>9</v>
      </c>
      <c r="C42" s="6" t="s">
        <v>204</v>
      </c>
      <c r="D42" s="7" t="s">
        <v>205</v>
      </c>
      <c r="E42" s="8" t="s">
        <v>206</v>
      </c>
      <c r="F42" s="9">
        <v>45288</v>
      </c>
      <c r="G42" s="9" t="s">
        <v>32</v>
      </c>
      <c r="H42" s="12">
        <v>45</v>
      </c>
      <c r="I42" s="11" t="s">
        <v>207</v>
      </c>
      <c r="V42" s="15" t="s">
        <v>208</v>
      </c>
    </row>
    <row r="43" spans="1:22" s="13" customFormat="1" ht="20.25" customHeight="1" x14ac:dyDescent="0.2">
      <c r="A43" s="4">
        <f>IFERROR(VLOOKUP(B43,'[1]DADOS (OCULTAR)'!$Q$3:$S$136,3,0),"")</f>
        <v>9039744002480</v>
      </c>
      <c r="B43" s="5" t="s">
        <v>9</v>
      </c>
      <c r="C43" s="6" t="s">
        <v>209</v>
      </c>
      <c r="D43" s="7" t="s">
        <v>210</v>
      </c>
      <c r="E43" s="8" t="s">
        <v>211</v>
      </c>
      <c r="F43" s="9">
        <v>44956</v>
      </c>
      <c r="G43" s="9" t="s">
        <v>32</v>
      </c>
      <c r="H43" s="12">
        <v>13.75</v>
      </c>
      <c r="I43" s="11" t="s">
        <v>212</v>
      </c>
      <c r="V43" s="15" t="s">
        <v>213</v>
      </c>
    </row>
    <row r="44" spans="1:22" s="13" customFormat="1" ht="20.25" customHeight="1" x14ac:dyDescent="0.2">
      <c r="A44" s="4">
        <f>IFERROR(VLOOKUP(B44,'[1]DADOS (OCULTAR)'!$Q$3:$S$136,3,0),"")</f>
        <v>9039744002480</v>
      </c>
      <c r="B44" s="5" t="s">
        <v>9</v>
      </c>
      <c r="C44" s="6" t="s">
        <v>209</v>
      </c>
      <c r="D44" s="7" t="s">
        <v>210</v>
      </c>
      <c r="E44" s="8" t="s">
        <v>211</v>
      </c>
      <c r="F44" s="9">
        <v>45125</v>
      </c>
      <c r="G44" s="9">
        <v>45155</v>
      </c>
      <c r="H44" s="12">
        <v>0</v>
      </c>
      <c r="I44" s="11" t="s">
        <v>214</v>
      </c>
      <c r="V44" s="15" t="s">
        <v>215</v>
      </c>
    </row>
    <row r="45" spans="1:22" s="13" customFormat="1" ht="20.25" customHeight="1" x14ac:dyDescent="0.2">
      <c r="A45" s="4">
        <f>IFERROR(VLOOKUP(B45,'[1]DADOS (OCULTAR)'!$Q$3:$S$136,3,0),"")</f>
        <v>9039744002480</v>
      </c>
      <c r="B45" s="5" t="s">
        <v>9</v>
      </c>
      <c r="C45" s="6" t="s">
        <v>216</v>
      </c>
      <c r="D45" s="7" t="s">
        <v>217</v>
      </c>
      <c r="E45" s="8" t="s">
        <v>218</v>
      </c>
      <c r="F45" s="9">
        <v>44957</v>
      </c>
      <c r="G45" s="9" t="s">
        <v>32</v>
      </c>
      <c r="H45" s="12">
        <v>1320</v>
      </c>
      <c r="I45" s="11" t="s">
        <v>219</v>
      </c>
      <c r="V45" s="15" t="s">
        <v>220</v>
      </c>
    </row>
    <row r="46" spans="1:22" s="13" customFormat="1" ht="20.25" customHeight="1" x14ac:dyDescent="0.2">
      <c r="A46" s="4">
        <f>IFERROR(VLOOKUP(B46,'[1]DADOS (OCULTAR)'!$Q$3:$S$136,3,0),"")</f>
        <v>9039744002480</v>
      </c>
      <c r="B46" s="5" t="s">
        <v>9</v>
      </c>
      <c r="C46" s="6" t="s">
        <v>221</v>
      </c>
      <c r="D46" s="7" t="s">
        <v>222</v>
      </c>
      <c r="E46" s="8" t="s">
        <v>223</v>
      </c>
      <c r="F46" s="9">
        <v>44965</v>
      </c>
      <c r="G46" s="9">
        <v>45330</v>
      </c>
      <c r="H46" s="12">
        <v>475</v>
      </c>
      <c r="I46" s="11" t="s">
        <v>224</v>
      </c>
      <c r="V46" s="15" t="s">
        <v>225</v>
      </c>
    </row>
    <row r="47" spans="1:22" ht="20.25" customHeight="1" x14ac:dyDescent="0.2">
      <c r="A47" s="4">
        <f>IFERROR(VLOOKUP(B47,'[1]DADOS (OCULTAR)'!$Q$3:$S$136,3,0),"")</f>
        <v>9039744002480</v>
      </c>
      <c r="B47" s="5" t="s">
        <v>9</v>
      </c>
      <c r="C47" s="6" t="s">
        <v>226</v>
      </c>
      <c r="D47" s="7" t="s">
        <v>227</v>
      </c>
      <c r="E47" s="8" t="s">
        <v>228</v>
      </c>
      <c r="F47" s="9">
        <v>44957</v>
      </c>
      <c r="G47" s="9" t="s">
        <v>32</v>
      </c>
      <c r="H47" s="12">
        <v>75</v>
      </c>
      <c r="I47" s="11" t="s">
        <v>229</v>
      </c>
    </row>
    <row r="48" spans="1:22" ht="20.25" customHeight="1" x14ac:dyDescent="0.2">
      <c r="A48" s="4">
        <f>IFERROR(VLOOKUP(B48,'[1]DADOS (OCULTAR)'!$Q$3:$S$136,3,0),"")</f>
        <v>9039744002480</v>
      </c>
      <c r="B48" s="5" t="s">
        <v>9</v>
      </c>
      <c r="C48" s="6" t="s">
        <v>230</v>
      </c>
      <c r="D48" s="7" t="s">
        <v>231</v>
      </c>
      <c r="E48" s="8" t="s">
        <v>232</v>
      </c>
      <c r="F48" s="9">
        <v>44963</v>
      </c>
      <c r="G48" s="9" t="s">
        <v>32</v>
      </c>
      <c r="H48" s="12">
        <v>70</v>
      </c>
      <c r="I48" s="11" t="s">
        <v>233</v>
      </c>
    </row>
    <row r="49" spans="1:9" ht="20.25" customHeight="1" x14ac:dyDescent="0.2">
      <c r="A49" s="4">
        <f>IFERROR(VLOOKUP(B49,'[1]DADOS (OCULTAR)'!$Q$3:$S$136,3,0),"")</f>
        <v>9039744002480</v>
      </c>
      <c r="B49" s="5" t="s">
        <v>9</v>
      </c>
      <c r="C49" s="6" t="s">
        <v>234</v>
      </c>
      <c r="D49" s="7" t="s">
        <v>235</v>
      </c>
      <c r="E49" s="8" t="s">
        <v>236</v>
      </c>
      <c r="F49" s="9">
        <v>44943</v>
      </c>
      <c r="G49" s="9" t="s">
        <v>32</v>
      </c>
      <c r="H49" s="12">
        <v>21.2</v>
      </c>
      <c r="I49" s="11" t="s">
        <v>237</v>
      </c>
    </row>
    <row r="50" spans="1:9" ht="20.25" customHeight="1" x14ac:dyDescent="0.2">
      <c r="A50" s="4">
        <f>IFERROR(VLOOKUP(B50,'[1]DADOS (OCULTAR)'!$Q$3:$S$136,3,0),"")</f>
        <v>9039744002480</v>
      </c>
      <c r="B50" s="5" t="s">
        <v>9</v>
      </c>
      <c r="C50" s="6" t="s">
        <v>238</v>
      </c>
      <c r="D50" s="7" t="s">
        <v>239</v>
      </c>
      <c r="E50" s="8" t="s">
        <v>240</v>
      </c>
      <c r="F50" s="9">
        <v>45000</v>
      </c>
      <c r="G50" s="9" t="s">
        <v>32</v>
      </c>
      <c r="H50" s="12">
        <v>430</v>
      </c>
      <c r="I50" s="11" t="s">
        <v>241</v>
      </c>
    </row>
    <row r="51" spans="1:9" ht="20.25" customHeight="1" x14ac:dyDescent="0.2">
      <c r="A51" s="4">
        <f>IFERROR(VLOOKUP(B51,'[1]DADOS (OCULTAR)'!$Q$3:$S$136,3,0),"")</f>
        <v>9039744002480</v>
      </c>
      <c r="B51" s="5" t="s">
        <v>9</v>
      </c>
      <c r="C51" s="6" t="s">
        <v>242</v>
      </c>
      <c r="D51" s="7" t="s">
        <v>243</v>
      </c>
      <c r="E51" s="8" t="s">
        <v>244</v>
      </c>
      <c r="F51" s="9">
        <v>44958</v>
      </c>
      <c r="G51" s="9" t="s">
        <v>32</v>
      </c>
      <c r="H51" s="12">
        <v>1320</v>
      </c>
      <c r="I51" s="11" t="s">
        <v>245</v>
      </c>
    </row>
    <row r="52" spans="1:9" ht="20.25" customHeight="1" x14ac:dyDescent="0.2">
      <c r="A52" s="4">
        <f>IFERROR(VLOOKUP(B52,'[1]DADOS (OCULTAR)'!$Q$3:$S$136,3,0),"")</f>
        <v>9039744002480</v>
      </c>
      <c r="B52" s="5" t="s">
        <v>9</v>
      </c>
      <c r="C52" s="6" t="s">
        <v>246</v>
      </c>
      <c r="D52" s="7" t="s">
        <v>247</v>
      </c>
      <c r="E52" s="8" t="s">
        <v>248</v>
      </c>
      <c r="F52" s="9">
        <v>44825</v>
      </c>
      <c r="G52" s="9">
        <v>45556</v>
      </c>
      <c r="H52" s="12">
        <v>1699</v>
      </c>
      <c r="I52" s="11" t="s">
        <v>249</v>
      </c>
    </row>
    <row r="53" spans="1:9" ht="20.25" customHeight="1" x14ac:dyDescent="0.2">
      <c r="A53" s="4">
        <f>IFERROR(VLOOKUP(B53,'[1]DADOS (OCULTAR)'!$Q$3:$S$136,3,0),"")</f>
        <v>9039744002480</v>
      </c>
      <c r="B53" s="5" t="s">
        <v>9</v>
      </c>
      <c r="C53" s="6" t="s">
        <v>250</v>
      </c>
      <c r="D53" s="7" t="s">
        <v>251</v>
      </c>
      <c r="E53" s="8" t="s">
        <v>252</v>
      </c>
      <c r="F53" s="9">
        <v>45189</v>
      </c>
      <c r="G53" s="9" t="s">
        <v>32</v>
      </c>
      <c r="H53" s="12">
        <v>5</v>
      </c>
      <c r="I53" s="11" t="s">
        <v>253</v>
      </c>
    </row>
    <row r="54" spans="1:9" ht="20.25" customHeight="1" x14ac:dyDescent="0.2">
      <c r="A54" s="4">
        <f>IFERROR(VLOOKUP(B54,'[1]DADOS (OCULTAR)'!$Q$3:$S$136,3,0),"")</f>
        <v>9039744002480</v>
      </c>
      <c r="B54" s="5" t="s">
        <v>9</v>
      </c>
      <c r="C54" s="6" t="s">
        <v>254</v>
      </c>
      <c r="D54" s="7" t="s">
        <v>255</v>
      </c>
      <c r="E54" s="8" t="s">
        <v>256</v>
      </c>
      <c r="F54" s="9">
        <v>44994</v>
      </c>
      <c r="G54" s="9" t="s">
        <v>32</v>
      </c>
      <c r="H54" s="12">
        <v>45</v>
      </c>
      <c r="I54" s="11" t="s">
        <v>257</v>
      </c>
    </row>
    <row r="55" spans="1:9" ht="20.25" customHeight="1" x14ac:dyDescent="0.2">
      <c r="A55" s="4">
        <f>IFERROR(VLOOKUP(B55,'[1]DADOS (OCULTAR)'!$Q$3:$S$136,3,0),"")</f>
        <v>9039744002480</v>
      </c>
      <c r="B55" s="5" t="s">
        <v>9</v>
      </c>
      <c r="C55" s="6" t="s">
        <v>258</v>
      </c>
      <c r="D55" s="7" t="s">
        <v>259</v>
      </c>
      <c r="E55" s="8" t="s">
        <v>260</v>
      </c>
      <c r="F55" s="9">
        <v>45015</v>
      </c>
      <c r="G55" s="9" t="s">
        <v>32</v>
      </c>
      <c r="H55" s="12">
        <v>1320</v>
      </c>
      <c r="I55" s="11" t="s">
        <v>261</v>
      </c>
    </row>
    <row r="56" spans="1:9" ht="20.25" customHeight="1" x14ac:dyDescent="0.2">
      <c r="A56" s="4">
        <f>IFERROR(VLOOKUP(B56,'[1]DADOS (OCULTAR)'!$Q$3:$S$136,3,0),"")</f>
        <v>9039744002480</v>
      </c>
      <c r="B56" s="5" t="s">
        <v>9</v>
      </c>
      <c r="C56" s="6" t="s">
        <v>262</v>
      </c>
      <c r="D56" s="7" t="s">
        <v>263</v>
      </c>
      <c r="E56" s="8" t="s">
        <v>264</v>
      </c>
      <c r="F56" s="9">
        <v>45051</v>
      </c>
      <c r="G56" s="9" t="s">
        <v>32</v>
      </c>
      <c r="H56" s="12">
        <v>1320</v>
      </c>
      <c r="I56" s="11" t="s">
        <v>265</v>
      </c>
    </row>
    <row r="57" spans="1:9" ht="20.25" customHeight="1" x14ac:dyDescent="0.2">
      <c r="A57" s="4">
        <f>IFERROR(VLOOKUP(B57,'[1]DADOS (OCULTAR)'!$Q$3:$S$136,3,0),"")</f>
        <v>9039744002480</v>
      </c>
      <c r="B57" s="5" t="s">
        <v>9</v>
      </c>
      <c r="C57" s="6" t="s">
        <v>266</v>
      </c>
      <c r="D57" s="7" t="s">
        <v>267</v>
      </c>
      <c r="E57" s="8" t="s">
        <v>268</v>
      </c>
      <c r="F57" s="9">
        <v>44927</v>
      </c>
      <c r="G57" s="9" t="s">
        <v>32</v>
      </c>
      <c r="H57" s="12">
        <v>3890</v>
      </c>
      <c r="I57" s="11" t="s">
        <v>269</v>
      </c>
    </row>
    <row r="58" spans="1:9" ht="20.25" customHeight="1" x14ac:dyDescent="0.2">
      <c r="A58" s="4">
        <f>IFERROR(VLOOKUP(B58,'[1]DADOS (OCULTAR)'!$Q$3:$S$136,3,0),"")</f>
        <v>9039744002480</v>
      </c>
      <c r="B58" s="5" t="s">
        <v>9</v>
      </c>
      <c r="C58" s="6" t="s">
        <v>270</v>
      </c>
      <c r="D58" s="7" t="s">
        <v>271</v>
      </c>
      <c r="E58" s="8" t="s">
        <v>272</v>
      </c>
      <c r="F58" s="9">
        <v>45065</v>
      </c>
      <c r="G58" s="9" t="s">
        <v>32</v>
      </c>
      <c r="H58" s="12">
        <v>21</v>
      </c>
      <c r="I58" s="11" t="s">
        <v>273</v>
      </c>
    </row>
    <row r="59" spans="1:9" ht="20.25" customHeight="1" x14ac:dyDescent="0.2">
      <c r="A59" s="4">
        <f>IFERROR(VLOOKUP(B59,'[1]DADOS (OCULTAR)'!$Q$3:$S$136,3,0),"")</f>
        <v>9039744002480</v>
      </c>
      <c r="B59" s="5" t="s">
        <v>9</v>
      </c>
      <c r="C59" s="6" t="s">
        <v>274</v>
      </c>
      <c r="D59" s="7" t="s">
        <v>275</v>
      </c>
      <c r="E59" s="8" t="s">
        <v>276</v>
      </c>
      <c r="F59" s="9">
        <v>45078</v>
      </c>
      <c r="G59" s="9" t="s">
        <v>32</v>
      </c>
      <c r="H59" s="12">
        <v>29</v>
      </c>
      <c r="I59" s="11" t="s">
        <v>277</v>
      </c>
    </row>
    <row r="60" spans="1:9" ht="20.25" customHeight="1" x14ac:dyDescent="0.2">
      <c r="A60" s="4">
        <f>IFERROR(VLOOKUP(B60,'[1]DADOS (OCULTAR)'!$Q$3:$S$136,3,0),"")</f>
        <v>9039744002480</v>
      </c>
      <c r="B60" s="5" t="s">
        <v>9</v>
      </c>
      <c r="C60" s="6" t="s">
        <v>278</v>
      </c>
      <c r="D60" s="7" t="s">
        <v>279</v>
      </c>
      <c r="E60" s="8" t="s">
        <v>280</v>
      </c>
      <c r="F60" s="9">
        <v>45049</v>
      </c>
      <c r="G60" s="9">
        <v>45141</v>
      </c>
      <c r="H60" s="12">
        <v>1320</v>
      </c>
      <c r="I60" s="11" t="s">
        <v>281</v>
      </c>
    </row>
    <row r="61" spans="1:9" ht="20.25" customHeight="1" x14ac:dyDescent="0.2">
      <c r="A61" s="4">
        <f>IFERROR(VLOOKUP(B61,'[1]DADOS (OCULTAR)'!$Q$3:$S$136,3,0),"")</f>
        <v>9039744002480</v>
      </c>
      <c r="B61" s="5" t="s">
        <v>9</v>
      </c>
      <c r="C61" s="6" t="s">
        <v>90</v>
      </c>
      <c r="D61" s="7" t="s">
        <v>91</v>
      </c>
      <c r="E61" s="8" t="s">
        <v>282</v>
      </c>
      <c r="F61" s="9">
        <v>44883</v>
      </c>
      <c r="G61" s="9" t="s">
        <v>32</v>
      </c>
      <c r="H61" s="12">
        <v>1450</v>
      </c>
      <c r="I61" s="11" t="s">
        <v>283</v>
      </c>
    </row>
    <row r="62" spans="1:9" ht="20.25" customHeight="1" x14ac:dyDescent="0.2">
      <c r="A62" s="4">
        <f>IFERROR(VLOOKUP(B62,'[1]DADOS (OCULTAR)'!$Q$3:$S$136,3,0),"")</f>
        <v>9039744002480</v>
      </c>
      <c r="B62" s="5" t="s">
        <v>9</v>
      </c>
      <c r="C62" s="6" t="s">
        <v>284</v>
      </c>
      <c r="D62" s="7" t="s">
        <v>285</v>
      </c>
      <c r="E62" s="8" t="s">
        <v>286</v>
      </c>
      <c r="F62" s="9">
        <v>45061</v>
      </c>
      <c r="G62" s="9" t="s">
        <v>32</v>
      </c>
      <c r="H62" s="12">
        <v>0</v>
      </c>
      <c r="I62" s="11" t="s">
        <v>287</v>
      </c>
    </row>
    <row r="63" spans="1:9" ht="20.25" customHeight="1" x14ac:dyDescent="0.2">
      <c r="A63" s="4">
        <f>IFERROR(VLOOKUP(B63,'[1]DADOS (OCULTAR)'!$Q$3:$S$136,3,0),"")</f>
        <v>9039744002480</v>
      </c>
      <c r="B63" s="5" t="s">
        <v>9</v>
      </c>
      <c r="C63" s="6" t="s">
        <v>284</v>
      </c>
      <c r="D63" s="7" t="s">
        <v>285</v>
      </c>
      <c r="E63" s="8" t="s">
        <v>286</v>
      </c>
      <c r="F63" s="9">
        <v>45044</v>
      </c>
      <c r="G63" s="9" t="s">
        <v>32</v>
      </c>
      <c r="H63" s="12">
        <v>0</v>
      </c>
      <c r="I63" s="11" t="s">
        <v>288</v>
      </c>
    </row>
    <row r="64" spans="1:9" ht="20.25" customHeight="1" x14ac:dyDescent="0.2">
      <c r="A64" s="4">
        <f>IFERROR(VLOOKUP(B64,'[1]DADOS (OCULTAR)'!$Q$3:$S$136,3,0),"")</f>
        <v>9039744002480</v>
      </c>
      <c r="B64" s="5" t="s">
        <v>9</v>
      </c>
      <c r="C64" s="6" t="s">
        <v>284</v>
      </c>
      <c r="D64" s="7" t="s">
        <v>285</v>
      </c>
      <c r="E64" s="8" t="s">
        <v>286</v>
      </c>
      <c r="F64" s="9">
        <v>45030</v>
      </c>
      <c r="G64" s="9" t="s">
        <v>32</v>
      </c>
      <c r="H64" s="12">
        <v>0</v>
      </c>
      <c r="I64" s="11" t="s">
        <v>289</v>
      </c>
    </row>
    <row r="65" spans="1:9" ht="20.25" customHeight="1" x14ac:dyDescent="0.2">
      <c r="A65" s="4">
        <f>IFERROR(VLOOKUP(B65,'[1]DADOS (OCULTAR)'!$Q$3:$S$136,3,0),"")</f>
        <v>9039744002480</v>
      </c>
      <c r="B65" s="5" t="s">
        <v>9</v>
      </c>
      <c r="C65" s="6" t="s">
        <v>284</v>
      </c>
      <c r="D65" s="7" t="s">
        <v>285</v>
      </c>
      <c r="E65" s="8" t="s">
        <v>286</v>
      </c>
      <c r="F65" s="9">
        <v>45027</v>
      </c>
      <c r="G65" s="9" t="s">
        <v>32</v>
      </c>
      <c r="H65" s="12">
        <v>0</v>
      </c>
      <c r="I65" s="11" t="s">
        <v>290</v>
      </c>
    </row>
    <row r="66" spans="1:9" ht="20.25" customHeight="1" x14ac:dyDescent="0.2">
      <c r="A66" s="4">
        <f>IFERROR(VLOOKUP(B66,'[1]DADOS (OCULTAR)'!$Q$3:$S$136,3,0),"")</f>
        <v>9039744002480</v>
      </c>
      <c r="B66" s="5" t="s">
        <v>9</v>
      </c>
      <c r="C66" s="6" t="s">
        <v>284</v>
      </c>
      <c r="D66" s="7" t="s">
        <v>285</v>
      </c>
      <c r="E66" s="8" t="s">
        <v>286</v>
      </c>
      <c r="F66" s="9">
        <v>45061</v>
      </c>
      <c r="G66" s="9" t="s">
        <v>32</v>
      </c>
      <c r="H66" s="12">
        <v>0</v>
      </c>
      <c r="I66" s="11" t="s">
        <v>291</v>
      </c>
    </row>
    <row r="67" spans="1:9" ht="20.25" customHeight="1" x14ac:dyDescent="0.2">
      <c r="A67" s="4">
        <f>IFERROR(VLOOKUP(B67,'[1]DADOS (OCULTAR)'!$Q$3:$S$136,3,0),"")</f>
        <v>9039744002480</v>
      </c>
      <c r="B67" s="5" t="s">
        <v>9</v>
      </c>
      <c r="C67" s="6" t="s">
        <v>284</v>
      </c>
      <c r="D67" s="7" t="s">
        <v>285</v>
      </c>
      <c r="E67" s="8" t="s">
        <v>286</v>
      </c>
      <c r="F67" s="9">
        <v>45044</v>
      </c>
      <c r="G67" s="9" t="s">
        <v>32</v>
      </c>
      <c r="H67" s="12">
        <v>0</v>
      </c>
      <c r="I67" s="11" t="s">
        <v>292</v>
      </c>
    </row>
    <row r="68" spans="1:9" ht="20.25" customHeight="1" x14ac:dyDescent="0.2">
      <c r="A68" s="4">
        <f>IFERROR(VLOOKUP(B68,'[1]DADOS (OCULTAR)'!$Q$3:$S$136,3,0),"")</f>
        <v>9039744002480</v>
      </c>
      <c r="B68" s="5" t="s">
        <v>9</v>
      </c>
      <c r="C68" s="6" t="s">
        <v>293</v>
      </c>
      <c r="D68" s="7" t="s">
        <v>294</v>
      </c>
      <c r="E68" s="8" t="s">
        <v>295</v>
      </c>
      <c r="F68" s="9">
        <v>45110</v>
      </c>
      <c r="G68" s="9">
        <v>45202</v>
      </c>
      <c r="H68" s="12">
        <v>45</v>
      </c>
      <c r="I68" s="11" t="s">
        <v>296</v>
      </c>
    </row>
    <row r="69" spans="1:9" ht="20.25" customHeight="1" x14ac:dyDescent="0.2">
      <c r="A69" s="4">
        <f>IFERROR(VLOOKUP(B69,'[1]DADOS (OCULTAR)'!$Q$3:$S$136,3,0),"")</f>
        <v>9039744002480</v>
      </c>
      <c r="B69" s="5" t="s">
        <v>9</v>
      </c>
      <c r="C69" s="6" t="s">
        <v>297</v>
      </c>
      <c r="D69" s="7" t="s">
        <v>298</v>
      </c>
      <c r="E69" s="8" t="s">
        <v>299</v>
      </c>
      <c r="F69" s="9">
        <v>45019</v>
      </c>
      <c r="G69" s="9">
        <v>45110</v>
      </c>
      <c r="H69" s="12">
        <v>1320</v>
      </c>
      <c r="I69" s="11" t="s">
        <v>300</v>
      </c>
    </row>
    <row r="70" spans="1:9" ht="20.25" customHeight="1" x14ac:dyDescent="0.2">
      <c r="A70" s="4">
        <f>IFERROR(VLOOKUP(B70,'[1]DADOS (OCULTAR)'!$Q$3:$S$136,3,0),"")</f>
        <v>9039744002480</v>
      </c>
      <c r="B70" s="5" t="s">
        <v>9</v>
      </c>
      <c r="C70" s="6" t="s">
        <v>301</v>
      </c>
      <c r="D70" s="7" t="s">
        <v>302</v>
      </c>
      <c r="E70" s="8" t="s">
        <v>303</v>
      </c>
      <c r="F70" s="9">
        <v>44958</v>
      </c>
      <c r="G70" s="9">
        <v>45323</v>
      </c>
      <c r="H70" s="12">
        <v>76</v>
      </c>
      <c r="I70" s="11" t="s">
        <v>304</v>
      </c>
    </row>
    <row r="71" spans="1:9" ht="20.25" customHeight="1" x14ac:dyDescent="0.2">
      <c r="A71" s="4">
        <f>IFERROR(VLOOKUP(B71,'[1]DADOS (OCULTAR)'!$Q$3:$S$136,3,0),"")</f>
        <v>9039744002480</v>
      </c>
      <c r="B71" s="5" t="s">
        <v>9</v>
      </c>
      <c r="C71" s="6" t="s">
        <v>305</v>
      </c>
      <c r="D71" s="7" t="s">
        <v>306</v>
      </c>
      <c r="E71" s="8" t="s">
        <v>307</v>
      </c>
      <c r="F71" s="9">
        <v>45174</v>
      </c>
      <c r="G71" s="9" t="s">
        <v>32</v>
      </c>
      <c r="H71" s="12">
        <v>219.17</v>
      </c>
      <c r="I71" s="11" t="s">
        <v>308</v>
      </c>
    </row>
    <row r="72" spans="1:9" ht="20.25" customHeight="1" x14ac:dyDescent="0.2">
      <c r="A72" s="4">
        <f>IFERROR(VLOOKUP(B72,'[1]DADOS (OCULTAR)'!$Q$3:$S$136,3,0),"")</f>
        <v>9039744002480</v>
      </c>
      <c r="B72" s="5" t="s">
        <v>9</v>
      </c>
      <c r="C72" s="6" t="s">
        <v>309</v>
      </c>
      <c r="D72" s="7" t="s">
        <v>310</v>
      </c>
      <c r="E72" s="8" t="s">
        <v>311</v>
      </c>
      <c r="F72" s="9">
        <v>45107</v>
      </c>
      <c r="G72" s="9">
        <v>45290</v>
      </c>
      <c r="H72" s="12">
        <v>2062.5</v>
      </c>
      <c r="I72" s="11" t="s">
        <v>312</v>
      </c>
    </row>
    <row r="73" spans="1:9" ht="20.25" customHeight="1" x14ac:dyDescent="0.2">
      <c r="A73" s="4">
        <f>IFERROR(VLOOKUP(B73,'[1]DADOS (OCULTAR)'!$Q$3:$S$136,3,0),"")</f>
        <v>9039744002480</v>
      </c>
      <c r="B73" s="5" t="s">
        <v>9</v>
      </c>
      <c r="C73" s="6" t="s">
        <v>313</v>
      </c>
      <c r="D73" s="7" t="s">
        <v>314</v>
      </c>
      <c r="E73" s="8" t="s">
        <v>315</v>
      </c>
      <c r="F73" s="9">
        <v>45138</v>
      </c>
      <c r="G73" s="9">
        <v>45504</v>
      </c>
      <c r="H73" s="12">
        <v>960</v>
      </c>
      <c r="I73" s="11" t="s">
        <v>316</v>
      </c>
    </row>
    <row r="74" spans="1:9" ht="20.25" customHeight="1" x14ac:dyDescent="0.2">
      <c r="A74" s="4">
        <f>IFERROR(VLOOKUP(B74,'[1]DADOS (OCULTAR)'!$Q$3:$S$136,3,0),"")</f>
        <v>9039744002480</v>
      </c>
      <c r="B74" s="5" t="s">
        <v>9</v>
      </c>
      <c r="C74" s="6" t="s">
        <v>317</v>
      </c>
      <c r="D74" s="7" t="s">
        <v>318</v>
      </c>
      <c r="E74" s="8" t="s">
        <v>319</v>
      </c>
      <c r="F74" s="9">
        <v>45189</v>
      </c>
      <c r="G74" s="9" t="s">
        <v>32</v>
      </c>
      <c r="H74" s="12">
        <v>410</v>
      </c>
      <c r="I74" s="11" t="s">
        <v>320</v>
      </c>
    </row>
    <row r="75" spans="1:9" ht="20.25" customHeight="1" x14ac:dyDescent="0.2">
      <c r="A75" s="4">
        <f>IFERROR(VLOOKUP(B75,'[1]DADOS (OCULTAR)'!$Q$3:$S$136,3,0),"")</f>
        <v>9039744002480</v>
      </c>
      <c r="B75" s="5" t="s">
        <v>9</v>
      </c>
      <c r="C75" s="6" t="s">
        <v>321</v>
      </c>
      <c r="D75" s="7" t="s">
        <v>322</v>
      </c>
      <c r="E75" s="8" t="s">
        <v>323</v>
      </c>
      <c r="F75" s="9">
        <v>45110</v>
      </c>
      <c r="G75" s="9" t="s">
        <v>32</v>
      </c>
      <c r="H75" s="12">
        <v>1320</v>
      </c>
      <c r="I75" s="11" t="s">
        <v>324</v>
      </c>
    </row>
    <row r="76" spans="1:9" ht="20.25" customHeight="1" x14ac:dyDescent="0.2">
      <c r="A76" s="4">
        <f>IFERROR(VLOOKUP(B76,'[1]DADOS (OCULTAR)'!$Q$3:$S$136,3,0),"")</f>
        <v>9039744002480</v>
      </c>
      <c r="B76" s="5" t="s">
        <v>9</v>
      </c>
      <c r="C76" s="6" t="s">
        <v>325</v>
      </c>
      <c r="D76" s="7" t="s">
        <v>326</v>
      </c>
      <c r="E76" s="8" t="s">
        <v>327</v>
      </c>
      <c r="F76" s="9">
        <v>45103</v>
      </c>
      <c r="G76" s="9" t="s">
        <v>32</v>
      </c>
      <c r="H76" s="12">
        <v>1120</v>
      </c>
      <c r="I76" s="11" t="s">
        <v>328</v>
      </c>
    </row>
    <row r="77" spans="1:9" ht="20.25" customHeight="1" x14ac:dyDescent="0.2">
      <c r="A77" s="4">
        <f>IFERROR(VLOOKUP(B77,'[1]DADOS (OCULTAR)'!$Q$3:$S$136,3,0),"")</f>
        <v>9039744002480</v>
      </c>
      <c r="B77" s="5" t="s">
        <v>9</v>
      </c>
      <c r="C77" s="6" t="s">
        <v>329</v>
      </c>
      <c r="D77" s="7" t="s">
        <v>330</v>
      </c>
      <c r="E77" s="8" t="s">
        <v>331</v>
      </c>
      <c r="F77" s="9">
        <v>45117</v>
      </c>
      <c r="G77" s="9" t="s">
        <v>32</v>
      </c>
      <c r="H77" s="12">
        <v>15</v>
      </c>
      <c r="I77" s="11" t="s">
        <v>332</v>
      </c>
    </row>
    <row r="78" spans="1:9" ht="20.25" customHeight="1" x14ac:dyDescent="0.2">
      <c r="A78" s="4">
        <f>IFERROR(VLOOKUP(B78,'[1]DADOS (OCULTAR)'!$Q$3:$S$136,3,0),"")</f>
        <v>9039744002480</v>
      </c>
      <c r="B78" s="5" t="s">
        <v>9</v>
      </c>
      <c r="C78" s="6" t="s">
        <v>333</v>
      </c>
      <c r="D78" s="7" t="s">
        <v>334</v>
      </c>
      <c r="E78" s="8" t="s">
        <v>335</v>
      </c>
      <c r="F78" s="9">
        <v>45183</v>
      </c>
      <c r="G78" s="9">
        <v>45274</v>
      </c>
      <c r="H78" s="12">
        <v>1320</v>
      </c>
      <c r="I78" s="11" t="s">
        <v>336</v>
      </c>
    </row>
    <row r="79" spans="1:9" ht="20.25" customHeight="1" x14ac:dyDescent="0.2">
      <c r="A79" s="4">
        <f>IFERROR(VLOOKUP(B79,'[1]DADOS (OCULTAR)'!$Q$3:$S$136,3,0),"")</f>
        <v>9039744002480</v>
      </c>
      <c r="B79" s="5" t="s">
        <v>9</v>
      </c>
      <c r="C79" s="6" t="s">
        <v>337</v>
      </c>
      <c r="D79" s="7" t="s">
        <v>338</v>
      </c>
      <c r="E79" s="8" t="s">
        <v>339</v>
      </c>
      <c r="F79" s="9">
        <v>45112</v>
      </c>
      <c r="G79" s="9" t="s">
        <v>32</v>
      </c>
      <c r="H79" s="12">
        <v>1320</v>
      </c>
      <c r="I79" s="11" t="s">
        <v>340</v>
      </c>
    </row>
    <row r="80" spans="1:9" ht="20.25" customHeight="1" x14ac:dyDescent="0.2">
      <c r="A80" s="4">
        <f>IFERROR(VLOOKUP(B80,'[1]DADOS (OCULTAR)'!$Q$3:$S$136,3,0),"")</f>
        <v>9039744002480</v>
      </c>
      <c r="B80" s="5" t="s">
        <v>9</v>
      </c>
      <c r="C80" s="6" t="s">
        <v>341</v>
      </c>
      <c r="D80" s="7" t="s">
        <v>342</v>
      </c>
      <c r="E80" s="8" t="s">
        <v>343</v>
      </c>
      <c r="F80" s="9">
        <v>44958</v>
      </c>
      <c r="G80" s="9">
        <v>45323</v>
      </c>
      <c r="H80" s="12">
        <v>76</v>
      </c>
      <c r="I80" s="11" t="s">
        <v>344</v>
      </c>
    </row>
    <row r="81" spans="1:9" ht="20.25" customHeight="1" x14ac:dyDescent="0.2">
      <c r="A81" s="4">
        <f>IFERROR(VLOOKUP(B81,'[1]DADOS (OCULTAR)'!$Q$3:$S$136,3,0),"")</f>
        <v>9039744002480</v>
      </c>
      <c r="B81" s="5" t="s">
        <v>9</v>
      </c>
      <c r="C81" s="6" t="s">
        <v>345</v>
      </c>
      <c r="D81" s="7" t="s">
        <v>346</v>
      </c>
      <c r="E81" s="8" t="s">
        <v>347</v>
      </c>
      <c r="F81" s="9">
        <v>45139</v>
      </c>
      <c r="G81" s="9">
        <v>45231</v>
      </c>
      <c r="H81" s="12">
        <v>70</v>
      </c>
      <c r="I81" s="11" t="s">
        <v>348</v>
      </c>
    </row>
    <row r="82" spans="1:9" ht="20.25" customHeight="1" x14ac:dyDescent="0.2">
      <c r="A82" s="4">
        <f>IFERROR(VLOOKUP(B82,'[1]DADOS (OCULTAR)'!$Q$3:$S$136,3,0),"")</f>
        <v>9039744002480</v>
      </c>
      <c r="B82" s="5" t="s">
        <v>9</v>
      </c>
      <c r="C82" s="6" t="s">
        <v>349</v>
      </c>
      <c r="D82" s="7" t="s">
        <v>350</v>
      </c>
      <c r="E82" s="8" t="s">
        <v>351</v>
      </c>
      <c r="F82" s="9">
        <v>45110</v>
      </c>
      <c r="G82" s="9" t="s">
        <v>32</v>
      </c>
      <c r="H82" s="12">
        <v>844</v>
      </c>
      <c r="I82" s="11" t="s">
        <v>352</v>
      </c>
    </row>
    <row r="83" spans="1:9" ht="20.25" customHeight="1" x14ac:dyDescent="0.2">
      <c r="A83" s="4">
        <f>IFERROR(VLOOKUP(B83,'[1]DADOS (OCULTAR)'!$Q$3:$S$136,3,0),"")</f>
        <v>9039744002480</v>
      </c>
      <c r="B83" s="5" t="s">
        <v>9</v>
      </c>
      <c r="C83" s="6" t="s">
        <v>353</v>
      </c>
      <c r="D83" s="7" t="s">
        <v>354</v>
      </c>
      <c r="E83" s="8" t="s">
        <v>355</v>
      </c>
      <c r="F83" s="9">
        <v>45222</v>
      </c>
      <c r="G83" s="9" t="s">
        <v>32</v>
      </c>
      <c r="H83" s="12">
        <v>135</v>
      </c>
      <c r="I83" s="11" t="s">
        <v>356</v>
      </c>
    </row>
    <row r="84" spans="1:9" ht="20.25" customHeight="1" x14ac:dyDescent="0.2">
      <c r="A84" s="4">
        <f>IFERROR(VLOOKUP(B84,'[1]DADOS (OCULTAR)'!$Q$3:$S$136,3,0),"")</f>
        <v>9039744002480</v>
      </c>
      <c r="B84" s="5" t="s">
        <v>9</v>
      </c>
      <c r="C84" s="6" t="s">
        <v>357</v>
      </c>
      <c r="D84" s="7" t="s">
        <v>358</v>
      </c>
      <c r="E84" s="8" t="s">
        <v>359</v>
      </c>
      <c r="F84" s="9">
        <v>45205</v>
      </c>
      <c r="G84" s="9">
        <v>45571</v>
      </c>
      <c r="H84" s="12">
        <v>133.6</v>
      </c>
      <c r="I84" s="11" t="s">
        <v>360</v>
      </c>
    </row>
    <row r="85" spans="1:9" ht="20.25" customHeight="1" x14ac:dyDescent="0.2">
      <c r="A85" s="4">
        <f>IFERROR(VLOOKUP(B85,'[1]DADOS (OCULTAR)'!$Q$3:$S$136,3,0),"")</f>
        <v>9039744002480</v>
      </c>
      <c r="B85" s="5" t="s">
        <v>9</v>
      </c>
      <c r="C85" s="6" t="s">
        <v>361</v>
      </c>
      <c r="D85" s="7" t="s">
        <v>362</v>
      </c>
      <c r="E85" s="8" t="s">
        <v>363</v>
      </c>
      <c r="F85" s="9">
        <v>45231</v>
      </c>
      <c r="G85" s="9" t="s">
        <v>32</v>
      </c>
      <c r="H85" s="12">
        <v>120</v>
      </c>
      <c r="I85" s="11" t="s">
        <v>364</v>
      </c>
    </row>
    <row r="86" spans="1:9" ht="20.25" customHeight="1" x14ac:dyDescent="0.2">
      <c r="A86" s="4">
        <f>IFERROR(VLOOKUP(B86,'[1]DADOS (OCULTAR)'!$Q$3:$S$136,3,0),"")</f>
        <v>9039744002480</v>
      </c>
      <c r="B86" s="5" t="s">
        <v>9</v>
      </c>
      <c r="C86" s="6" t="s">
        <v>365</v>
      </c>
      <c r="D86" s="7" t="s">
        <v>366</v>
      </c>
      <c r="E86" s="8" t="s">
        <v>367</v>
      </c>
      <c r="F86" s="9">
        <v>45243</v>
      </c>
      <c r="G86" s="9" t="s">
        <v>32</v>
      </c>
      <c r="H86" s="12">
        <v>1192.56</v>
      </c>
      <c r="I86" s="11" t="s">
        <v>368</v>
      </c>
    </row>
    <row r="87" spans="1:9" ht="20.25" customHeight="1" x14ac:dyDescent="0.2">
      <c r="A87" s="4">
        <f>IFERROR(VLOOKUP(B87,'[1]DADOS (OCULTAR)'!$Q$3:$S$136,3,0),"")</f>
        <v>9039744002480</v>
      </c>
      <c r="B87" s="5" t="s">
        <v>9</v>
      </c>
      <c r="C87" s="6" t="s">
        <v>369</v>
      </c>
      <c r="D87" s="7" t="s">
        <v>370</v>
      </c>
      <c r="E87" s="8" t="s">
        <v>371</v>
      </c>
      <c r="F87" s="9">
        <v>45226</v>
      </c>
      <c r="G87" s="9" t="s">
        <v>32</v>
      </c>
      <c r="H87" s="12">
        <v>850</v>
      </c>
      <c r="I87" s="11" t="s">
        <v>372</v>
      </c>
    </row>
    <row r="88" spans="1:9" ht="20.25" customHeight="1" x14ac:dyDescent="0.2">
      <c r="A88" s="4">
        <f>IFERROR(VLOOKUP(B88,'[1]DADOS (OCULTAR)'!$Q$3:$S$136,3,0),"")</f>
        <v>9039744002480</v>
      </c>
      <c r="B88" s="5" t="s">
        <v>9</v>
      </c>
      <c r="C88" s="6" t="s">
        <v>373</v>
      </c>
      <c r="D88" s="7" t="s">
        <v>374</v>
      </c>
      <c r="E88" s="8" t="s">
        <v>375</v>
      </c>
      <c r="F88" s="9">
        <v>45259</v>
      </c>
      <c r="G88" s="9" t="s">
        <v>32</v>
      </c>
      <c r="H88" s="12">
        <v>850</v>
      </c>
      <c r="I88" s="11" t="s">
        <v>376</v>
      </c>
    </row>
    <row r="89" spans="1:9" ht="20.25" customHeight="1" x14ac:dyDescent="0.2">
      <c r="A89" s="4">
        <f>IFERROR(VLOOKUP(B89,'[1]DADOS (OCULTAR)'!$Q$3:$S$136,3,0),"")</f>
        <v>9039744002480</v>
      </c>
      <c r="B89" s="5" t="s">
        <v>9</v>
      </c>
      <c r="C89" s="6" t="s">
        <v>377</v>
      </c>
      <c r="D89" s="7" t="s">
        <v>378</v>
      </c>
      <c r="E89" s="8" t="s">
        <v>379</v>
      </c>
      <c r="F89" s="9">
        <v>45274</v>
      </c>
      <c r="G89" s="9">
        <v>45640</v>
      </c>
      <c r="H89" s="12">
        <v>950</v>
      </c>
      <c r="I89" s="17" t="s">
        <v>380</v>
      </c>
    </row>
    <row r="90" spans="1:9" ht="20.25" customHeight="1" x14ac:dyDescent="0.2">
      <c r="A90" s="4">
        <f>IFERROR(VLOOKUP(B90,'[1]DADOS (OCULTAR)'!$Q$3:$S$136,3,0),"")</f>
        <v>9039744002480</v>
      </c>
      <c r="B90" s="5" t="s">
        <v>9</v>
      </c>
      <c r="C90" s="18" t="s">
        <v>381</v>
      </c>
      <c r="D90" s="19" t="s">
        <v>382</v>
      </c>
      <c r="E90" s="20" t="s">
        <v>383</v>
      </c>
      <c r="F90" s="21">
        <v>45244</v>
      </c>
      <c r="G90" s="21">
        <v>45274</v>
      </c>
      <c r="H90" s="22">
        <v>214.14</v>
      </c>
      <c r="I90" s="11" t="s">
        <v>384</v>
      </c>
    </row>
    <row r="91" spans="1:9" ht="20.25" customHeight="1" x14ac:dyDescent="0.2">
      <c r="A91" s="4">
        <f>IFERROR(VLOOKUP(B91,'[1]DADOS (OCULTAR)'!$Q$3:$S$136,3,0),"")</f>
        <v>9039744002480</v>
      </c>
      <c r="B91" s="5" t="s">
        <v>9</v>
      </c>
      <c r="C91" s="18" t="s">
        <v>385</v>
      </c>
      <c r="D91" s="23" t="s">
        <v>386</v>
      </c>
      <c r="E91" s="23" t="s">
        <v>387</v>
      </c>
      <c r="F91" s="21">
        <v>45162</v>
      </c>
      <c r="G91" s="21">
        <v>45284</v>
      </c>
      <c r="H91" s="24">
        <v>329.67</v>
      </c>
      <c r="I91" s="25" t="s">
        <v>388</v>
      </c>
    </row>
    <row r="92" spans="1:9" ht="20.25" customHeight="1" x14ac:dyDescent="0.2">
      <c r="A92" s="4">
        <f>IFERROR(VLOOKUP(B92,'[1]DADOS (OCULTAR)'!$Q$3:$S$136,3,0),"")</f>
        <v>9039744002480</v>
      </c>
      <c r="B92" s="5" t="s">
        <v>9</v>
      </c>
      <c r="C92" s="6" t="s">
        <v>389</v>
      </c>
      <c r="D92" s="7" t="s">
        <v>390</v>
      </c>
      <c r="E92" s="8" t="s">
        <v>391</v>
      </c>
      <c r="F92" s="9">
        <v>45349</v>
      </c>
      <c r="G92" s="9">
        <v>45531</v>
      </c>
      <c r="H92" s="12">
        <v>455.76</v>
      </c>
      <c r="I92" s="26" t="s">
        <v>392</v>
      </c>
    </row>
    <row r="93" spans="1:9" ht="20.25" customHeight="1" x14ac:dyDescent="0.2">
      <c r="A93" s="4">
        <f>IFERROR(VLOOKUP(B93,'[1]DADOS (OCULTAR)'!$Q$3:$S$136,3,0),"")</f>
        <v>9039744002480</v>
      </c>
      <c r="B93" s="5" t="s">
        <v>9</v>
      </c>
      <c r="C93" s="6" t="s">
        <v>393</v>
      </c>
      <c r="D93" s="7" t="s">
        <v>394</v>
      </c>
      <c r="E93" s="8" t="s">
        <v>395</v>
      </c>
      <c r="F93" s="9">
        <v>45300</v>
      </c>
      <c r="G93" s="9" t="s">
        <v>32</v>
      </c>
      <c r="H93" s="12">
        <v>3740</v>
      </c>
      <c r="I93" s="26" t="s">
        <v>396</v>
      </c>
    </row>
    <row r="94" spans="1:9" ht="20.25" customHeight="1" x14ac:dyDescent="0.2">
      <c r="A94" s="4">
        <f>IFERROR(VLOOKUP(B94,'[1]DADOS (OCULTAR)'!$Q$3:$S$136,3,0),"")</f>
        <v>9039744002480</v>
      </c>
      <c r="B94" s="5" t="s">
        <v>9</v>
      </c>
      <c r="C94" s="6" t="s">
        <v>397</v>
      </c>
      <c r="D94" s="7" t="s">
        <v>398</v>
      </c>
      <c r="E94" s="8" t="s">
        <v>399</v>
      </c>
      <c r="F94" s="9">
        <v>45271</v>
      </c>
      <c r="G94" s="9" t="s">
        <v>32</v>
      </c>
      <c r="H94" s="12">
        <v>1320</v>
      </c>
      <c r="I94" s="26" t="s">
        <v>400</v>
      </c>
    </row>
    <row r="95" spans="1:9" ht="20.25" customHeight="1" x14ac:dyDescent="0.2">
      <c r="A95" s="4">
        <f>IFERROR(VLOOKUP(B95,'[1]DADOS (OCULTAR)'!$Q$3:$S$136,3,0),"")</f>
        <v>9039744002480</v>
      </c>
      <c r="B95" s="5" t="s">
        <v>9</v>
      </c>
      <c r="C95" s="6" t="s">
        <v>397</v>
      </c>
      <c r="D95" s="7" t="s">
        <v>398</v>
      </c>
      <c r="E95" s="8" t="s">
        <v>399</v>
      </c>
      <c r="F95" s="9">
        <v>45267</v>
      </c>
      <c r="G95" s="9" t="s">
        <v>32</v>
      </c>
      <c r="H95" s="12">
        <v>1320</v>
      </c>
      <c r="I95" s="26" t="s">
        <v>401</v>
      </c>
    </row>
    <row r="96" spans="1:9" ht="20.25" customHeight="1" x14ac:dyDescent="0.2">
      <c r="A96" s="4">
        <f>IFERROR(VLOOKUP(B96,'[1]DADOS (OCULTAR)'!$Q$3:$S$136,3,0),"")</f>
        <v>9039744002480</v>
      </c>
      <c r="B96" s="5" t="s">
        <v>9</v>
      </c>
      <c r="C96" s="6" t="s">
        <v>402</v>
      </c>
      <c r="D96" s="7" t="s">
        <v>403</v>
      </c>
      <c r="E96" s="8" t="s">
        <v>404</v>
      </c>
      <c r="F96" s="9">
        <v>45253</v>
      </c>
      <c r="G96" s="9" t="s">
        <v>32</v>
      </c>
      <c r="H96" s="12">
        <v>33180</v>
      </c>
      <c r="I96" s="26" t="s">
        <v>405</v>
      </c>
    </row>
    <row r="97" spans="1:9" ht="20.25" customHeight="1" x14ac:dyDescent="0.2">
      <c r="A97" s="4">
        <f>IFERROR(VLOOKUP(B97,'[1]DADOS (OCULTAR)'!$Q$3:$S$136,3,0),"")</f>
        <v>9039744002480</v>
      </c>
      <c r="B97" s="5" t="s">
        <v>9</v>
      </c>
      <c r="C97" s="6" t="s">
        <v>406</v>
      </c>
      <c r="D97" s="7" t="s">
        <v>407</v>
      </c>
      <c r="E97" s="8" t="s">
        <v>408</v>
      </c>
      <c r="F97" s="9">
        <v>45289</v>
      </c>
      <c r="G97" s="9">
        <v>45472</v>
      </c>
      <c r="H97" s="12">
        <v>633.32000000000005</v>
      </c>
      <c r="I97" s="26" t="s">
        <v>409</v>
      </c>
    </row>
    <row r="98" spans="1:9" ht="20.25" customHeight="1" x14ac:dyDescent="0.2">
      <c r="A98" s="4">
        <f>IFERROR(VLOOKUP(B98,'[1]DADOS (OCULTAR)'!$Q$3:$S$136,3,0),"")</f>
        <v>9039744002480</v>
      </c>
      <c r="B98" s="5" t="s">
        <v>9</v>
      </c>
      <c r="C98" s="6" t="s">
        <v>410</v>
      </c>
      <c r="D98" s="7" t="s">
        <v>411</v>
      </c>
      <c r="E98" s="8" t="s">
        <v>412</v>
      </c>
      <c r="F98" s="9">
        <v>45231</v>
      </c>
      <c r="G98" s="9" t="s">
        <v>32</v>
      </c>
      <c r="H98" s="12">
        <v>1320</v>
      </c>
      <c r="I98" s="26" t="s">
        <v>413</v>
      </c>
    </row>
    <row r="99" spans="1:9" ht="20.25" customHeight="1" x14ac:dyDescent="0.2">
      <c r="A99" s="4">
        <f>IFERROR(VLOOKUP(B99,'[1]DADOS (OCULTAR)'!$Q$3:$S$136,3,0),"")</f>
        <v>9039744002480</v>
      </c>
      <c r="B99" s="5" t="s">
        <v>9</v>
      </c>
      <c r="C99" s="6" t="s">
        <v>414</v>
      </c>
      <c r="D99" s="7" t="s">
        <v>415</v>
      </c>
      <c r="E99" s="8" t="s">
        <v>416</v>
      </c>
      <c r="F99" s="9">
        <v>45260</v>
      </c>
      <c r="G99" s="9" t="s">
        <v>32</v>
      </c>
      <c r="H99" s="12">
        <v>797.65</v>
      </c>
      <c r="I99" s="26" t="s">
        <v>417</v>
      </c>
    </row>
    <row r="100" spans="1:9" ht="20.25" customHeight="1" x14ac:dyDescent="0.2">
      <c r="A100" s="4">
        <f>IFERROR(VLOOKUP(B100,'[1]DADOS (OCULTAR)'!$Q$3:$S$136,3,0),"")</f>
        <v>9039744002480</v>
      </c>
      <c r="B100" s="5" t="s">
        <v>9</v>
      </c>
      <c r="C100" s="6" t="s">
        <v>418</v>
      </c>
      <c r="D100" s="7" t="s">
        <v>419</v>
      </c>
      <c r="E100" s="8" t="s">
        <v>420</v>
      </c>
      <c r="F100" s="9">
        <v>45296</v>
      </c>
      <c r="G100" s="9" t="s">
        <v>32</v>
      </c>
      <c r="H100" s="12">
        <v>1320</v>
      </c>
      <c r="I100" s="26" t="s">
        <v>421</v>
      </c>
    </row>
    <row r="101" spans="1:9" ht="20.25" customHeight="1" x14ac:dyDescent="0.2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91" r:id="rId2"/>
    <hyperlink ref="I92" r:id="rId3"/>
    <hyperlink ref="I94" r:id="rId4"/>
    <hyperlink ref="I95" r:id="rId5"/>
    <hyperlink ref="I98" r:id="rId6"/>
    <hyperlink ref="I93" r:id="rId7"/>
    <hyperlink ref="I96" r:id="rId8"/>
    <hyperlink ref="I97" r:id="rId9"/>
    <hyperlink ref="I99" r:id="rId10"/>
    <hyperlink ref="I100" r:id="rId11"/>
  </hyperlinks>
  <pageMargins left="0.51180555555555551" right="0.51180555555555551" top="0.78749999999999998" bottom="0.78749999999999998" header="0.51180555555555551" footer="0.51180555555555551"/>
  <pageSetup paperSize="9" scale="30" firstPageNumber="0" fitToHeight="0" orientation="landscape" horizontalDpi="300" verticalDpi="300" r:id="rId1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 - UPAE Carpina 022024.xlsx]CONTÁBIL-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Vanessa Melo do Nascimento Souza</dc:creator>
  <cp:lastModifiedBy>Jessica Vanessa Melo do Nascimento Souza</cp:lastModifiedBy>
  <dcterms:created xsi:type="dcterms:W3CDTF">2024-03-25T23:33:36Z</dcterms:created>
  <dcterms:modified xsi:type="dcterms:W3CDTF">2024-03-25T23:33:47Z</dcterms:modified>
</cp:coreProperties>
</file>