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BCA9E2F3-EC30-40AB-89C4-59C76DA377C6}" xr6:coauthVersionLast="45" xr6:coauthVersionMax="45" xr10:uidLastSave="{00000000-0000-0000-0000-000000000000}"/>
  <bookViews>
    <workbookView xWindow="-120" yWindow="-120" windowWidth="24240" windowHeight="13140" xr2:uid="{60C409FA-F327-4627-A55B-2CB414EBAED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<sst xmlns="http://schemas.openxmlformats.org/spreadsheetml/2006/main" count="12" uniqueCount="12">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</sst>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24441891000180</v>
          </cell>
          <cell r="G11" t="str">
            <v>RODOVIARIA BORBOREMA LTDA</v>
          </cell>
          <cell r="H11" t="str">
            <v>B</v>
          </cell>
          <cell r="I11" t="str">
            <v>N</v>
          </cell>
          <cell r="J11" t="str">
            <v>37591</v>
          </cell>
          <cell r="K11">
            <v>45280</v>
          </cell>
          <cell r="M11" t="str">
            <v>26 -  Pernambuco</v>
          </cell>
          <cell r="N11">
            <v>640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9759606000180</v>
          </cell>
          <cell r="G12" t="str">
            <v xml:space="preserve">SIND DAS EMP DE TRANSP DE PASSAG DO EST DE PERNAMBUCO </v>
          </cell>
          <cell r="H12" t="str">
            <v>B</v>
          </cell>
          <cell r="I12" t="str">
            <v>N</v>
          </cell>
          <cell r="J12" t="str">
            <v>13387693</v>
          </cell>
          <cell r="K12">
            <v>45281</v>
          </cell>
          <cell r="M12" t="str">
            <v>26 -  Pernambuco</v>
          </cell>
          <cell r="N12">
            <v>12729.32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9759606000260</v>
          </cell>
          <cell r="G13" t="str">
            <v xml:space="preserve">SIND DAS EMP DE TRANSP DE PASSAG DO EST DE PERNAMBUCO </v>
          </cell>
          <cell r="H13" t="str">
            <v>B</v>
          </cell>
          <cell r="I13" t="str">
            <v>N</v>
          </cell>
          <cell r="J13" t="str">
            <v>62367</v>
          </cell>
          <cell r="K13">
            <v>45280</v>
          </cell>
          <cell r="M13" t="str">
            <v>26 -  Pernambuco</v>
          </cell>
          <cell r="N13">
            <v>442.95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 xml:space="preserve">SIND DAS EMP DE TRANSP DE PASSAG DO EST DE PERNAMBUCO </v>
          </cell>
          <cell r="H14" t="str">
            <v>B</v>
          </cell>
          <cell r="I14" t="str">
            <v>N</v>
          </cell>
          <cell r="J14" t="str">
            <v>13374940</v>
          </cell>
          <cell r="K14">
            <v>45280</v>
          </cell>
          <cell r="M14" t="str">
            <v>26 -  Pernambuco</v>
          </cell>
          <cell r="N14">
            <v>254.76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9759606000260</v>
          </cell>
          <cell r="G15" t="str">
            <v xml:space="preserve">SIND DAS EMP DE TRANSP DE PASSAG DO EST DE PERNAMBUCO </v>
          </cell>
          <cell r="H15" t="str">
            <v>B</v>
          </cell>
          <cell r="I15" t="str">
            <v>N</v>
          </cell>
          <cell r="J15" t="str">
            <v>62331</v>
          </cell>
          <cell r="K15">
            <v>45280</v>
          </cell>
          <cell r="M15" t="str">
            <v>26 -  Pernambuco</v>
          </cell>
          <cell r="N15">
            <v>534.38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17197385000121</v>
          </cell>
          <cell r="G16" t="str">
            <v>ZURICH MINAS BRASIL SEGUROS S/A</v>
          </cell>
          <cell r="H16" t="str">
            <v>B</v>
          </cell>
          <cell r="I16" t="str">
            <v>N</v>
          </cell>
          <cell r="M16" t="str">
            <v>31 -  Minas Gerais</v>
          </cell>
          <cell r="N16">
            <v>420.98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28296399000119</v>
          </cell>
          <cell r="G17" t="str">
            <v>AVVANTE COMERCIO E SERVICOS LTDA</v>
          </cell>
          <cell r="H17" t="str">
            <v>B</v>
          </cell>
          <cell r="I17" t="str">
            <v>S</v>
          </cell>
          <cell r="J17" t="str">
            <v>321</v>
          </cell>
          <cell r="K17">
            <v>45320</v>
          </cell>
          <cell r="L17" t="str">
            <v>26240128296399000119550010000003211000019659</v>
          </cell>
          <cell r="M17" t="str">
            <v>26 -  Pernambuco</v>
          </cell>
          <cell r="N17">
            <v>38778</v>
          </cell>
        </row>
        <row r="18">
          <cell r="C18" t="str">
            <v>UPA CABO DE SANTO AGOSTINHO - CG nº 012/2022</v>
          </cell>
          <cell r="E18" t="str">
            <v>3.12 - Material Hospitalar</v>
          </cell>
          <cell r="F18">
            <v>61418042000131</v>
          </cell>
          <cell r="G18" t="str">
            <v>CIRURGICA FERNANDES C.MAT.CIR.HO.SO.LTDA</v>
          </cell>
          <cell r="H18" t="str">
            <v>B</v>
          </cell>
          <cell r="I18" t="str">
            <v>S</v>
          </cell>
          <cell r="J18" t="str">
            <v>1673515</v>
          </cell>
          <cell r="K18">
            <v>45281</v>
          </cell>
          <cell r="L18" t="str">
            <v>35231261418042000131550040016735151444978090</v>
          </cell>
          <cell r="M18" t="str">
            <v>35 -  São Paulo</v>
          </cell>
          <cell r="N18">
            <v>1066.99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593499</v>
          </cell>
          <cell r="K19">
            <v>45295</v>
          </cell>
          <cell r="L19" t="str">
            <v>26240110779833000156550010005934991595523006</v>
          </cell>
          <cell r="M19" t="str">
            <v>26 -  Pernambuco</v>
          </cell>
          <cell r="N19">
            <v>1829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14229337000180</v>
          </cell>
          <cell r="G20" t="str">
            <v xml:space="preserve">VOLGEN HOSPITALAR LTDA. ME </v>
          </cell>
          <cell r="H20" t="str">
            <v>B</v>
          </cell>
          <cell r="I20" t="str">
            <v>S</v>
          </cell>
          <cell r="J20" t="str">
            <v>29325</v>
          </cell>
          <cell r="K20">
            <v>45278</v>
          </cell>
          <cell r="L20" t="str">
            <v>31231214229337000180550010000293251181220234</v>
          </cell>
          <cell r="M20" t="str">
            <v>31 -  Minas Gerais</v>
          </cell>
          <cell r="N20">
            <v>657.34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11449180000100</v>
          </cell>
          <cell r="G21" t="str">
            <v>DPROSMED DISTRIBUIDORA DE PRODUTOS MEDICO-HOSPITALARES LTDA</v>
          </cell>
          <cell r="H21" t="str">
            <v>B</v>
          </cell>
          <cell r="I21" t="str">
            <v>S</v>
          </cell>
          <cell r="J21" t="str">
            <v>65308</v>
          </cell>
          <cell r="K21">
            <v>45300</v>
          </cell>
          <cell r="L21" t="str">
            <v>26240111449180000100550010000653081000305594</v>
          </cell>
          <cell r="M21" t="str">
            <v>26 -  Pernambuco</v>
          </cell>
          <cell r="N21">
            <v>222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MEDICO-HOSPITALARES LTDA</v>
          </cell>
          <cell r="H22" t="str">
            <v>B</v>
          </cell>
          <cell r="I22" t="str">
            <v>S</v>
          </cell>
          <cell r="J22" t="str">
            <v>14372</v>
          </cell>
          <cell r="K22">
            <v>45300</v>
          </cell>
          <cell r="L22" t="str">
            <v>26240111449180000290550010000143721000305607</v>
          </cell>
          <cell r="M22" t="str">
            <v>26 -  Pernambuco</v>
          </cell>
          <cell r="N22">
            <v>1348.87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21216468000198</v>
          </cell>
          <cell r="G23" t="str">
            <v>SANMED DISTRIBUIDORA DE PRODUTOS MEDICO-HOSPITALARES LTDA</v>
          </cell>
          <cell r="H23" t="str">
            <v>B</v>
          </cell>
          <cell r="I23" t="str">
            <v>S</v>
          </cell>
          <cell r="J23" t="str">
            <v>8784</v>
          </cell>
          <cell r="K23">
            <v>45300</v>
          </cell>
          <cell r="L23" t="str">
            <v>26240121216468000198550010000087841082024010</v>
          </cell>
          <cell r="M23" t="str">
            <v>26 -  Pernambuco</v>
          </cell>
          <cell r="N23">
            <v>1078.4000000000001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435176</v>
          </cell>
          <cell r="K24">
            <v>45300</v>
          </cell>
          <cell r="L24" t="str">
            <v>26240108778201000126550010004351761450586850</v>
          </cell>
          <cell r="M24" t="str">
            <v>26 -  Pernambuco</v>
          </cell>
          <cell r="N24">
            <v>1716.6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179606</v>
          </cell>
          <cell r="K25">
            <v>45300</v>
          </cell>
          <cell r="L25" t="str">
            <v>26240112882932000194550010001796061122357708</v>
          </cell>
          <cell r="M25" t="str">
            <v>26 -  Pernambuco</v>
          </cell>
          <cell r="N25">
            <v>981.9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66037</v>
          </cell>
          <cell r="K26">
            <v>45300</v>
          </cell>
          <cell r="L26" t="str">
            <v>26240167729178000653550010000660371863140740</v>
          </cell>
          <cell r="M26" t="str">
            <v>26 -  Pernambuco</v>
          </cell>
          <cell r="N26">
            <v>530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58426628000990</v>
          </cell>
          <cell r="G27" t="str">
            <v>SAMTRONIC INDUSTRIA E COMERCIO</v>
          </cell>
          <cell r="H27" t="str">
            <v>B</v>
          </cell>
          <cell r="I27" t="str">
            <v>S</v>
          </cell>
          <cell r="J27" t="str">
            <v>2788</v>
          </cell>
          <cell r="K27">
            <v>45295</v>
          </cell>
          <cell r="L27" t="str">
            <v>26240158426628000990550010000027881767411486</v>
          </cell>
          <cell r="M27" t="str">
            <v>26 -  Pernambuco</v>
          </cell>
          <cell r="N27">
            <v>2746.5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24505009000112</v>
          </cell>
          <cell r="G28" t="str">
            <v xml:space="preserve">BRAZTECH MANUTENCAO E REPARACAO EM </v>
          </cell>
          <cell r="H28" t="str">
            <v>B</v>
          </cell>
          <cell r="I28" t="str">
            <v>S</v>
          </cell>
          <cell r="J28" t="str">
            <v>4215</v>
          </cell>
          <cell r="K28">
            <v>45300</v>
          </cell>
          <cell r="L28" t="str">
            <v>26240124505009000112550010000042151670125749</v>
          </cell>
          <cell r="M28" t="str">
            <v>26 -  Pernambuco</v>
          </cell>
          <cell r="N28">
            <v>150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32651599000110</v>
          </cell>
          <cell r="G29" t="str">
            <v>AP DISTRIBUIDORA DE MEDICAMENTOS LTDA</v>
          </cell>
          <cell r="H29" t="str">
            <v>B</v>
          </cell>
          <cell r="I29" t="str">
            <v>S</v>
          </cell>
          <cell r="J29" t="str">
            <v>2217</v>
          </cell>
          <cell r="K29">
            <v>45300</v>
          </cell>
          <cell r="L29" t="str">
            <v>26240132651599000110550010000022171001626007</v>
          </cell>
          <cell r="M29" t="str">
            <v>26 -  Pernambuco</v>
          </cell>
          <cell r="N29">
            <v>685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8674752000301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30152</v>
          </cell>
          <cell r="K30">
            <v>45301</v>
          </cell>
          <cell r="L30" t="str">
            <v>26240108674752000301550010000301521690490807</v>
          </cell>
          <cell r="M30" t="str">
            <v>26 -  Pernambuco</v>
          </cell>
          <cell r="N30">
            <v>147.52000000000001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15218561000139</v>
          </cell>
          <cell r="G31" t="str">
            <v>NNMED-DIST IMP E EXPORT DE MED LTDA</v>
          </cell>
          <cell r="H31" t="str">
            <v>B</v>
          </cell>
          <cell r="I31" t="str">
            <v>S</v>
          </cell>
          <cell r="J31" t="str">
            <v>117128</v>
          </cell>
          <cell r="K31">
            <v>45300</v>
          </cell>
          <cell r="L31" t="str">
            <v>25240115218561000139550010001171281288590300</v>
          </cell>
          <cell r="M31" t="str">
            <v>25 -  Paraíba</v>
          </cell>
          <cell r="N31">
            <v>1283.2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24028351000179</v>
          </cell>
          <cell r="G32" t="str">
            <v>SOL E MAR CONFERCCAO EIRELI ME</v>
          </cell>
          <cell r="H32" t="str">
            <v>B</v>
          </cell>
          <cell r="I32" t="str">
            <v>S</v>
          </cell>
          <cell r="J32" t="str">
            <v>1060</v>
          </cell>
          <cell r="K32">
            <v>45301</v>
          </cell>
          <cell r="L32" t="str">
            <v>26240124028351000179550010000010601917620832</v>
          </cell>
          <cell r="M32" t="str">
            <v>26 -  Pernambuco</v>
          </cell>
          <cell r="N32">
            <v>1200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37799464000110</v>
          </cell>
          <cell r="G33" t="str">
            <v>URGENCIA HOSPITAL CRUZ DISTR.MEDIC. E MAT.CIRURGICO - LTDA</v>
          </cell>
          <cell r="H33" t="str">
            <v>B</v>
          </cell>
          <cell r="I33" t="str">
            <v>S</v>
          </cell>
          <cell r="J33" t="str">
            <v>6554</v>
          </cell>
          <cell r="K33">
            <v>45641</v>
          </cell>
          <cell r="L33" t="str">
            <v>33231237799464000110550010000065541125321590</v>
          </cell>
          <cell r="M33" t="str">
            <v>33 -  Rio de Janeiro</v>
          </cell>
          <cell r="N33">
            <v>7260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593965</v>
          </cell>
          <cell r="K34">
            <v>45301</v>
          </cell>
          <cell r="L34" t="str">
            <v>26240110779833000156550010005939651595989004</v>
          </cell>
          <cell r="M34" t="str">
            <v>26 -  Pernambuco</v>
          </cell>
          <cell r="N34">
            <v>1621.63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51680172000194</v>
          </cell>
          <cell r="G35" t="str">
            <v>HIGIA COM ATAC DE PRODUTOS E HIGI PESS</v>
          </cell>
          <cell r="H35" t="str">
            <v>B</v>
          </cell>
          <cell r="I35" t="str">
            <v>S</v>
          </cell>
          <cell r="J35" t="str">
            <v>74</v>
          </cell>
          <cell r="K35">
            <v>45300</v>
          </cell>
          <cell r="L35" t="str">
            <v>26240151680172000194550010000000741171590311</v>
          </cell>
          <cell r="M35" t="str">
            <v>26 -  Pernambuco</v>
          </cell>
          <cell r="N35">
            <v>604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63197</v>
          </cell>
          <cell r="K36">
            <v>45302</v>
          </cell>
          <cell r="L36" t="str">
            <v>26240103817043000152550010000631971254698225</v>
          </cell>
          <cell r="M36" t="str">
            <v>26 -  Pernambuco</v>
          </cell>
          <cell r="N36">
            <v>5176.7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15218561000139</v>
          </cell>
          <cell r="G37" t="str">
            <v>NNMED-DIST IMP E EXPORT DE MED LTDA</v>
          </cell>
          <cell r="H37" t="str">
            <v>B</v>
          </cell>
          <cell r="I37" t="str">
            <v>S</v>
          </cell>
          <cell r="J37" t="str">
            <v>117422</v>
          </cell>
          <cell r="K37">
            <v>45302</v>
          </cell>
          <cell r="L37" t="str">
            <v>25240115218561000139550010001174221179268117</v>
          </cell>
          <cell r="M37" t="str">
            <v>25 -  Paraíba</v>
          </cell>
          <cell r="N37">
            <v>1260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61418042000131</v>
          </cell>
          <cell r="G38" t="str">
            <v>CIRURGICA FERNANDES C.MAT.CIR.HO.SO.LTDA</v>
          </cell>
          <cell r="H38" t="str">
            <v>B</v>
          </cell>
          <cell r="I38" t="str">
            <v>S</v>
          </cell>
          <cell r="J38" t="str">
            <v>1677952</v>
          </cell>
          <cell r="K38">
            <v>45300</v>
          </cell>
          <cell r="L38" t="str">
            <v>35240161418042000131550040016779521327709431</v>
          </cell>
          <cell r="M38" t="str">
            <v>35 -  São Paulo</v>
          </cell>
          <cell r="N38">
            <v>1954.1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4614288000145</v>
          </cell>
          <cell r="G39" t="str">
            <v>DISK LIFE COMERCIO DE PEODUTOS CIRURGICOS LTDA</v>
          </cell>
          <cell r="H39" t="str">
            <v>B</v>
          </cell>
          <cell r="I39" t="str">
            <v>S</v>
          </cell>
          <cell r="J39" t="str">
            <v>7822</v>
          </cell>
          <cell r="K39">
            <v>45307</v>
          </cell>
          <cell r="L39" t="str">
            <v>26240104614288000145550010000078221469395547</v>
          </cell>
          <cell r="M39" t="str">
            <v>26 -  Pernambuco</v>
          </cell>
          <cell r="N39">
            <v>205</v>
          </cell>
        </row>
        <row r="40">
          <cell r="C40" t="str">
            <v>UPA CABO DE SANTO AGOSTINHO - CG nº 012/2022</v>
          </cell>
          <cell r="E40" t="str">
            <v>3.12 - Material Hospitalar</v>
          </cell>
          <cell r="F40">
            <v>43496995000136</v>
          </cell>
          <cell r="G40" t="str">
            <v>CIRURGICA SANTA HELENA LTDA</v>
          </cell>
          <cell r="H40" t="str">
            <v>B</v>
          </cell>
          <cell r="I40" t="str">
            <v>S</v>
          </cell>
          <cell r="J40" t="str">
            <v>610</v>
          </cell>
          <cell r="K40">
            <v>45307</v>
          </cell>
          <cell r="L40" t="str">
            <v>43240143496995000136550010000006101189964231</v>
          </cell>
          <cell r="M40" t="str">
            <v>43 -  Rio Grande do Sul</v>
          </cell>
          <cell r="N40">
            <v>585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65817</v>
          </cell>
          <cell r="K41">
            <v>45296</v>
          </cell>
          <cell r="L41" t="str">
            <v>26240167729178000653550010000658171660133249</v>
          </cell>
          <cell r="M41" t="str">
            <v>26 -  Pernambuco</v>
          </cell>
          <cell r="N41">
            <v>693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65902</v>
          </cell>
          <cell r="K42">
            <v>45296</v>
          </cell>
          <cell r="L42" t="str">
            <v>26240167729178000653550010000659021272552247</v>
          </cell>
          <cell r="M42" t="str">
            <v>26 -  Pernambuco</v>
          </cell>
          <cell r="N42">
            <v>7810.4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435000</v>
          </cell>
          <cell r="K43">
            <v>45296</v>
          </cell>
          <cell r="L43" t="str">
            <v>26240108778201000126550010004350001598216309</v>
          </cell>
          <cell r="M43" t="str">
            <v>26 -  Pernambuco</v>
          </cell>
          <cell r="N43">
            <v>892.18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63111</v>
          </cell>
          <cell r="K44">
            <v>45296</v>
          </cell>
          <cell r="L44" t="str">
            <v>26240103817043000152550010000631111215414039</v>
          </cell>
          <cell r="M44" t="str">
            <v>26 -  Pernambuco</v>
          </cell>
          <cell r="N44">
            <v>677.31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63118</v>
          </cell>
          <cell r="K45">
            <v>45296</v>
          </cell>
          <cell r="L45" t="str">
            <v>26240103817043000152550010000631181139132164</v>
          </cell>
          <cell r="M45" t="str">
            <v>26 -  Pernambuco</v>
          </cell>
          <cell r="N45">
            <v>845.25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35753111000153</v>
          </cell>
          <cell r="G46" t="str">
            <v>NORD PRODUTOS EM SAUDE LTDA</v>
          </cell>
          <cell r="H46" t="str">
            <v>B</v>
          </cell>
          <cell r="I46" t="str">
            <v>S</v>
          </cell>
          <cell r="J46" t="str">
            <v>20775</v>
          </cell>
          <cell r="K46">
            <v>45299</v>
          </cell>
          <cell r="L46" t="str">
            <v>26240135753111000153550010000207751000262859</v>
          </cell>
          <cell r="M46" t="str">
            <v>26 -  Pernambuco</v>
          </cell>
          <cell r="N46">
            <v>768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179642</v>
          </cell>
          <cell r="K47">
            <v>45301</v>
          </cell>
          <cell r="L47" t="str">
            <v>26240112882932000194550010001796421882654007</v>
          </cell>
          <cell r="M47" t="str">
            <v>26 -  Pernambuco</v>
          </cell>
          <cell r="N47">
            <v>843.5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66026</v>
          </cell>
          <cell r="K48">
            <v>45300</v>
          </cell>
          <cell r="L48" t="str">
            <v>26240167729178000653550010000660261695395819</v>
          </cell>
          <cell r="M48" t="str">
            <v>26 -  Pernambuco</v>
          </cell>
          <cell r="N48">
            <v>786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15218561000139</v>
          </cell>
          <cell r="G49" t="str">
            <v>NNMED-DIST IMP E EXPORT DE MED LTDA</v>
          </cell>
          <cell r="H49" t="str">
            <v>B</v>
          </cell>
          <cell r="I49" t="str">
            <v>S</v>
          </cell>
          <cell r="J49" t="str">
            <v>116883</v>
          </cell>
          <cell r="K49">
            <v>45299</v>
          </cell>
          <cell r="L49" t="str">
            <v>25240115218561000139550010001168831325363304</v>
          </cell>
          <cell r="M49" t="str">
            <v>25 -  Paraíba</v>
          </cell>
          <cell r="N49">
            <v>1757.5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593968</v>
          </cell>
          <cell r="K50">
            <v>45301</v>
          </cell>
          <cell r="L50" t="str">
            <v>26240110779833000156550010005939681595992007</v>
          </cell>
          <cell r="M50" t="str">
            <v>26 -  Pernambuco</v>
          </cell>
          <cell r="N50">
            <v>707.42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49324221000880</v>
          </cell>
          <cell r="G51" t="str">
            <v>FRESENIUS KABI BRASIL LTDA</v>
          </cell>
          <cell r="H51" t="str">
            <v>B</v>
          </cell>
          <cell r="I51" t="str">
            <v>S</v>
          </cell>
          <cell r="J51" t="str">
            <v>240116</v>
          </cell>
          <cell r="K51">
            <v>45301</v>
          </cell>
          <cell r="L51" t="str">
            <v>23240149324221000880550000002401161386191058</v>
          </cell>
          <cell r="M51" t="str">
            <v>23 -  Ceará</v>
          </cell>
          <cell r="N51">
            <v>2598.9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67729178000491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1813489</v>
          </cell>
          <cell r="K52">
            <v>45296</v>
          </cell>
          <cell r="L52" t="str">
            <v>35240167729178000491550010018134891038734940</v>
          </cell>
          <cell r="M52" t="str">
            <v>35 -  São Paulo</v>
          </cell>
          <cell r="N52">
            <v>2812.9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435778</v>
          </cell>
          <cell r="K53">
            <v>45307</v>
          </cell>
          <cell r="L53" t="str">
            <v>26240108778201000126550010004357781941064524</v>
          </cell>
          <cell r="M53" t="str">
            <v>26 -  Pernambuco</v>
          </cell>
          <cell r="N53">
            <v>686.14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35753111000153</v>
          </cell>
          <cell r="G54" t="str">
            <v>NORD PRODUTOS EM SAUDE LTDA</v>
          </cell>
          <cell r="H54" t="str">
            <v>B</v>
          </cell>
          <cell r="I54" t="str">
            <v>S</v>
          </cell>
          <cell r="J54" t="str">
            <v>21083</v>
          </cell>
          <cell r="K54">
            <v>45581</v>
          </cell>
          <cell r="L54" t="str">
            <v>26240135753111000153550010000210831000267050</v>
          </cell>
          <cell r="M54" t="str">
            <v>26 -  Pernambuco</v>
          </cell>
          <cell r="N54">
            <v>580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12420164001048</v>
          </cell>
          <cell r="G55" t="str">
            <v>CM HOSPITALAR S.A RECIFE</v>
          </cell>
          <cell r="H55" t="str">
            <v>B</v>
          </cell>
          <cell r="I55" t="str">
            <v>S</v>
          </cell>
          <cell r="J55" t="str">
            <v>218273</v>
          </cell>
          <cell r="K55">
            <v>45309</v>
          </cell>
          <cell r="L55" t="str">
            <v>26240112420164001048550010002182731147449213</v>
          </cell>
          <cell r="M55" t="str">
            <v>26 -  Pernambuco</v>
          </cell>
          <cell r="N55">
            <v>855.38</v>
          </cell>
        </row>
        <row r="56">
          <cell r="C56" t="str">
            <v>UPA CABO DE SANTO AGOSTINHO - CG nº 012/2022</v>
          </cell>
          <cell r="E56" t="str">
            <v>3.99 - Outras despesas com Material de Consumo</v>
          </cell>
          <cell r="F56">
            <v>33255787001325</v>
          </cell>
          <cell r="G56" t="str">
            <v>IBF INDUSTRIA BRASILEIRA DE FILMES S/A</v>
          </cell>
          <cell r="H56" t="str">
            <v>B</v>
          </cell>
          <cell r="I56" t="str">
            <v>S</v>
          </cell>
          <cell r="J56" t="str">
            <v>31870</v>
          </cell>
          <cell r="K56">
            <v>45296</v>
          </cell>
          <cell r="L56" t="str">
            <v>26240133255787001325550050000318701165226555</v>
          </cell>
          <cell r="M56" t="str">
            <v>26 -  Pernambuco</v>
          </cell>
          <cell r="N56">
            <v>5397.92</v>
          </cell>
        </row>
        <row r="57">
          <cell r="C57" t="str">
            <v>UPA CABO DE SANTO AGOSTINHO - CG nº 012/2022</v>
          </cell>
          <cell r="E57" t="str">
            <v>3.99 - Outras despesas com Material de Consumo</v>
          </cell>
          <cell r="F57">
            <v>61418042000131</v>
          </cell>
          <cell r="G57" t="str">
            <v>CIRURGICA FERNANDES C.MAT.CIR.HO.SO.LTDA</v>
          </cell>
          <cell r="H57" t="str">
            <v>B</v>
          </cell>
          <cell r="I57" t="str">
            <v>S</v>
          </cell>
          <cell r="J57" t="str">
            <v>1677952</v>
          </cell>
          <cell r="K57">
            <v>45300</v>
          </cell>
          <cell r="L57" t="str">
            <v>35240161418042000131550040016779521327709431</v>
          </cell>
          <cell r="M57" t="str">
            <v>35 -  São Paulo</v>
          </cell>
          <cell r="N57">
            <v>152.18</v>
          </cell>
        </row>
        <row r="58">
          <cell r="C58" t="str">
            <v>UPA CABO DE SANTO AGOSTINHO - CG nº 012/2022</v>
          </cell>
          <cell r="E58" t="str">
            <v>3.7 - Material de Limpeza e Produtos de Hgienização</v>
          </cell>
          <cell r="F58">
            <v>8587400000157</v>
          </cell>
          <cell r="G58" t="str">
            <v>AFESTAS</v>
          </cell>
          <cell r="H58" t="str">
            <v>B</v>
          </cell>
          <cell r="I58" t="str">
            <v>S</v>
          </cell>
          <cell r="J58" t="str">
            <v>23667</v>
          </cell>
          <cell r="K58">
            <v>45301</v>
          </cell>
          <cell r="L58" t="str">
            <v>26240108587400000157550010000236671307002618</v>
          </cell>
          <cell r="M58" t="str">
            <v>26 -  Pernambuco</v>
          </cell>
          <cell r="N58">
            <v>56</v>
          </cell>
        </row>
        <row r="59">
          <cell r="C59" t="str">
            <v>UPA CABO DE SANTO AGOSTINHO - CG nº 012/2022</v>
          </cell>
          <cell r="E59" t="str">
            <v>3.7 - Material de Limpeza e Produtos de Hgienização</v>
          </cell>
          <cell r="F59">
            <v>9767633000790</v>
          </cell>
          <cell r="G59" t="str">
            <v>COMERCIAL VITA NORTE LTDA</v>
          </cell>
          <cell r="H59" t="str">
            <v>B</v>
          </cell>
          <cell r="I59" t="str">
            <v>S</v>
          </cell>
          <cell r="J59" t="str">
            <v>5049179</v>
          </cell>
          <cell r="K59">
            <v>45299</v>
          </cell>
          <cell r="L59" t="str">
            <v>26240170089974000179550010050491791244328883</v>
          </cell>
          <cell r="M59" t="str">
            <v>26 -  Pernambuco</v>
          </cell>
          <cell r="N59">
            <v>19.68</v>
          </cell>
        </row>
        <row r="60">
          <cell r="C60" t="str">
            <v>UPA CABO DE SANTO AGOSTINHO - CG nº 012/2022</v>
          </cell>
          <cell r="E60" t="str">
            <v>3.7 - Material de Limpeza e Produtos de Hgienização</v>
          </cell>
          <cell r="F60">
            <v>29342388000190</v>
          </cell>
          <cell r="G60" t="str">
            <v>EXPRESSO LOGISTICA LTDA</v>
          </cell>
          <cell r="H60" t="str">
            <v>B</v>
          </cell>
          <cell r="I60" t="str">
            <v>S</v>
          </cell>
          <cell r="J60" t="str">
            <v>233</v>
          </cell>
          <cell r="K60">
            <v>45307</v>
          </cell>
          <cell r="L60" t="str">
            <v>26240129342388000190550010000002331304892655</v>
          </cell>
          <cell r="M60" t="str">
            <v>26 -  Pernambuco</v>
          </cell>
          <cell r="N60">
            <v>26.2</v>
          </cell>
        </row>
        <row r="61">
          <cell r="C61" t="str">
            <v>UPA CABO DE SANTO AGOSTINHO - CG nº 012/2022</v>
          </cell>
          <cell r="E61" t="str">
            <v>3.7 - Material de Limpeza e Produtos de Hgienização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66037</v>
          </cell>
          <cell r="K61">
            <v>45300</v>
          </cell>
          <cell r="L61" t="str">
            <v>26240167729178000653550010000660371863140740</v>
          </cell>
          <cell r="M61" t="str">
            <v>26 -  Pernambuco</v>
          </cell>
          <cell r="N61">
            <v>494.4</v>
          </cell>
        </row>
        <row r="62">
          <cell r="C62" t="str">
            <v>UPA CABO DE SANTO AGOSTINHO - CG nº 012/2022</v>
          </cell>
          <cell r="E62" t="str">
            <v>3.7 - Material de Limpeza e Produtos de Hgienização</v>
          </cell>
          <cell r="F62">
            <v>8674752000301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30152</v>
          </cell>
          <cell r="K62">
            <v>45301</v>
          </cell>
          <cell r="L62" t="str">
            <v>26240108674752000301550010000301521690490807</v>
          </cell>
          <cell r="M62" t="str">
            <v>26 -  Pernambuco</v>
          </cell>
          <cell r="N62">
            <v>446.28</v>
          </cell>
        </row>
        <row r="63">
          <cell r="C63" t="str">
            <v>UPA CABO DE SANTO AGOSTINHO - CG nº 012/2022</v>
          </cell>
          <cell r="E63" t="str">
            <v>3.7 - Material de Limpeza e Produtos de Hgienização</v>
          </cell>
          <cell r="F63">
            <v>3817043000152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63197</v>
          </cell>
          <cell r="K63">
            <v>45302</v>
          </cell>
          <cell r="L63" t="str">
            <v>26240103817043000152550010000631971254698225</v>
          </cell>
          <cell r="M63" t="str">
            <v>26 -  Pernambuco</v>
          </cell>
          <cell r="N63">
            <v>73.849999999999994</v>
          </cell>
        </row>
        <row r="64">
          <cell r="C64" t="str">
            <v>UPA CABO DE SANTO AGOSTINHO - CG nº 012/2022</v>
          </cell>
          <cell r="E64" t="str">
            <v>3.14 - Alimentação Preparada</v>
          </cell>
          <cell r="F64">
            <v>70089974000179</v>
          </cell>
          <cell r="G64" t="str">
            <v>COMERCIAL VITA NORTE LTDA</v>
          </cell>
          <cell r="H64" t="str">
            <v>B</v>
          </cell>
          <cell r="I64" t="str">
            <v>S</v>
          </cell>
          <cell r="J64" t="str">
            <v>5049178</v>
          </cell>
          <cell r="K64">
            <v>45299</v>
          </cell>
          <cell r="L64" t="str">
            <v>26240170089974000179550010050491781362500123</v>
          </cell>
          <cell r="M64" t="str">
            <v>26 -  Pernambuco</v>
          </cell>
          <cell r="N64">
            <v>297.64</v>
          </cell>
        </row>
        <row r="65">
          <cell r="C65" t="str">
            <v>UPA CABO DE SANTO AGOSTINHO - CG nº 012/2022</v>
          </cell>
          <cell r="E65" t="str">
            <v>3.14 - Alimentação Preparada</v>
          </cell>
          <cell r="F65">
            <v>29342388000190</v>
          </cell>
          <cell r="G65" t="str">
            <v>EXPRESSO LOGISTICA LTDA</v>
          </cell>
          <cell r="H65" t="str">
            <v>B</v>
          </cell>
          <cell r="I65" t="str">
            <v>S</v>
          </cell>
          <cell r="J65" t="str">
            <v>233</v>
          </cell>
          <cell r="K65">
            <v>45307</v>
          </cell>
          <cell r="L65" t="str">
            <v>26240129342388000190550010000002331304892655</v>
          </cell>
          <cell r="M65" t="str">
            <v>26 -  Pernambuco</v>
          </cell>
          <cell r="N65">
            <v>178</v>
          </cell>
        </row>
        <row r="66">
          <cell r="C66" t="str">
            <v>UPA CABO DE SANTO AGOSTINHO - CG nº 012/2022</v>
          </cell>
          <cell r="E66" t="str">
            <v>3.14 - Alimentação Preparada</v>
          </cell>
          <cell r="F66">
            <v>8587400000157</v>
          </cell>
          <cell r="G66" t="str">
            <v>AFESTAS</v>
          </cell>
          <cell r="H66" t="str">
            <v>B</v>
          </cell>
          <cell r="I66" t="str">
            <v>S</v>
          </cell>
          <cell r="J66" t="str">
            <v>23667</v>
          </cell>
          <cell r="K66">
            <v>45301</v>
          </cell>
          <cell r="L66" t="str">
            <v>26240108587400000157550010000236671307002618</v>
          </cell>
          <cell r="M66" t="str">
            <v>26 -  Pernambuco</v>
          </cell>
          <cell r="N66">
            <v>411.5</v>
          </cell>
        </row>
        <row r="67">
          <cell r="C67" t="str">
            <v>UPA CABO DE SANTO AGOSTINHO - CG nº 012/2022</v>
          </cell>
          <cell r="E67" t="str">
            <v>3.14 - Alimentação Preparada</v>
          </cell>
          <cell r="F67">
            <v>42434646000399</v>
          </cell>
          <cell r="G67" t="str">
            <v>PRASO PLATAFORMA DE COMERCIO LTDA</v>
          </cell>
          <cell r="H67" t="str">
            <v>B</v>
          </cell>
          <cell r="I67" t="str">
            <v>S</v>
          </cell>
          <cell r="J67" t="str">
            <v>5917</v>
          </cell>
          <cell r="K67">
            <v>45298</v>
          </cell>
          <cell r="L67" t="str">
            <v>26240142434646000399550020000059171095731202</v>
          </cell>
          <cell r="M67" t="str">
            <v>26 -  Pernambuco</v>
          </cell>
          <cell r="N67">
            <v>259.60000000000002</v>
          </cell>
        </row>
        <row r="68">
          <cell r="C68" t="str">
            <v>UPA CABO DE SANTO AGOSTINHO - CG nº 012/2022</v>
          </cell>
          <cell r="E68" t="str">
            <v>3.14 - Alimentação Preparada</v>
          </cell>
          <cell r="F68">
            <v>8014460000180</v>
          </cell>
          <cell r="G68" t="str">
            <v>VANPEL MAT DE ESCRITORIO E INFOR</v>
          </cell>
          <cell r="H68" t="str">
            <v>B</v>
          </cell>
          <cell r="I68" t="str">
            <v>S</v>
          </cell>
          <cell r="J68" t="str">
            <v>58652</v>
          </cell>
          <cell r="K68">
            <v>45299</v>
          </cell>
          <cell r="L68" t="str">
            <v>26240108014460000180550010000586521001407450</v>
          </cell>
          <cell r="M68" t="str">
            <v>26 -  Pernambuco</v>
          </cell>
          <cell r="N68">
            <v>119.6</v>
          </cell>
        </row>
        <row r="69">
          <cell r="C69" t="str">
            <v>UPA CABO DE SANTO AGOSTINHO - CG nº 012/2022</v>
          </cell>
          <cell r="E69" t="str">
            <v>3.14 - Alimentação Preparada</v>
          </cell>
          <cell r="F69">
            <v>30848237000198</v>
          </cell>
          <cell r="G69" t="str">
            <v>PH COMERCIO DE PRODUTOS MEDICOS HOSPITAL</v>
          </cell>
          <cell r="H69" t="str">
            <v>B</v>
          </cell>
          <cell r="I69" t="str">
            <v>S</v>
          </cell>
          <cell r="J69" t="str">
            <v>13572</v>
          </cell>
          <cell r="K69">
            <v>45303</v>
          </cell>
          <cell r="L69" t="str">
            <v>26240130848237000198550010000135721435116253</v>
          </cell>
          <cell r="M69" t="str">
            <v>26 -  Pernambuco</v>
          </cell>
          <cell r="N69">
            <v>432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28296399000119</v>
          </cell>
          <cell r="G70" t="str">
            <v>AVVANTE COMERCIO E SERVICOS LTDA</v>
          </cell>
          <cell r="H70" t="str">
            <v>B</v>
          </cell>
          <cell r="I70" t="str">
            <v>S</v>
          </cell>
          <cell r="J70" t="str">
            <v>322</v>
          </cell>
          <cell r="K70">
            <v>45320</v>
          </cell>
          <cell r="L70" t="str">
            <v>26240128296399000119550010000003221000019664</v>
          </cell>
          <cell r="M70" t="str">
            <v>26 -  Pernambuco</v>
          </cell>
          <cell r="N70">
            <v>8680</v>
          </cell>
        </row>
        <row r="71">
          <cell r="C71" t="str">
            <v>UPA CABO DE SANTO AGOSTINHO - CG nº 012/2022</v>
          </cell>
          <cell r="E71" t="str">
            <v>3.6 - Material de Expediente</v>
          </cell>
          <cell r="F71">
            <v>24073694000155</v>
          </cell>
          <cell r="G71" t="str">
            <v>L COMERCIO DE INFORMATICA LTDA</v>
          </cell>
          <cell r="H71" t="str">
            <v>B</v>
          </cell>
          <cell r="I71" t="str">
            <v>S</v>
          </cell>
          <cell r="J71" t="str">
            <v>37911</v>
          </cell>
          <cell r="K71">
            <v>45299</v>
          </cell>
          <cell r="L71" t="str">
            <v>26240124073694000155550020000379111001198357</v>
          </cell>
          <cell r="M71" t="str">
            <v>26 -  Pernambuco</v>
          </cell>
          <cell r="N71">
            <v>3223.5</v>
          </cell>
        </row>
        <row r="72">
          <cell r="C72" t="str">
            <v>UPA CABO DE SANTO AGOSTINHO - CG nº 012/2022</v>
          </cell>
          <cell r="E72" t="str">
            <v>3.6 - Material de Expediente</v>
          </cell>
          <cell r="F72">
            <v>8014460000180</v>
          </cell>
          <cell r="G72" t="str">
            <v>VANPEL MAT DE ESCRITORIO E INFOR</v>
          </cell>
          <cell r="H72" t="str">
            <v>B</v>
          </cell>
          <cell r="I72" t="str">
            <v>S</v>
          </cell>
          <cell r="J72" t="str">
            <v>58652</v>
          </cell>
          <cell r="K72">
            <v>45299</v>
          </cell>
          <cell r="L72" t="str">
            <v>26240108014460000180550010000586521001407450</v>
          </cell>
          <cell r="M72" t="str">
            <v>26 -  Pernambuco</v>
          </cell>
          <cell r="N72">
            <v>10.75</v>
          </cell>
        </row>
        <row r="73">
          <cell r="C73" t="str">
            <v>UPA CABO DE SANTO AGOSTINHO - CG nº 012/2022</v>
          </cell>
          <cell r="E73" t="str">
            <v>3.6 - Material de Expediente</v>
          </cell>
          <cell r="F73">
            <v>9515628000609</v>
          </cell>
          <cell r="G73" t="str">
            <v>ATACADO DOS PRESENTES LTDA</v>
          </cell>
          <cell r="H73" t="str">
            <v>B</v>
          </cell>
          <cell r="I73" t="str">
            <v>S</v>
          </cell>
          <cell r="J73" t="str">
            <v>184955</v>
          </cell>
          <cell r="K73">
            <v>45300</v>
          </cell>
          <cell r="L73" t="str">
            <v>26240109515628000609550100001849551418448176</v>
          </cell>
          <cell r="M73" t="str">
            <v>26 -  Pernambuco</v>
          </cell>
          <cell r="N73">
            <v>26.9</v>
          </cell>
        </row>
        <row r="74">
          <cell r="C74" t="str">
            <v>UPA CABO DE SANTO AGOSTINHO - CG nº 012/2022</v>
          </cell>
          <cell r="E74" t="str">
            <v>3.6 - Material de Expediente</v>
          </cell>
          <cell r="F74">
            <v>15610582000103</v>
          </cell>
          <cell r="G74" t="str">
            <v>M DE F M FRAGOSO - ETIQUETAS</v>
          </cell>
          <cell r="H74" t="str">
            <v>B</v>
          </cell>
          <cell r="I74" t="str">
            <v>S</v>
          </cell>
          <cell r="J74" t="str">
            <v>826</v>
          </cell>
          <cell r="K74">
            <v>45303</v>
          </cell>
          <cell r="L74" t="str">
            <v>26240115610582000103550010000008261051791151</v>
          </cell>
          <cell r="M74" t="str">
            <v>26 -  Pernambuco</v>
          </cell>
          <cell r="N74">
            <v>290</v>
          </cell>
        </row>
        <row r="75">
          <cell r="C75" t="str">
            <v>UPA CABO DE SANTO AGOSTINHO - CG nº 012/2022</v>
          </cell>
          <cell r="E75" t="str">
            <v>3.6 - Material de Expediente</v>
          </cell>
          <cell r="F75">
            <v>15610582000103</v>
          </cell>
          <cell r="G75" t="str">
            <v>M DE F M FRAGOSO - ETIQUETAS</v>
          </cell>
          <cell r="H75" t="str">
            <v>B</v>
          </cell>
          <cell r="I75" t="str">
            <v>S</v>
          </cell>
          <cell r="J75" t="str">
            <v>827</v>
          </cell>
          <cell r="K75">
            <v>45303</v>
          </cell>
          <cell r="L75" t="str">
            <v>26240115610582000103550010000008271052549122</v>
          </cell>
          <cell r="M75" t="str">
            <v>26 -  Pernambuco</v>
          </cell>
          <cell r="N75">
            <v>1343</v>
          </cell>
        </row>
        <row r="76">
          <cell r="C76" t="str">
            <v>UPA CABO DE SANTO AGOSTINHO - CG nº 012/2022</v>
          </cell>
          <cell r="E76" t="str">
            <v>3.1 - Combustíveis e Lubrificantes Automotivos</v>
          </cell>
          <cell r="F76">
            <v>27284516000161</v>
          </cell>
          <cell r="G76" t="str">
            <v>MAXIFROTA SERVICOS DE MANUTENCAO DE FROTA LTDA</v>
          </cell>
          <cell r="H76" t="str">
            <v>S</v>
          </cell>
          <cell r="I76" t="str">
            <v>S</v>
          </cell>
          <cell r="J76" t="str">
            <v>178047</v>
          </cell>
          <cell r="K76">
            <v>45315</v>
          </cell>
          <cell r="L76" t="str">
            <v>Y1HWYGCJ</v>
          </cell>
          <cell r="M76" t="str">
            <v>2927408 - Salvador - BA</v>
          </cell>
          <cell r="N76">
            <v>10000</v>
          </cell>
        </row>
        <row r="77">
          <cell r="C77" t="str">
            <v>UPA CABO DE SANTO AGOSTINHO - CG nº 012/2022</v>
          </cell>
          <cell r="E77" t="str">
            <v xml:space="preserve">3.9 - Material para Manutenção de Bens Imóveis </v>
          </cell>
          <cell r="F77">
            <v>60872306008063</v>
          </cell>
          <cell r="G77" t="str">
            <v>SHERWIN-WILLIAMS DO BRASIL INDUSTRIA E COMERCIO LTDA</v>
          </cell>
          <cell r="H77" t="str">
            <v>B</v>
          </cell>
          <cell r="I77" t="str">
            <v>S</v>
          </cell>
          <cell r="J77" t="str">
            <v>2245</v>
          </cell>
          <cell r="K77">
            <v>45302</v>
          </cell>
          <cell r="L77" t="str">
            <v>26240160872306008063550020000022451821512060</v>
          </cell>
          <cell r="M77" t="str">
            <v>26 -  Pernambuco</v>
          </cell>
          <cell r="N77">
            <v>413.92</v>
          </cell>
        </row>
        <row r="78">
          <cell r="C78" t="str">
            <v>UPA CABO DE SANTO AGOSTINHO - CG nº 012/2022</v>
          </cell>
          <cell r="E78" t="str">
            <v xml:space="preserve">3.9 - Material para Manutenção de Bens Imóveis </v>
          </cell>
          <cell r="F78">
            <v>9515628000609</v>
          </cell>
          <cell r="G78" t="str">
            <v>ATACADO DOS PRESENTES LTDA</v>
          </cell>
          <cell r="H78" t="str">
            <v>B</v>
          </cell>
          <cell r="I78" t="str">
            <v>S</v>
          </cell>
          <cell r="J78" t="str">
            <v>184955</v>
          </cell>
          <cell r="K78">
            <v>45300</v>
          </cell>
          <cell r="L78" t="str">
            <v>26240109515628000609550100001849551418448176</v>
          </cell>
          <cell r="M78" t="str">
            <v>26 -  Pernambuco</v>
          </cell>
          <cell r="N78">
            <v>23.7</v>
          </cell>
        </row>
        <row r="79">
          <cell r="C79" t="str">
            <v>UPA CABO DE SANTO AGOSTINHO - CG nº 012/2022</v>
          </cell>
          <cell r="E79" t="str">
            <v xml:space="preserve">3.9 - Material para Manutenção de Bens Imóveis </v>
          </cell>
          <cell r="F79">
            <v>30816175000132</v>
          </cell>
          <cell r="G79" t="str">
            <v>JÁ SILVA COMERCIO VAREJISTA DE TINTAS EIRELI</v>
          </cell>
          <cell r="H79" t="str">
            <v>B</v>
          </cell>
          <cell r="I79" t="str">
            <v>S</v>
          </cell>
          <cell r="J79" t="str">
            <v>5663</v>
          </cell>
          <cell r="K79">
            <v>45303</v>
          </cell>
          <cell r="L79" t="str">
            <v>26240130816175000132550010000056631004899505</v>
          </cell>
          <cell r="M79" t="str">
            <v>26 -  Pernambuco</v>
          </cell>
          <cell r="N79">
            <v>47.9</v>
          </cell>
        </row>
        <row r="80">
          <cell r="C80" t="str">
            <v>UPA CABO DE SANTO AGOSTINHO - CG nº 012/2022</v>
          </cell>
          <cell r="E80" t="str">
            <v xml:space="preserve">3.9 - Material para Manutenção de Bens Imóveis </v>
          </cell>
          <cell r="F80">
            <v>24560896000121</v>
          </cell>
          <cell r="G80" t="str">
            <v xml:space="preserve">ROBERTA M OLIVEIRA COMERCIO E SERVICOS </v>
          </cell>
          <cell r="H80" t="str">
            <v>B</v>
          </cell>
          <cell r="I80" t="str">
            <v>S</v>
          </cell>
          <cell r="J80" t="str">
            <v>587</v>
          </cell>
          <cell r="K80">
            <v>45303</v>
          </cell>
          <cell r="L80" t="str">
            <v>26240124560896000121550010000005871330789858</v>
          </cell>
          <cell r="M80" t="str">
            <v>26 -  Pernambuco</v>
          </cell>
          <cell r="N80">
            <v>58.5</v>
          </cell>
        </row>
        <row r="81">
          <cell r="C81" t="str">
            <v>UPA CABO DE SANTO AGOSTINHO - CG nº 012/2022</v>
          </cell>
          <cell r="E81" t="str">
            <v xml:space="preserve">3.9 - Material para Manutenção de Bens Imóveis </v>
          </cell>
          <cell r="F81">
            <v>24425720000167</v>
          </cell>
          <cell r="G81" t="str">
            <v>ORIGINAL SUP. E EQUIPAMENTOS LTDA</v>
          </cell>
          <cell r="H81" t="str">
            <v>B</v>
          </cell>
          <cell r="I81" t="str">
            <v>S</v>
          </cell>
          <cell r="J81" t="str">
            <v>8600</v>
          </cell>
          <cell r="K81">
            <v>45307</v>
          </cell>
          <cell r="L81" t="str">
            <v>26240124425720000167550010000086001460010261</v>
          </cell>
          <cell r="M81" t="str">
            <v>26 -  Pernambuco</v>
          </cell>
          <cell r="N81">
            <v>309</v>
          </cell>
        </row>
        <row r="82">
          <cell r="C82" t="str">
            <v>UPA CABO DE SANTO AGOSTINHO - CG nº 012/2022</v>
          </cell>
          <cell r="E82" t="str">
            <v xml:space="preserve">3.9 - Material para Manutenção de Bens Imóveis </v>
          </cell>
          <cell r="F82">
            <v>24425720000167</v>
          </cell>
          <cell r="G82" t="str">
            <v>ORIGINAL SUP. E EQUIPAMENTOS LTDA</v>
          </cell>
          <cell r="H82" t="str">
            <v>B</v>
          </cell>
          <cell r="I82" t="str">
            <v>S</v>
          </cell>
          <cell r="J82" t="str">
            <v>8599</v>
          </cell>
          <cell r="K82">
            <v>45307</v>
          </cell>
          <cell r="L82" t="str">
            <v>26240124425720000167550010000085991450019280</v>
          </cell>
          <cell r="M82" t="str">
            <v>26 -  Pernambuco</v>
          </cell>
          <cell r="N82">
            <v>192</v>
          </cell>
        </row>
        <row r="83">
          <cell r="C83" t="str">
            <v>UPA CABO DE SANTO AGOSTINHO - CG nº 012/2022</v>
          </cell>
          <cell r="E83" t="str">
            <v xml:space="preserve">3.9 - Material para Manutenção de Bens Imóveis </v>
          </cell>
          <cell r="F83">
            <v>9191338000142</v>
          </cell>
          <cell r="G83" t="str">
            <v>OTACILIO ARMAZEM DE CONSTRUCOES</v>
          </cell>
          <cell r="H83" t="str">
            <v>B</v>
          </cell>
          <cell r="I83" t="str">
            <v>S</v>
          </cell>
          <cell r="J83" t="str">
            <v>75271</v>
          </cell>
          <cell r="K83">
            <v>45313</v>
          </cell>
          <cell r="L83" t="str">
            <v>26240109191338000142650010000752711387000118</v>
          </cell>
          <cell r="M83" t="str">
            <v>26 -  Pernambuco</v>
          </cell>
          <cell r="N83">
            <v>11.9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24425720000167</v>
          </cell>
          <cell r="G84" t="str">
            <v>ORIGINAL SUP. E EQUIPAMENTOS LTDA</v>
          </cell>
          <cell r="H84" t="str">
            <v>B</v>
          </cell>
          <cell r="I84" t="str">
            <v>S</v>
          </cell>
          <cell r="J84" t="str">
            <v>8599</v>
          </cell>
          <cell r="K84">
            <v>45307</v>
          </cell>
          <cell r="L84" t="str">
            <v>26240124425720000167550010000085991450019280</v>
          </cell>
          <cell r="M84" t="str">
            <v>26 -  Pernambuco</v>
          </cell>
          <cell r="N84">
            <v>104.8</v>
          </cell>
        </row>
        <row r="85">
          <cell r="C85" t="str">
            <v>UPA CABO DE SANTO AGOSTINHO - CG nº 012/2022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3277</v>
          </cell>
          <cell r="K85">
            <v>45293</v>
          </cell>
          <cell r="L85" t="str">
            <v>26240124380578002041556060000032771289569143</v>
          </cell>
          <cell r="M85" t="str">
            <v>26 -  Pernambuco</v>
          </cell>
          <cell r="N85">
            <v>388.04</v>
          </cell>
        </row>
        <row r="86">
          <cell r="C86" t="str">
            <v>UPA CABO DE SANTO AGOSTINHO - CG nº 012/2022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3285</v>
          </cell>
          <cell r="K86">
            <v>45294</v>
          </cell>
          <cell r="L86" t="str">
            <v>26240124380578002041556060000032851249809970</v>
          </cell>
          <cell r="M86" t="str">
            <v>26 -  Pernambuco</v>
          </cell>
          <cell r="N86">
            <v>287.75</v>
          </cell>
        </row>
        <row r="87">
          <cell r="C87" t="str">
            <v>UPA CABO DE SANTO AGOSTINHO - CG nº 012/2022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572</v>
          </cell>
          <cell r="K87">
            <v>45301</v>
          </cell>
          <cell r="L87" t="str">
            <v>26240124380578002041556220000005721168249174</v>
          </cell>
          <cell r="M87" t="str">
            <v>26 -  Pernambuco</v>
          </cell>
          <cell r="N87">
            <v>257.82</v>
          </cell>
        </row>
        <row r="88">
          <cell r="C88" t="str">
            <v>UPA CABO DE SANTO AGOSTINHO - CG nº 012/2022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2047</v>
          </cell>
          <cell r="K88">
            <v>45302</v>
          </cell>
          <cell r="L88" t="str">
            <v>26240124380578002041556130000020471523712174</v>
          </cell>
          <cell r="M88" t="str">
            <v>26 -  Pernambuco</v>
          </cell>
          <cell r="N88">
            <v>287.75</v>
          </cell>
        </row>
        <row r="89">
          <cell r="C89" t="str">
            <v>UPA CABO DE SANTO AGOSTINHO - CG nº 012/2022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3364</v>
          </cell>
          <cell r="K89">
            <v>45310</v>
          </cell>
          <cell r="L89" t="str">
            <v>26240124380578002041556060000033641117837716</v>
          </cell>
          <cell r="M89" t="str">
            <v>26 -  Pernambuco</v>
          </cell>
          <cell r="N89">
            <v>257.82</v>
          </cell>
        </row>
        <row r="90">
          <cell r="C90" t="str">
            <v>UPA CABO DE SANTO AGOSTINHO - CG nº 012/2022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3388</v>
          </cell>
          <cell r="K90">
            <v>45315</v>
          </cell>
          <cell r="L90" t="str">
            <v>26240124380578002041556060000033881718935480</v>
          </cell>
          <cell r="M90" t="str">
            <v>26 -  Pernambuco</v>
          </cell>
          <cell r="N90">
            <v>287.75</v>
          </cell>
        </row>
        <row r="91">
          <cell r="C91" t="str">
            <v>UPA CABO DE SANTO AGOSTINHO - CG nº 012/2022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355</v>
          </cell>
          <cell r="K91">
            <v>45317</v>
          </cell>
          <cell r="L91" t="str">
            <v>26240124380578002203556250000003551143360236</v>
          </cell>
          <cell r="M91" t="str">
            <v>26 -  Pernambuco</v>
          </cell>
          <cell r="N91">
            <v>4249.3999999999996</v>
          </cell>
        </row>
        <row r="92">
          <cell r="C92" t="str">
            <v>UPA CABO DE SANTO AGOSTINHO - CG nº 012/2022</v>
          </cell>
          <cell r="E92" t="str">
            <v xml:space="preserve">3.10 - Material para Manutenção de Bens Móveis </v>
          </cell>
          <cell r="F92">
            <v>8014460000180</v>
          </cell>
          <cell r="G92" t="str">
            <v>VANPEL MAT DE ESCRITORIO E INFOR</v>
          </cell>
          <cell r="H92" t="str">
            <v>B</v>
          </cell>
          <cell r="I92" t="str">
            <v>S</v>
          </cell>
          <cell r="J92" t="str">
            <v>58652</v>
          </cell>
          <cell r="K92">
            <v>45299</v>
          </cell>
          <cell r="L92" t="str">
            <v>26240108014460000180550010000586521001407450</v>
          </cell>
          <cell r="M92" t="str">
            <v>26 -  Pernambuco</v>
          </cell>
          <cell r="N92">
            <v>779.7</v>
          </cell>
        </row>
        <row r="93">
          <cell r="C93" t="str">
            <v>UPA CABO DE SANTO AGOSTINHO - CG nº 012/2022</v>
          </cell>
          <cell r="E93" t="str">
            <v xml:space="preserve">3.10 - Material para Manutenção de Bens Móveis </v>
          </cell>
          <cell r="F93">
            <v>15610582000103</v>
          </cell>
          <cell r="G93" t="str">
            <v>M DE F M FRAGOSO - ETIQUETAS</v>
          </cell>
          <cell r="H93" t="str">
            <v>B</v>
          </cell>
          <cell r="I93" t="str">
            <v>S</v>
          </cell>
          <cell r="J93" t="str">
            <v>826</v>
          </cell>
          <cell r="K93">
            <v>45303</v>
          </cell>
          <cell r="L93" t="str">
            <v>26240115610582000103550010000008261051791151</v>
          </cell>
          <cell r="M93" t="str">
            <v>26 -  Pernambuco</v>
          </cell>
          <cell r="N93">
            <v>135</v>
          </cell>
        </row>
        <row r="94">
          <cell r="C94" t="str">
            <v>UPA CABO DE SANTO AGOSTINHO - CG nº 012/2022</v>
          </cell>
          <cell r="E94" t="str">
            <v xml:space="preserve">3.10 - Material para Manutenção de Bens Móveis </v>
          </cell>
          <cell r="F94">
            <v>34624704000157</v>
          </cell>
          <cell r="G94" t="str">
            <v>TECHSYST SISTEMAS DE AUTOMACAO DE INFORMATICA LTDA</v>
          </cell>
          <cell r="H94" t="str">
            <v>B</v>
          </cell>
          <cell r="I94" t="str">
            <v>S</v>
          </cell>
          <cell r="J94" t="str">
            <v>204</v>
          </cell>
          <cell r="K94">
            <v>45303</v>
          </cell>
          <cell r="L94" t="str">
            <v>26240134624704000157550010000002041915958995</v>
          </cell>
          <cell r="M94" t="str">
            <v>26 -  Pernambuco</v>
          </cell>
          <cell r="N94">
            <v>3552</v>
          </cell>
        </row>
        <row r="95">
          <cell r="C95" t="str">
            <v>UPA CABO DE SANTO AGOSTINHO - CG nº 012/2022</v>
          </cell>
          <cell r="E95" t="str">
            <v xml:space="preserve">3.10 - Material para Manutenção de Bens Móveis </v>
          </cell>
          <cell r="F95">
            <v>24073694000155</v>
          </cell>
          <cell r="G95" t="str">
            <v>L COMERCIO DE INFORMATICA LTDA</v>
          </cell>
          <cell r="H95" t="str">
            <v>B</v>
          </cell>
          <cell r="I95" t="str">
            <v>S</v>
          </cell>
          <cell r="J95" t="str">
            <v>43377</v>
          </cell>
          <cell r="K95">
            <v>45314</v>
          </cell>
          <cell r="L95" t="str">
            <v>26240124073694000155550020000433771000113565</v>
          </cell>
          <cell r="M95" t="str">
            <v>26 -  Pernambuco</v>
          </cell>
          <cell r="N95">
            <v>304.02</v>
          </cell>
        </row>
        <row r="96">
          <cell r="C96" t="str">
            <v>UPA CABO DE SANTO AGOSTINHO - CG nº 012/2022</v>
          </cell>
          <cell r="E96" t="str">
            <v xml:space="preserve">3.10 - Material para Manutenção de Bens Móveis </v>
          </cell>
          <cell r="F96">
            <v>24425720000167</v>
          </cell>
          <cell r="G96" t="str">
            <v>ORIGINAL SUP. E EQUIPAMENTOS LTDA</v>
          </cell>
          <cell r="H96" t="str">
            <v>B</v>
          </cell>
          <cell r="I96" t="str">
            <v>S</v>
          </cell>
          <cell r="J96" t="str">
            <v>8611</v>
          </cell>
          <cell r="K96">
            <v>45314</v>
          </cell>
          <cell r="L96" t="str">
            <v>26240124425720000167550010000086111460011237</v>
          </cell>
          <cell r="M96" t="str">
            <v>26 -  Pernambuco</v>
          </cell>
          <cell r="N96">
            <v>399.36</v>
          </cell>
        </row>
        <row r="97">
          <cell r="C97" t="str">
            <v>UPA CABO DE SANTO AGOSTINHO - CG nº 012/2022</v>
          </cell>
          <cell r="E97" t="str">
            <v xml:space="preserve">3.8 - Uniformes, Tecidos e Aviamentos </v>
          </cell>
          <cell r="F97">
            <v>8014460000180</v>
          </cell>
          <cell r="G97" t="str">
            <v>VANPEL MAT DE ESCRITORIO E INFOR</v>
          </cell>
          <cell r="H97" t="str">
            <v>B</v>
          </cell>
          <cell r="I97" t="str">
            <v>S</v>
          </cell>
          <cell r="J97" t="str">
            <v>58652</v>
          </cell>
          <cell r="K97">
            <v>45299</v>
          </cell>
          <cell r="L97" t="str">
            <v>26240108014460000180550010000586521001407450</v>
          </cell>
          <cell r="M97" t="str">
            <v>26 -  Pernambuco</v>
          </cell>
          <cell r="N97">
            <v>273.27999999999997</v>
          </cell>
        </row>
        <row r="98">
          <cell r="C98" t="str">
            <v>UPA CABO DE SANTO AGOSTINHO - CG nº 012/2022</v>
          </cell>
          <cell r="E98" t="str">
            <v xml:space="preserve">5.21 - Seguros em geral </v>
          </cell>
          <cell r="F98" t="str">
            <v xml:space="preserve">61.198.164/0001-60 </v>
          </cell>
          <cell r="G98" t="str">
            <v>PORTO SEGURO COMPANHIA DE SEGUROS GERAIS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260.62</v>
          </cell>
        </row>
        <row r="99">
          <cell r="C99" t="str">
            <v>UPA CABO DE SANTO AGOSTINHO - CG nº 012/2022</v>
          </cell>
          <cell r="E99" t="str">
            <v xml:space="preserve">5.25 - Serviços Bancários </v>
          </cell>
          <cell r="F99">
            <v>360305000104</v>
          </cell>
          <cell r="G99" t="str">
            <v>TAXA DE MANUTENCAO CAIXA ECONOMICA</v>
          </cell>
          <cell r="H99" t="str">
            <v>S</v>
          </cell>
          <cell r="I99" t="str">
            <v>N</v>
          </cell>
          <cell r="N99">
            <v>295.75</v>
          </cell>
        </row>
        <row r="100">
          <cell r="C100" t="str">
            <v>UPA CABO DE SANTO AGOSTINHO - CG nº 012/2022</v>
          </cell>
          <cell r="E100" t="str">
            <v xml:space="preserve">5.25 - Serviços Bancários </v>
          </cell>
          <cell r="F100">
            <v>60701190000104</v>
          </cell>
          <cell r="G100" t="str">
            <v>TAXA DE MANUTENCAO ITAU</v>
          </cell>
          <cell r="H100" t="str">
            <v>S</v>
          </cell>
          <cell r="I100" t="str">
            <v>N</v>
          </cell>
          <cell r="N100">
            <v>61</v>
          </cell>
        </row>
        <row r="101">
          <cell r="C101" t="str">
            <v>UPA CABO DE SANTO AGOSTINHO - CG nº 012/2022</v>
          </cell>
          <cell r="E101" t="str">
            <v xml:space="preserve">5.25 - Serviços Bancários </v>
          </cell>
          <cell r="F101">
            <v>360305000104</v>
          </cell>
          <cell r="G101" t="str">
            <v>TARIFAS CAIXA ECONOMICA</v>
          </cell>
          <cell r="H101" t="str">
            <v>S</v>
          </cell>
          <cell r="I101" t="str">
            <v>N</v>
          </cell>
          <cell r="N101">
            <v>363</v>
          </cell>
        </row>
        <row r="102">
          <cell r="C102" t="str">
            <v>UPA CABO DE SANTO AGOSTINHO - CG nº 012/2022</v>
          </cell>
          <cell r="E102" t="str">
            <v>5.18 - Teledonia Fixa</v>
          </cell>
          <cell r="F102">
            <v>3423730000193</v>
          </cell>
          <cell r="G102" t="str">
            <v>SMART LTDA</v>
          </cell>
          <cell r="H102" t="str">
            <v>S</v>
          </cell>
          <cell r="I102" t="str">
            <v>N</v>
          </cell>
          <cell r="J102" t="str">
            <v>172304</v>
          </cell>
          <cell r="K102">
            <v>45281</v>
          </cell>
          <cell r="M102" t="str">
            <v>2611606 - Recife - PE</v>
          </cell>
          <cell r="N102">
            <v>427.17</v>
          </cell>
        </row>
        <row r="103">
          <cell r="C103" t="str">
            <v>UPA CABO DE SANTO AGOSTINHO - CG nº 012/2022</v>
          </cell>
          <cell r="E103" t="str">
            <v>5.18 - Teledonia Fixa</v>
          </cell>
          <cell r="F103">
            <v>3423730000193</v>
          </cell>
          <cell r="G103" t="str">
            <v>SMART LTDA</v>
          </cell>
          <cell r="H103" t="str">
            <v>S</v>
          </cell>
          <cell r="I103" t="str">
            <v>N</v>
          </cell>
          <cell r="J103" t="str">
            <v>173290</v>
          </cell>
          <cell r="K103">
            <v>45312</v>
          </cell>
          <cell r="M103" t="str">
            <v>2611606 - Recife - PE</v>
          </cell>
          <cell r="N103">
            <v>555.32000000000005</v>
          </cell>
        </row>
        <row r="104">
          <cell r="C104" t="str">
            <v>UPA CABO DE SANTO AGOSTINHO - CG nº 012/2022</v>
          </cell>
          <cell r="E104" t="str">
            <v>5.13 - Água e Esgoto</v>
          </cell>
          <cell r="F104">
            <v>9769035000164</v>
          </cell>
          <cell r="G104" t="str">
            <v>COMPESA CIA SAN PERNAMBUCO</v>
          </cell>
          <cell r="H104" t="str">
            <v>S</v>
          </cell>
          <cell r="I104" t="str">
            <v>N</v>
          </cell>
          <cell r="J104" t="str">
            <v>20240178070279</v>
          </cell>
          <cell r="K104">
            <v>45321</v>
          </cell>
          <cell r="M104" t="str">
            <v>2611606 - Recife - PE</v>
          </cell>
          <cell r="N104">
            <v>7685.86</v>
          </cell>
        </row>
        <row r="105">
          <cell r="C105" t="str">
            <v>UPA CABO DE SANTO AGOSTINHO - CG nº 012/2022</v>
          </cell>
          <cell r="E105" t="str">
            <v>5.12 - Energia Elétrica</v>
          </cell>
          <cell r="F105">
            <v>10835932000108</v>
          </cell>
          <cell r="G105" t="str">
            <v>COMPANHIA ENERGETICA DE PERNAMBUCO</v>
          </cell>
          <cell r="H105" t="str">
            <v>S</v>
          </cell>
          <cell r="I105" t="str">
            <v>S</v>
          </cell>
          <cell r="J105" t="str">
            <v>293350379</v>
          </cell>
          <cell r="K105">
            <v>45323</v>
          </cell>
          <cell r="L105" t="str">
            <v>26240210835932000108660002933503791002640777</v>
          </cell>
          <cell r="M105" t="str">
            <v>2602902 - Cabo de Santo Agostinho - PE</v>
          </cell>
          <cell r="N105">
            <v>19169.310000000001</v>
          </cell>
        </row>
        <row r="106">
          <cell r="C106" t="str">
            <v>UPA CABO DE SANTO AGOSTINHO - CG nº 012/2022</v>
          </cell>
          <cell r="E106" t="str">
            <v>5.3 - Locação de Máquinas e Equipamentos</v>
          </cell>
          <cell r="F106">
            <v>22400267000109</v>
          </cell>
          <cell r="G106" t="str">
            <v>ACAO SERVICOS TELECOM LTDA</v>
          </cell>
          <cell r="H106" t="str">
            <v>S</v>
          </cell>
          <cell r="I106" t="str">
            <v>N</v>
          </cell>
          <cell r="J106" t="str">
            <v>04022024</v>
          </cell>
          <cell r="K106">
            <v>45322</v>
          </cell>
          <cell r="M106" t="str">
            <v>2611606 - Recife - PE</v>
          </cell>
          <cell r="N106">
            <v>2392.65</v>
          </cell>
        </row>
        <row r="107">
          <cell r="C107" t="str">
            <v>UPA CABO DE SANTO AGOSTINHO - CG nº 012/2022</v>
          </cell>
          <cell r="E107" t="str">
            <v>5.3 - Locação de Máquinas e Equipamentos</v>
          </cell>
          <cell r="F107">
            <v>14543772000184</v>
          </cell>
          <cell r="G107" t="str">
            <v>BRAVO LOCACAO DE MAQUINAS E EQUIPAMENTOS LTDA</v>
          </cell>
          <cell r="H107" t="str">
            <v>S</v>
          </cell>
          <cell r="I107" t="str">
            <v>N</v>
          </cell>
          <cell r="J107" t="str">
            <v>10102</v>
          </cell>
          <cell r="K107">
            <v>45323</v>
          </cell>
          <cell r="M107" t="str">
            <v>2607901 - Jaboatão dos Guararapes - PE</v>
          </cell>
          <cell r="N107">
            <v>1000</v>
          </cell>
        </row>
        <row r="108">
          <cell r="C108" t="str">
            <v>UPA CABO DE SANTO AGOSTINHO - CG nº 012/2022</v>
          </cell>
          <cell r="E108" t="str">
            <v>5.3 - Locação de Máquinas e Equipamentos</v>
          </cell>
          <cell r="F108">
            <v>26081685000131</v>
          </cell>
          <cell r="G108" t="str">
            <v>CG REFRIGERACOES</v>
          </cell>
          <cell r="H108" t="str">
            <v>S</v>
          </cell>
          <cell r="I108" t="str">
            <v>N</v>
          </cell>
          <cell r="J108" t="str">
            <v>10143</v>
          </cell>
          <cell r="K108">
            <v>45323</v>
          </cell>
          <cell r="M108" t="str">
            <v>2611606 - Recife - PE</v>
          </cell>
          <cell r="N108">
            <v>4030</v>
          </cell>
        </row>
        <row r="109">
          <cell r="C109" t="str">
            <v>UPA CABO DE SANTO AGOSTINHO - CG nº 012/2022</v>
          </cell>
          <cell r="E109" t="str">
            <v>5.3 - Locação de Máquinas e Equipamentos</v>
          </cell>
          <cell r="F109">
            <v>43559107000187</v>
          </cell>
          <cell r="G109" t="str">
            <v>SARAH LIMA GUSMAO NERES EPP</v>
          </cell>
          <cell r="H109" t="str">
            <v>S</v>
          </cell>
          <cell r="I109" t="str">
            <v>N</v>
          </cell>
          <cell r="J109" t="str">
            <v>1286</v>
          </cell>
          <cell r="K109">
            <v>45327</v>
          </cell>
          <cell r="M109" t="str">
            <v>2611606 - Recife - PE</v>
          </cell>
          <cell r="N109">
            <v>1800</v>
          </cell>
        </row>
        <row r="110">
          <cell r="C110" t="str">
            <v>UPA CABO DE SANTO AGOSTINHO - CG nº 012/2022</v>
          </cell>
          <cell r="E110" t="str">
            <v>5.3 - Locação de Máquinas e Equipamentos</v>
          </cell>
          <cell r="F110">
            <v>43559107000187</v>
          </cell>
          <cell r="G110" t="str">
            <v>SARAH LIMA GUSMAO NERES EPP</v>
          </cell>
          <cell r="H110" t="str">
            <v>S</v>
          </cell>
          <cell r="I110" t="str">
            <v>N</v>
          </cell>
          <cell r="J110" t="str">
            <v>1285</v>
          </cell>
          <cell r="K110">
            <v>45327</v>
          </cell>
          <cell r="M110" t="str">
            <v>2611606 - Recife - PE</v>
          </cell>
          <cell r="N110">
            <v>4618.6000000000004</v>
          </cell>
        </row>
        <row r="111">
          <cell r="C111" t="str">
            <v>UPA CABO DE SANTO AGOSTINHO - CG nº 012/2022</v>
          </cell>
          <cell r="E111" t="str">
            <v>5.1 - Locação de Equipamentos Médicos-Hospitalares</v>
          </cell>
          <cell r="F111">
            <v>331788002405</v>
          </cell>
          <cell r="G111" t="str">
            <v>AIR LIQUIDE BRASIL LTDA</v>
          </cell>
          <cell r="H111" t="str">
            <v>S</v>
          </cell>
          <cell r="I111" t="str">
            <v>N</v>
          </cell>
          <cell r="J111" t="str">
            <v>50826</v>
          </cell>
          <cell r="K111">
            <v>45321</v>
          </cell>
          <cell r="M111" t="str">
            <v>2602902 - Cabo de Santo Agostinho - PE</v>
          </cell>
          <cell r="N111">
            <v>2358.9499999999998</v>
          </cell>
        </row>
        <row r="112">
          <cell r="C112" t="str">
            <v>UPA CABO DE SANTO AGOSTINHO - CG nº 012/2022</v>
          </cell>
          <cell r="E112" t="str">
            <v>5.1 - Locação de Equipamentos Médicos-Hospitalares</v>
          </cell>
          <cell r="F112">
            <v>331788002405</v>
          </cell>
          <cell r="G112" t="str">
            <v>AIR LIQUIDE BRASIL LTDA</v>
          </cell>
          <cell r="H112" t="str">
            <v>S</v>
          </cell>
          <cell r="I112" t="str">
            <v>N</v>
          </cell>
          <cell r="J112" t="str">
            <v>50749</v>
          </cell>
          <cell r="K112">
            <v>45321</v>
          </cell>
          <cell r="M112" t="str">
            <v>2602902 - Cabo de Santo Agostinho - PE</v>
          </cell>
          <cell r="N112">
            <v>3442.57</v>
          </cell>
        </row>
        <row r="113">
          <cell r="C113" t="str">
            <v>UPA CABO DE SANTO AGOSTINHO - CG nº 012/2022</v>
          </cell>
          <cell r="E113" t="str">
            <v>5.1 - Locação de Equipamentos Médicos-Hospitalares</v>
          </cell>
          <cell r="F113">
            <v>18271934000123</v>
          </cell>
          <cell r="G113" t="str">
            <v>NOVA BIOMEDICAL DIAGNOSTICOS MEDICOS E BIOTECNOLOGIA LTDA</v>
          </cell>
          <cell r="H113" t="str">
            <v>S</v>
          </cell>
          <cell r="I113" t="str">
            <v>N</v>
          </cell>
          <cell r="J113" t="str">
            <v>2024002</v>
          </cell>
          <cell r="K113">
            <v>45341</v>
          </cell>
          <cell r="M113" t="str">
            <v>3144805 - Nova Lima - MG</v>
          </cell>
          <cell r="N113">
            <v>1500</v>
          </cell>
        </row>
        <row r="114">
          <cell r="C114" t="str">
            <v>UPA CABO DE SANTO AGOSTINHO - CG nº 012/2022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 GASES INDUSTRIAIS DO NORDESTE LTDA</v>
          </cell>
          <cell r="H114" t="str">
            <v>S</v>
          </cell>
          <cell r="I114" t="str">
            <v>N</v>
          </cell>
          <cell r="J114" t="str">
            <v>94381827</v>
          </cell>
          <cell r="K114">
            <v>45304</v>
          </cell>
          <cell r="M114" t="str">
            <v>2607901 - Jaboatão dos Guararapes - PE</v>
          </cell>
          <cell r="N114">
            <v>1666.82</v>
          </cell>
        </row>
        <row r="115">
          <cell r="C115" t="str">
            <v>UPA CABO DE SANTO AGOSTINHO - CG nº 012/2022</v>
          </cell>
          <cell r="E115" t="str">
            <v>5.8 - Locação de Veículos Automotores</v>
          </cell>
          <cell r="F115">
            <v>33174692000143</v>
          </cell>
          <cell r="G115" t="str">
            <v>JG LOCACAO DE VEICULOS EIRELI</v>
          </cell>
          <cell r="H115" t="str">
            <v>S</v>
          </cell>
          <cell r="I115" t="str">
            <v>N</v>
          </cell>
          <cell r="J115" t="str">
            <v>30/01/2024</v>
          </cell>
          <cell r="K115">
            <v>618</v>
          </cell>
          <cell r="M115" t="str">
            <v>2611606 - Recife - PE</v>
          </cell>
          <cell r="N115">
            <v>2754.71</v>
          </cell>
        </row>
        <row r="116">
          <cell r="C116" t="str">
            <v>UPA CABO DE SANTO AGOSTINHO - CG nº 012/2022</v>
          </cell>
          <cell r="E116" t="str">
            <v>5.19 - Serviços Gráficos, de Encadernação e de Emolduração</v>
          </cell>
          <cell r="F116">
            <v>35400722000118</v>
          </cell>
          <cell r="G116" t="str">
            <v>CM SOLUCOES PARA IDENTIFICACAO LTDA</v>
          </cell>
          <cell r="H116" t="str">
            <v>S</v>
          </cell>
          <cell r="I116" t="str">
            <v>S</v>
          </cell>
          <cell r="J116" t="str">
            <v>378</v>
          </cell>
          <cell r="K116">
            <v>45307</v>
          </cell>
          <cell r="L116" t="str">
            <v>QJTWXTLQ</v>
          </cell>
          <cell r="M116" t="str">
            <v>2611606 - Recife - PE</v>
          </cell>
          <cell r="N116">
            <v>107.6</v>
          </cell>
        </row>
        <row r="117">
          <cell r="C117" t="str">
            <v>UPA CABO DE SANTO AGOSTINHO - CG nº 012/2022</v>
          </cell>
          <cell r="E117" t="str">
            <v>5.99 - Outros Serviços de Terceiros Pessoa Jurídica</v>
          </cell>
          <cell r="F117">
            <v>27284516000161</v>
          </cell>
          <cell r="G117" t="str">
            <v>TAXA ADMINISTRATIVA MAXIFROTA</v>
          </cell>
          <cell r="H117" t="str">
            <v>S</v>
          </cell>
          <cell r="I117" t="str">
            <v>S</v>
          </cell>
          <cell r="J117" t="str">
            <v>178047</v>
          </cell>
          <cell r="K117">
            <v>45315</v>
          </cell>
          <cell r="L117" t="str">
            <v>Y1HWYGCJ</v>
          </cell>
          <cell r="M117" t="str">
            <v>2927408 - Salvador - BA</v>
          </cell>
          <cell r="N117">
            <v>61.6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45515598000190</v>
          </cell>
          <cell r="G118" t="str">
            <v>GJJ SAUDE LTDA</v>
          </cell>
          <cell r="H118" t="str">
            <v>S</v>
          </cell>
          <cell r="I118" t="str">
            <v>S</v>
          </cell>
          <cell r="J118" t="str">
            <v>72</v>
          </cell>
          <cell r="K118">
            <v>45329</v>
          </cell>
          <cell r="L118" t="str">
            <v>KN7DRSCD</v>
          </cell>
          <cell r="M118" t="str">
            <v>2611606 - Recife - PE</v>
          </cell>
          <cell r="N118">
            <v>13050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26245293000160</v>
          </cell>
          <cell r="G119" t="str">
            <v xml:space="preserve">LS PERNAMBUCO ASSISTENCIA MEDICA LTDA ME </v>
          </cell>
          <cell r="H119" t="str">
            <v>S</v>
          </cell>
          <cell r="I119" t="str">
            <v>S</v>
          </cell>
          <cell r="J119" t="str">
            <v>4419</v>
          </cell>
          <cell r="K119">
            <v>45327</v>
          </cell>
          <cell r="L119" t="str">
            <v>6BP7CX5K</v>
          </cell>
          <cell r="M119" t="str">
            <v>2611606 - Recife - PE</v>
          </cell>
          <cell r="N119">
            <v>15500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52512607000154</v>
          </cell>
          <cell r="G120" t="str">
            <v>LAR HEALTH SERVICOS MEDICOS LTDA</v>
          </cell>
          <cell r="H120" t="str">
            <v>S</v>
          </cell>
          <cell r="I120" t="str">
            <v>S</v>
          </cell>
          <cell r="J120" t="str">
            <v>33</v>
          </cell>
          <cell r="K120">
            <v>45328</v>
          </cell>
          <cell r="L120" t="str">
            <v>186322042</v>
          </cell>
          <cell r="M120" t="str">
            <v>2304400 - Fortaleza - CE</v>
          </cell>
          <cell r="N120">
            <v>4550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47748929000167</v>
          </cell>
          <cell r="G121" t="str">
            <v>QUEIROZ &amp; VIEIRA CONSULTORIO MEDICO LTDA</v>
          </cell>
          <cell r="H121" t="str">
            <v>S</v>
          </cell>
          <cell r="I121" t="str">
            <v>S</v>
          </cell>
          <cell r="J121" t="str">
            <v>33</v>
          </cell>
          <cell r="K121">
            <v>45327</v>
          </cell>
          <cell r="L121" t="str">
            <v>M5QU5BMR</v>
          </cell>
          <cell r="M121" t="str">
            <v>2611606 - Recife - PE</v>
          </cell>
          <cell r="N121">
            <v>16800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48935793000167</v>
          </cell>
          <cell r="G122" t="str">
            <v>MARIA ISABEL TENORIO ROCHA LTDA</v>
          </cell>
          <cell r="H122" t="str">
            <v>S</v>
          </cell>
          <cell r="I122" t="str">
            <v>S</v>
          </cell>
          <cell r="J122" t="str">
            <v>42</v>
          </cell>
          <cell r="K122">
            <v>45327</v>
          </cell>
          <cell r="L122" t="str">
            <v>B1X4V57IC</v>
          </cell>
          <cell r="M122" t="str">
            <v>2610004 - Palmares - PE</v>
          </cell>
          <cell r="N122">
            <v>9500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48707320000102</v>
          </cell>
          <cell r="G123" t="str">
            <v>DEBORA REGUEIRA FIOR SERVICOS MEDICOS LTDA</v>
          </cell>
          <cell r="H123" t="str">
            <v>S</v>
          </cell>
          <cell r="I123" t="str">
            <v>S</v>
          </cell>
          <cell r="J123" t="str">
            <v>45</v>
          </cell>
          <cell r="K123">
            <v>45327</v>
          </cell>
          <cell r="L123" t="str">
            <v>M2LXE9T7</v>
          </cell>
          <cell r="M123" t="str">
            <v>2611606 - Recife - PE</v>
          </cell>
          <cell r="N123">
            <v>4400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46711666000159</v>
          </cell>
          <cell r="G124" t="str">
            <v>J L SERVICOS DE MEDICINA LTDA</v>
          </cell>
          <cell r="H124" t="str">
            <v>S</v>
          </cell>
          <cell r="I124" t="str">
            <v>S</v>
          </cell>
          <cell r="J124" t="str">
            <v>47</v>
          </cell>
          <cell r="K124">
            <v>45324</v>
          </cell>
          <cell r="L124" t="str">
            <v>KXU9TSGS</v>
          </cell>
          <cell r="M124" t="str">
            <v>2611606 - Recife - PE</v>
          </cell>
          <cell r="N124">
            <v>8800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32566472000100</v>
          </cell>
          <cell r="G125" t="str">
            <v>BARBARA SUED FABIANA LEONEL VILAR</v>
          </cell>
          <cell r="H125" t="str">
            <v>S</v>
          </cell>
          <cell r="I125" t="str">
            <v>S</v>
          </cell>
          <cell r="J125" t="str">
            <v>52</v>
          </cell>
          <cell r="K125">
            <v>45328</v>
          </cell>
          <cell r="L125" t="str">
            <v>ZKJGCY7IK</v>
          </cell>
          <cell r="M125" t="str">
            <v>2604106 - Caruaru - PE</v>
          </cell>
          <cell r="N125">
            <v>2500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46966662000111</v>
          </cell>
          <cell r="G126" t="str">
            <v>DBL SERVICOS MEDICOS LTDA</v>
          </cell>
          <cell r="H126" t="str">
            <v>S</v>
          </cell>
          <cell r="I126" t="str">
            <v>S</v>
          </cell>
          <cell r="J126" t="str">
            <v>55</v>
          </cell>
          <cell r="K126">
            <v>45324</v>
          </cell>
          <cell r="L126" t="str">
            <v>4LYPVLWE</v>
          </cell>
          <cell r="M126" t="str">
            <v>2611606 - Recife - PE</v>
          </cell>
          <cell r="N126">
            <v>16950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46099346000190</v>
          </cell>
          <cell r="G127" t="str">
            <v>G&amp;M SERVICOS MEDICOS LTDA</v>
          </cell>
          <cell r="H127" t="str">
            <v>S</v>
          </cell>
          <cell r="I127" t="str">
            <v>S</v>
          </cell>
          <cell r="J127" t="str">
            <v>68</v>
          </cell>
          <cell r="K127">
            <v>45329</v>
          </cell>
          <cell r="L127" t="str">
            <v>262F16384</v>
          </cell>
          <cell r="M127" t="str">
            <v>3202603 - Iconha - ES</v>
          </cell>
          <cell r="N127">
            <v>6450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52381715000135</v>
          </cell>
          <cell r="G128" t="str">
            <v>IR LEMOS SERVICOS MEDICOS LTDA</v>
          </cell>
          <cell r="H128" t="str">
            <v>S</v>
          </cell>
          <cell r="I128" t="str">
            <v>S</v>
          </cell>
          <cell r="J128" t="str">
            <v>30</v>
          </cell>
          <cell r="K128">
            <v>45327</v>
          </cell>
          <cell r="L128" t="str">
            <v>RLYU2V7P</v>
          </cell>
          <cell r="M128" t="str">
            <v>2611606 - Recife - PE</v>
          </cell>
          <cell r="N128">
            <v>1250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40373993000161</v>
          </cell>
          <cell r="G129" t="str">
            <v xml:space="preserve">DIANA RAISSA DE SANTANA ANDRADE </v>
          </cell>
          <cell r="H129" t="str">
            <v>S</v>
          </cell>
          <cell r="I129" t="str">
            <v>S</v>
          </cell>
          <cell r="J129" t="str">
            <v>33</v>
          </cell>
          <cell r="K129">
            <v>45329</v>
          </cell>
          <cell r="L129" t="str">
            <v>NGSY5FMU</v>
          </cell>
          <cell r="M129" t="str">
            <v>2611606 - Recife - PE</v>
          </cell>
          <cell r="N129">
            <v>2350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50415630000103</v>
          </cell>
          <cell r="G130" t="str">
            <v>LN SERVICOS MEDICOS LTDA</v>
          </cell>
          <cell r="H130" t="str">
            <v>S</v>
          </cell>
          <cell r="I130" t="str">
            <v>S</v>
          </cell>
          <cell r="J130" t="str">
            <v>9</v>
          </cell>
          <cell r="K130">
            <v>45329</v>
          </cell>
          <cell r="L130" t="str">
            <v>G4YXZ7NK</v>
          </cell>
          <cell r="M130" t="str">
            <v>2611606 - Recife - PE</v>
          </cell>
          <cell r="N130">
            <v>9700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50868262000140</v>
          </cell>
          <cell r="G131" t="str">
            <v>MARIA CLARA PEREGRINO SERVICOS MEDICOS LTDA</v>
          </cell>
          <cell r="H131" t="str">
            <v>S</v>
          </cell>
          <cell r="I131" t="str">
            <v>S</v>
          </cell>
          <cell r="J131" t="str">
            <v>10</v>
          </cell>
          <cell r="K131">
            <v>45327</v>
          </cell>
          <cell r="L131" t="str">
            <v>615696213</v>
          </cell>
          <cell r="M131" t="str">
            <v>2304400 - Fortaleza - CE</v>
          </cell>
          <cell r="N131">
            <v>7500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52355127000127</v>
          </cell>
          <cell r="G132" t="str">
            <v>ASS OLIVEIRA SERVICOS MEDICOS LTDA</v>
          </cell>
          <cell r="H132" t="str">
            <v>S</v>
          </cell>
          <cell r="I132" t="str">
            <v>S</v>
          </cell>
          <cell r="J132" t="str">
            <v>15</v>
          </cell>
          <cell r="K132">
            <v>45327</v>
          </cell>
          <cell r="L132" t="str">
            <v>LECRKZ6G</v>
          </cell>
          <cell r="M132" t="str">
            <v>2611606 - Recife - PE</v>
          </cell>
          <cell r="N132">
            <v>5800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48467031000183</v>
          </cell>
          <cell r="G133" t="str">
            <v>CAMILO DANIEL DE SOUZA FERREIRA LTDA</v>
          </cell>
          <cell r="H133" t="str">
            <v>S</v>
          </cell>
          <cell r="I133" t="str">
            <v>S</v>
          </cell>
          <cell r="J133" t="str">
            <v>15</v>
          </cell>
          <cell r="K133">
            <v>45327</v>
          </cell>
          <cell r="L133" t="str">
            <v>ABK5SKRHV</v>
          </cell>
          <cell r="M133" t="str">
            <v>2610004 - Palmares - PE</v>
          </cell>
          <cell r="N133">
            <v>13650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49020800000163</v>
          </cell>
          <cell r="G134" t="str">
            <v>IRENE MEDICINA INTEGRATIVA LTDA</v>
          </cell>
          <cell r="H134" t="str">
            <v>S</v>
          </cell>
          <cell r="I134" t="str">
            <v>S</v>
          </cell>
          <cell r="J134" t="str">
            <v>28</v>
          </cell>
          <cell r="K134">
            <v>45328</v>
          </cell>
          <cell r="L134" t="str">
            <v>BKE3H95K</v>
          </cell>
          <cell r="M134" t="str">
            <v>2611606 - Recife - PE</v>
          </cell>
          <cell r="N134">
            <v>3850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53015643000175</v>
          </cell>
          <cell r="G135" t="str">
            <v>ALAN WESLLEY TEIXEIRA XAVIER SERVICOS MEDICOS LTDA</v>
          </cell>
          <cell r="H135" t="str">
            <v>S</v>
          </cell>
          <cell r="I135" t="str">
            <v>S</v>
          </cell>
          <cell r="J135" t="str">
            <v>5</v>
          </cell>
          <cell r="K135">
            <v>45323</v>
          </cell>
          <cell r="L135" t="str">
            <v>899557281</v>
          </cell>
          <cell r="M135" t="str">
            <v>2304400 - Fortaleza - CE</v>
          </cell>
          <cell r="N135">
            <v>1100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46621167000170</v>
          </cell>
          <cell r="G136" t="str">
            <v>JHP SERVICOS MEDICOS LTDA</v>
          </cell>
          <cell r="H136" t="str">
            <v>S</v>
          </cell>
          <cell r="I136" t="str">
            <v>S</v>
          </cell>
          <cell r="J136" t="str">
            <v>32</v>
          </cell>
          <cell r="K136">
            <v>45328</v>
          </cell>
          <cell r="L136" t="str">
            <v>UYAQBY31</v>
          </cell>
          <cell r="M136" t="str">
            <v>2611606 - Recife - PE</v>
          </cell>
          <cell r="N136">
            <v>3750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25256692000164</v>
          </cell>
          <cell r="G137" t="str">
            <v>ALBUQURQUE SERVICOS MEDICOS LTDA</v>
          </cell>
          <cell r="H137" t="str">
            <v>S</v>
          </cell>
          <cell r="I137" t="str">
            <v>S</v>
          </cell>
          <cell r="J137" t="str">
            <v>232</v>
          </cell>
          <cell r="K137">
            <v>45328</v>
          </cell>
          <cell r="L137" t="str">
            <v>CU7PFVX88</v>
          </cell>
          <cell r="M137" t="str">
            <v>2600054 - Abreu e Lima - PE</v>
          </cell>
          <cell r="N137">
            <v>7700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42557640000147</v>
          </cell>
          <cell r="G138" t="str">
            <v>MEDICINA DIAGNOSTICO DO RECIFE LTDA</v>
          </cell>
          <cell r="H138" t="str">
            <v>S</v>
          </cell>
          <cell r="I138" t="str">
            <v>S</v>
          </cell>
          <cell r="J138" t="str">
            <v>108</v>
          </cell>
          <cell r="K138">
            <v>45329</v>
          </cell>
          <cell r="L138" t="str">
            <v>KUDJ4XWU</v>
          </cell>
          <cell r="M138" t="str">
            <v>2611606 - Recife - PE</v>
          </cell>
          <cell r="N138">
            <v>5300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30466362000133</v>
          </cell>
          <cell r="G139" t="str">
            <v>INTEGREMED SERVICOS EM SAUDE LTDA</v>
          </cell>
          <cell r="H139" t="str">
            <v>S</v>
          </cell>
          <cell r="I139" t="str">
            <v>S</v>
          </cell>
          <cell r="J139" t="str">
            <v>1501</v>
          </cell>
          <cell r="K139">
            <v>45330</v>
          </cell>
          <cell r="L139" t="str">
            <v>QFNFJUKI</v>
          </cell>
          <cell r="M139" t="str">
            <v>2611606 - Recife - PE</v>
          </cell>
          <cell r="N139">
            <v>20350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46560147000137</v>
          </cell>
          <cell r="G140" t="str">
            <v>MEDICALMED ATIVIDADES MEDICAS LTDA</v>
          </cell>
          <cell r="H140" t="str">
            <v>S</v>
          </cell>
          <cell r="I140" t="str">
            <v>S</v>
          </cell>
          <cell r="J140" t="str">
            <v>1081</v>
          </cell>
          <cell r="K140">
            <v>45327</v>
          </cell>
          <cell r="L140" t="str">
            <v>VIQW31233</v>
          </cell>
          <cell r="M140" t="str">
            <v>2609600 - Olinda - PE</v>
          </cell>
          <cell r="N140">
            <v>2200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49158209000177</v>
          </cell>
          <cell r="G141" t="str">
            <v xml:space="preserve">PAMED ATIVIDADES MEDICAS LTDA </v>
          </cell>
          <cell r="H141" t="str">
            <v>S</v>
          </cell>
          <cell r="I141" t="str">
            <v>S</v>
          </cell>
          <cell r="J141" t="str">
            <v>534</v>
          </cell>
          <cell r="K141">
            <v>45327</v>
          </cell>
          <cell r="L141" t="str">
            <v>GNBS82505</v>
          </cell>
          <cell r="M141" t="str">
            <v>2609600 - Olinda - PE</v>
          </cell>
          <cell r="N141">
            <v>3600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43644880000141</v>
          </cell>
          <cell r="G142" t="str">
            <v>PORTALMED ATIVIDADES MEDICAS LTDA</v>
          </cell>
          <cell r="H142" t="str">
            <v>S</v>
          </cell>
          <cell r="I142" t="str">
            <v>S</v>
          </cell>
          <cell r="J142" t="str">
            <v>743</v>
          </cell>
          <cell r="K142">
            <v>45327</v>
          </cell>
          <cell r="L142" t="str">
            <v>FDXC20010</v>
          </cell>
          <cell r="M142" t="str">
            <v>2609600 - Olinda - PE</v>
          </cell>
          <cell r="N142">
            <v>7050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40407276000103</v>
          </cell>
          <cell r="G143" t="str">
            <v>PRONTOMED ATIVIDADES MEDICAS LTDA</v>
          </cell>
          <cell r="H143" t="str">
            <v>S</v>
          </cell>
          <cell r="I143" t="str">
            <v>S</v>
          </cell>
          <cell r="J143" t="str">
            <v>881</v>
          </cell>
          <cell r="K143">
            <v>45327</v>
          </cell>
          <cell r="L143" t="str">
            <v>KIER48589</v>
          </cell>
          <cell r="M143" t="str">
            <v>2609600 - Olinda - PE</v>
          </cell>
          <cell r="N143">
            <v>3750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45735127000197</v>
          </cell>
          <cell r="G144" t="str">
            <v>GLOBALMED ATIVIDADES MEDICAS LTDA</v>
          </cell>
          <cell r="H144" t="str">
            <v>S</v>
          </cell>
          <cell r="I144" t="str">
            <v>S</v>
          </cell>
          <cell r="J144" t="str">
            <v>1097</v>
          </cell>
          <cell r="K144">
            <v>45327</v>
          </cell>
          <cell r="L144" t="str">
            <v>UFHV27907</v>
          </cell>
          <cell r="M144" t="str">
            <v>2609600 - Olinda - PE</v>
          </cell>
          <cell r="N144">
            <v>37750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45018032000152</v>
          </cell>
          <cell r="G145" t="str">
            <v>VIVAMED ATIVIDADES MEDICAS LTDA</v>
          </cell>
          <cell r="H145" t="str">
            <v>S</v>
          </cell>
          <cell r="I145" t="str">
            <v>S</v>
          </cell>
          <cell r="J145" t="str">
            <v>546</v>
          </cell>
          <cell r="K145">
            <v>45327</v>
          </cell>
          <cell r="L145" t="str">
            <v>AFVW89494</v>
          </cell>
          <cell r="M145" t="str">
            <v>2609600 - Olinda - PE</v>
          </cell>
          <cell r="N145">
            <v>53250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42529464000130</v>
          </cell>
          <cell r="G146" t="str">
            <v>PERFILMED ATIVIDADES MEDICAS LTDA</v>
          </cell>
          <cell r="H146" t="str">
            <v>S</v>
          </cell>
          <cell r="I146" t="str">
            <v>S</v>
          </cell>
          <cell r="J146" t="str">
            <v>1022</v>
          </cell>
          <cell r="K146">
            <v>45327</v>
          </cell>
          <cell r="L146" t="str">
            <v>URJQ88520</v>
          </cell>
          <cell r="M146" t="str">
            <v>2609600 - Olinda - PE</v>
          </cell>
          <cell r="N146">
            <v>18450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45472841000130</v>
          </cell>
          <cell r="G147" t="str">
            <v>N N FERREIRA SERVICOS DE PRESTACOES HOSPITALARES LTDA</v>
          </cell>
          <cell r="H147" t="str">
            <v>S</v>
          </cell>
          <cell r="I147" t="str">
            <v>S</v>
          </cell>
          <cell r="J147" t="str">
            <v>26</v>
          </cell>
          <cell r="K147">
            <v>45327</v>
          </cell>
          <cell r="L147" t="str">
            <v>V5SP1M7S9</v>
          </cell>
          <cell r="M147" t="str">
            <v>2609402 - Moreno - PE</v>
          </cell>
          <cell r="N147">
            <v>3750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45864268000100</v>
          </cell>
          <cell r="G148" t="str">
            <v>CESAR MONTEIRO MEDICINA SERVICOS MEDICOS LTDA</v>
          </cell>
          <cell r="H148" t="str">
            <v>S</v>
          </cell>
          <cell r="I148" t="str">
            <v>S</v>
          </cell>
          <cell r="J148" t="str">
            <v>310</v>
          </cell>
          <cell r="K148">
            <v>45327</v>
          </cell>
          <cell r="L148" t="str">
            <v>JGUPMIMH</v>
          </cell>
          <cell r="M148" t="str">
            <v>2611606 - Recife - PE</v>
          </cell>
          <cell r="N148">
            <v>6200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30370434000144</v>
          </cell>
          <cell r="G149" t="str">
            <v>CARMEM JATOBA PRESTACAO DE SERVICOS HOSPITALARES LTDA</v>
          </cell>
          <cell r="H149" t="str">
            <v>S</v>
          </cell>
          <cell r="I149" t="str">
            <v>S</v>
          </cell>
          <cell r="J149" t="str">
            <v>71</v>
          </cell>
          <cell r="K149">
            <v>45323</v>
          </cell>
          <cell r="L149" t="str">
            <v>338B1QA2B</v>
          </cell>
          <cell r="M149" t="str">
            <v>2609402 - Moreno - PE</v>
          </cell>
          <cell r="N149">
            <v>5950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23946323000178</v>
          </cell>
          <cell r="G150" t="str">
            <v xml:space="preserve">INFANTE ROCHA SERVICOS DIAGNOSTICOS LTDA ME </v>
          </cell>
          <cell r="H150" t="str">
            <v>S</v>
          </cell>
          <cell r="I150" t="str">
            <v>S</v>
          </cell>
          <cell r="J150" t="str">
            <v>637</v>
          </cell>
          <cell r="K150">
            <v>45327</v>
          </cell>
          <cell r="L150" t="str">
            <v>AIXCWAVE</v>
          </cell>
          <cell r="M150" t="str">
            <v>2611606 - Recife - PE</v>
          </cell>
          <cell r="N150">
            <v>4400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45237924000144</v>
          </cell>
          <cell r="G151" t="str">
            <v>MEDCENTER ATIVIDADES MEDICAS LTDA</v>
          </cell>
          <cell r="H151" t="str">
            <v>S</v>
          </cell>
          <cell r="I151" t="str">
            <v>S</v>
          </cell>
          <cell r="J151" t="str">
            <v>1031</v>
          </cell>
          <cell r="K151">
            <v>45327</v>
          </cell>
          <cell r="L151" t="str">
            <v>QUGL43489</v>
          </cell>
          <cell r="M151" t="str">
            <v>2609600 - Olinda - PE</v>
          </cell>
          <cell r="N151">
            <v>6500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40440176000189</v>
          </cell>
          <cell r="G152" t="str">
            <v xml:space="preserve">PODIUMMED ATIVIDADES MEDICAS LTDA </v>
          </cell>
          <cell r="H152" t="str">
            <v>S</v>
          </cell>
          <cell r="I152" t="str">
            <v>S</v>
          </cell>
          <cell r="J152" t="str">
            <v>554</v>
          </cell>
          <cell r="K152">
            <v>45327</v>
          </cell>
          <cell r="L152" t="str">
            <v>RSTA69742</v>
          </cell>
          <cell r="M152" t="str">
            <v>2609600 - Olinda - PE</v>
          </cell>
          <cell r="N152">
            <v>21900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44005081000198</v>
          </cell>
          <cell r="G153" t="str">
            <v>ULTRASAUDE LTDA</v>
          </cell>
          <cell r="H153" t="str">
            <v>S</v>
          </cell>
          <cell r="I153" t="str">
            <v>S</v>
          </cell>
          <cell r="J153" t="str">
            <v>1025</v>
          </cell>
          <cell r="K153">
            <v>45327</v>
          </cell>
          <cell r="L153" t="str">
            <v>6A6NE7WS</v>
          </cell>
          <cell r="M153" t="str">
            <v>2611606 - Recife - PE</v>
          </cell>
          <cell r="N153">
            <v>24800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46190399000111</v>
          </cell>
          <cell r="G154" t="str">
            <v>HPC SAUDE SERVICOS MEDICOS LTDA</v>
          </cell>
          <cell r="H154" t="str">
            <v>S</v>
          </cell>
          <cell r="I154" t="str">
            <v>S</v>
          </cell>
          <cell r="J154" t="str">
            <v>596</v>
          </cell>
          <cell r="K154">
            <v>45327</v>
          </cell>
          <cell r="L154" t="str">
            <v>SB4JZGP4</v>
          </cell>
          <cell r="M154" t="str">
            <v>2611606 - Recife - PE</v>
          </cell>
          <cell r="N154">
            <v>7200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45969705000150</v>
          </cell>
          <cell r="G155" t="str">
            <v>MEDMAIS ATIVIDADES MEDICAS LTDA</v>
          </cell>
          <cell r="H155" t="str">
            <v>S</v>
          </cell>
          <cell r="I155" t="str">
            <v>S</v>
          </cell>
          <cell r="J155" t="str">
            <v>1104</v>
          </cell>
          <cell r="K155">
            <v>45327</v>
          </cell>
          <cell r="L155" t="str">
            <v>AEHQ94557</v>
          </cell>
          <cell r="M155" t="str">
            <v>2609600 - Olinda - PE</v>
          </cell>
          <cell r="N155">
            <v>23550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45554568000192</v>
          </cell>
          <cell r="G156" t="str">
            <v>FORTMED ATIVIDADES MEDICAS LTDA</v>
          </cell>
          <cell r="H156" t="str">
            <v>S</v>
          </cell>
          <cell r="I156" t="str">
            <v>S</v>
          </cell>
          <cell r="J156" t="str">
            <v>400</v>
          </cell>
          <cell r="K156">
            <v>45327</v>
          </cell>
          <cell r="L156" t="str">
            <v>DK2QTYU7</v>
          </cell>
          <cell r="M156" t="str">
            <v>2611606 - Recife - PE</v>
          </cell>
          <cell r="N156">
            <v>2500</v>
          </cell>
        </row>
        <row r="157">
          <cell r="C157" t="str">
            <v>UPA CABO DE SANTO AGOSTINHO - CG nº 012/2022</v>
          </cell>
          <cell r="E157" t="str">
            <v>5.16 - Serviços Médico-Hospitalares, Odotonlogia e Laboratoriais</v>
          </cell>
          <cell r="F157">
            <v>43843356000108</v>
          </cell>
          <cell r="G157" t="str">
            <v>SAUDEMED ATIVIDADES MEDICAS LTDA</v>
          </cell>
          <cell r="H157" t="str">
            <v>S</v>
          </cell>
          <cell r="I157" t="str">
            <v>S</v>
          </cell>
          <cell r="J157" t="str">
            <v>2759</v>
          </cell>
          <cell r="K157">
            <v>45327</v>
          </cell>
          <cell r="L157" t="str">
            <v>IPEE16386</v>
          </cell>
          <cell r="M157" t="str">
            <v>2609600 - Olinda - PE</v>
          </cell>
          <cell r="N157">
            <v>2600</v>
          </cell>
        </row>
        <row r="158">
          <cell r="C158" t="str">
            <v>UPA CABO DE SANTO AGOSTINHO - CG nº 012/2022</v>
          </cell>
          <cell r="E158" t="str">
            <v>5.16 - Serviços Médico-Hospitalares, Odotonlogia e Laboratoriais</v>
          </cell>
          <cell r="F158">
            <v>49159260000101</v>
          </cell>
          <cell r="G158" t="str">
            <v>MEDVIDA ATIVIDADES MEDICAS LTDA</v>
          </cell>
          <cell r="H158" t="str">
            <v>S</v>
          </cell>
          <cell r="I158" t="str">
            <v>S</v>
          </cell>
          <cell r="J158" t="str">
            <v>443</v>
          </cell>
          <cell r="K158">
            <v>45327</v>
          </cell>
          <cell r="L158" t="str">
            <v>XWCJ28329</v>
          </cell>
          <cell r="M158" t="str">
            <v>2609600 - Olinda - PE</v>
          </cell>
          <cell r="N158">
            <v>4400</v>
          </cell>
        </row>
        <row r="159">
          <cell r="C159" t="str">
            <v>UPA CABO DE SANTO AGOSTINHO - CG nº 012/2022</v>
          </cell>
          <cell r="E159" t="str">
            <v>5.16 - Serviços Médico-Hospitalares, Odotonlogia e Laboratoriais</v>
          </cell>
          <cell r="F159">
            <v>52934688000180</v>
          </cell>
          <cell r="G159" t="str">
            <v>BRUNO AMORIM MORAES SERVICOS MEDICOS LTDA</v>
          </cell>
          <cell r="H159" t="str">
            <v>S</v>
          </cell>
          <cell r="I159" t="str">
            <v>S</v>
          </cell>
          <cell r="J159" t="str">
            <v>3</v>
          </cell>
          <cell r="K159">
            <v>45327</v>
          </cell>
          <cell r="L159" t="str">
            <v>661270073</v>
          </cell>
          <cell r="M159" t="str">
            <v>2304400 - Fortaleza - CE</v>
          </cell>
          <cell r="N159">
            <v>1350</v>
          </cell>
        </row>
        <row r="160">
          <cell r="C160" t="str">
            <v>UPA CABO DE SANTO AGOSTINHO - CG nº 012/2022</v>
          </cell>
          <cell r="E160" t="str">
            <v>5.16 - Serviços Médico-Hospitalares, Odotonlogia e Laboratoriais</v>
          </cell>
          <cell r="F160">
            <v>48893268000126</v>
          </cell>
          <cell r="G160" t="str">
            <v>DINAH SCHERB SERVICOS MEDICOS LTDA</v>
          </cell>
          <cell r="H160" t="str">
            <v>S</v>
          </cell>
          <cell r="I160" t="str">
            <v>S</v>
          </cell>
          <cell r="J160" t="str">
            <v>33</v>
          </cell>
          <cell r="K160">
            <v>45328</v>
          </cell>
          <cell r="L160" t="str">
            <v>CYBWMM4B</v>
          </cell>
          <cell r="M160" t="str">
            <v>2611606 - Recife - PE</v>
          </cell>
          <cell r="N160">
            <v>5950</v>
          </cell>
        </row>
        <row r="161">
          <cell r="C161" t="str">
            <v>UPA CABO DE SANTO AGOSTINHO - CG nº 012/2022</v>
          </cell>
          <cell r="E161" t="str">
            <v>5.16 - Serviços Médico-Hospitalares, Odotonlogia e Laboratoriais</v>
          </cell>
          <cell r="F161">
            <v>50733028000106</v>
          </cell>
          <cell r="G161" t="str">
            <v>GUSTAVO TAVARES SA BARRETO SERVICOS MEDICOS LTDA</v>
          </cell>
          <cell r="H161" t="str">
            <v>S</v>
          </cell>
          <cell r="I161" t="str">
            <v>S</v>
          </cell>
          <cell r="J161" t="str">
            <v>4</v>
          </cell>
          <cell r="K161">
            <v>45328</v>
          </cell>
          <cell r="L161" t="str">
            <v>718165319</v>
          </cell>
          <cell r="M161" t="str">
            <v>2304400 - Fortaleza - CE</v>
          </cell>
          <cell r="N161">
            <v>1100</v>
          </cell>
        </row>
        <row r="162">
          <cell r="C162" t="str">
            <v>UPA CABO DE SANTO AGOSTINHO - CG nº 012/2022</v>
          </cell>
          <cell r="E162" t="str">
            <v>5.16 - Serviços Médico-Hospitalares, Odotonlogia e Laboratoriais</v>
          </cell>
          <cell r="F162">
            <v>49873105000144</v>
          </cell>
          <cell r="G162" t="str">
            <v>RBS ATIVIDADES MEDICAS LTDA</v>
          </cell>
          <cell r="H162" t="str">
            <v>S</v>
          </cell>
          <cell r="I162" t="str">
            <v>S</v>
          </cell>
          <cell r="J162" t="str">
            <v>56</v>
          </cell>
          <cell r="K162">
            <v>45324</v>
          </cell>
          <cell r="L162" t="str">
            <v>YTT4SCXL</v>
          </cell>
          <cell r="M162" t="str">
            <v>2611606 - Recife - PE</v>
          </cell>
          <cell r="N162">
            <v>12150</v>
          </cell>
        </row>
        <row r="163">
          <cell r="C163" t="str">
            <v>UPA CABO DE SANTO AGOSTINHO - CG nº 012/2022</v>
          </cell>
          <cell r="E163" t="str">
            <v>5.16 - Serviços Médico-Hospitalares, Odotonlogia e Laboratoriais</v>
          </cell>
          <cell r="F163">
            <v>53541317000100</v>
          </cell>
          <cell r="G163" t="str">
            <v>MASG SERVICOS MEDICOS LTDA</v>
          </cell>
          <cell r="H163" t="str">
            <v>S</v>
          </cell>
          <cell r="I163" t="str">
            <v>S</v>
          </cell>
          <cell r="J163" t="str">
            <v>1</v>
          </cell>
          <cell r="K163">
            <v>45336</v>
          </cell>
          <cell r="L163" t="str">
            <v>268814252</v>
          </cell>
          <cell r="M163" t="str">
            <v>2304400 - Fortaleza - CE</v>
          </cell>
          <cell r="N163">
            <v>2600</v>
          </cell>
        </row>
        <row r="164">
          <cell r="C164" t="str">
            <v>UPA CABO DE SANTO AGOSTINHO - CG nº 012/2022</v>
          </cell>
          <cell r="E164" t="str">
            <v>5.16 - Serviços Médico-Hospitalares, Odotonlogia e Laboratoriais</v>
          </cell>
          <cell r="F164">
            <v>46476486000130</v>
          </cell>
          <cell r="G164" t="str">
            <v>G5MED SOLUCOES EM SAUDE LTDA</v>
          </cell>
          <cell r="H164" t="str">
            <v>S</v>
          </cell>
          <cell r="I164" t="str">
            <v>S</v>
          </cell>
          <cell r="J164" t="str">
            <v>713</v>
          </cell>
          <cell r="K164">
            <v>45327</v>
          </cell>
          <cell r="L164" t="str">
            <v>UKIJJCL2</v>
          </cell>
          <cell r="M164" t="str">
            <v>2611606 - Recife - PE</v>
          </cell>
          <cell r="N164">
            <v>1100</v>
          </cell>
        </row>
        <row r="165">
          <cell r="C165" t="str">
            <v>UPA CABO DE SANTO AGOSTINHO - CG nº 012/2022</v>
          </cell>
          <cell r="E165" t="str">
            <v>5.16 - Serviços Médico-Hospitalares, Odotonlogia e Laboratoriais</v>
          </cell>
          <cell r="F165">
            <v>46705567000164</v>
          </cell>
          <cell r="G165" t="str">
            <v>RESFISIO FISIOTERAPIA LTDA</v>
          </cell>
          <cell r="H165" t="str">
            <v>S</v>
          </cell>
          <cell r="I165" t="str">
            <v>S</v>
          </cell>
          <cell r="J165" t="str">
            <v>132</v>
          </cell>
          <cell r="K165">
            <v>45327</v>
          </cell>
          <cell r="L165" t="str">
            <v>ERQJHZ9W</v>
          </cell>
          <cell r="M165" t="str">
            <v>2611606 - Recife - PE</v>
          </cell>
          <cell r="N165">
            <v>21800</v>
          </cell>
        </row>
        <row r="166">
          <cell r="C166" t="str">
            <v>UPA CABO DE SANTO AGOSTINHO - CG nº 012/2022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>CONSULT LAB LABORATORIO DE ANALISES CLINICAS LTDA</v>
          </cell>
          <cell r="H166" t="str">
            <v>S</v>
          </cell>
          <cell r="I166" t="str">
            <v>S</v>
          </cell>
          <cell r="J166" t="str">
            <v>974</v>
          </cell>
          <cell r="K166">
            <v>45323</v>
          </cell>
          <cell r="L166" t="str">
            <v>RWXU31491</v>
          </cell>
          <cell r="M166" t="str">
            <v>2609600 - Olinda - PE</v>
          </cell>
          <cell r="N166">
            <v>21063.83</v>
          </cell>
        </row>
        <row r="167">
          <cell r="C167" t="str">
            <v>UPA CABO DE SANTO AGOSTINHO - CG nº 012/2022</v>
          </cell>
          <cell r="E167" t="str">
            <v>5.16 - Serviços Médico-Hospitalares, Odotonlogia e Laboratoriais</v>
          </cell>
          <cell r="F167">
            <v>43284531000166</v>
          </cell>
          <cell r="G167" t="str">
            <v xml:space="preserve">ADOLFO LUTZ DIAGNOSTICOS COMERCIO DE MATERIAIS MEDICOS </v>
          </cell>
          <cell r="H167" t="str">
            <v>S</v>
          </cell>
          <cell r="I167" t="str">
            <v>S</v>
          </cell>
          <cell r="J167" t="str">
            <v>149</v>
          </cell>
          <cell r="K167">
            <v>45331</v>
          </cell>
          <cell r="L167" t="str">
            <v>GPTZIVX7</v>
          </cell>
          <cell r="M167" t="str">
            <v>2611606 - Recife - PE</v>
          </cell>
          <cell r="N167">
            <v>25</v>
          </cell>
        </row>
        <row r="168">
          <cell r="C168" t="str">
            <v>UPA CABO DE SANTO AGOSTINHO - CG nº 012/2022</v>
          </cell>
          <cell r="E168" t="str">
            <v>5.8 - Locação de Veículos Automotores</v>
          </cell>
          <cell r="F168">
            <v>29932922000119</v>
          </cell>
          <cell r="G168" t="str">
            <v>MEDLIFE LOCACAO DE MAQUINAS E EQUIPAMENTOS LTDA</v>
          </cell>
          <cell r="H168" t="str">
            <v>S</v>
          </cell>
          <cell r="I168" t="str">
            <v>N</v>
          </cell>
          <cell r="J168" t="str">
            <v>769</v>
          </cell>
          <cell r="K168">
            <v>45323</v>
          </cell>
          <cell r="M168" t="str">
            <v>2611606 - Recife - PE</v>
          </cell>
          <cell r="N168">
            <v>24000</v>
          </cell>
        </row>
        <row r="169">
          <cell r="C169" t="str">
            <v>UPA CABO DE SANTO AGOSTINHO - CG nº 012/2022</v>
          </cell>
          <cell r="E169" t="str">
            <v>4.6 - Serviços de Profissionais de Saúde</v>
          </cell>
          <cell r="F169">
            <v>4054780466</v>
          </cell>
          <cell r="G169" t="str">
            <v>ANTONIO HENRIQUE FERREIRA DE BARROS E SILVA</v>
          </cell>
          <cell r="H169" t="str">
            <v>S</v>
          </cell>
          <cell r="I169" t="str">
            <v>N</v>
          </cell>
          <cell r="N169">
            <v>636.77</v>
          </cell>
        </row>
        <row r="170">
          <cell r="C170" t="str">
            <v>UPA CABO DE SANTO AGOSTINHO - CG nº 012/2022</v>
          </cell>
          <cell r="E170" t="str">
            <v>4.6 - Serviços de Profissionais de Saúde</v>
          </cell>
          <cell r="F170">
            <v>9888699423</v>
          </cell>
          <cell r="G170" t="str">
            <v>RAFAELLA DE CASSIA FERREIRA DA SILVA</v>
          </cell>
          <cell r="H170" t="str">
            <v>S</v>
          </cell>
          <cell r="I170" t="str">
            <v>N</v>
          </cell>
          <cell r="N170">
            <v>2088.5700000000002</v>
          </cell>
        </row>
        <row r="171">
          <cell r="C171" t="str">
            <v>UPA CABO DE SANTO AGOSTINHO - CG nº 012/2022</v>
          </cell>
          <cell r="E171" t="str">
            <v>5.15 - Serviços Domésticos</v>
          </cell>
          <cell r="F171">
            <v>31675417000188</v>
          </cell>
          <cell r="G171" t="str">
            <v>LAVECLIN LAVANDERIA HOSPITALAR LTDA</v>
          </cell>
          <cell r="H171" t="str">
            <v>S</v>
          </cell>
          <cell r="I171" t="str">
            <v>S</v>
          </cell>
          <cell r="J171" t="str">
            <v>652</v>
          </cell>
          <cell r="K171">
            <v>45323</v>
          </cell>
          <cell r="L171" t="str">
            <v>BXKK31392</v>
          </cell>
          <cell r="M171" t="str">
            <v>2603454 - Camaragibe - PE</v>
          </cell>
          <cell r="N171">
            <v>2200</v>
          </cell>
        </row>
        <row r="172">
          <cell r="C172" t="str">
            <v>UPA CABO DE SANTO AGOSTINHO - CG nº 012/2022</v>
          </cell>
          <cell r="E172" t="str">
            <v>5.10 - Detetização/Tratamento de Resíduos e Afins</v>
          </cell>
          <cell r="F172">
            <v>26893667000154</v>
          </cell>
          <cell r="G172" t="str">
            <v>AMBIPAR HEALTH WASTE SERVICES S.A.</v>
          </cell>
          <cell r="H172" t="str">
            <v>S</v>
          </cell>
          <cell r="I172" t="str">
            <v>S</v>
          </cell>
          <cell r="J172" t="str">
            <v>37709</v>
          </cell>
          <cell r="K172">
            <v>45329</v>
          </cell>
          <cell r="L172" t="str">
            <v>SEFEQLPQ</v>
          </cell>
          <cell r="M172" t="str">
            <v>2611606 - Recife - PE</v>
          </cell>
          <cell r="N172">
            <v>1384.2</v>
          </cell>
        </row>
        <row r="173">
          <cell r="C173" t="str">
            <v>UPA CABO DE SANTO AGOSTINHO - CG nº 012/2022</v>
          </cell>
          <cell r="E173" t="str">
            <v>5.17 - Manutenção de Software, Certificação Digital e Microfilmagem</v>
          </cell>
          <cell r="F173">
            <v>60765823000130</v>
          </cell>
          <cell r="G173" t="str">
            <v>SOCIEDADE BENEF ISRAELITABRAS HOSPITAL ALBERT EINSREIN</v>
          </cell>
          <cell r="H173" t="str">
            <v>S</v>
          </cell>
          <cell r="I173" t="str">
            <v>S</v>
          </cell>
          <cell r="J173" t="str">
            <v>14999434</v>
          </cell>
          <cell r="K173">
            <v>45320</v>
          </cell>
          <cell r="L173" t="str">
            <v>9GIY7RC9</v>
          </cell>
          <cell r="M173" t="str">
            <v>3550308 - São Paulo - SP</v>
          </cell>
          <cell r="N173">
            <v>675.95</v>
          </cell>
        </row>
        <row r="174">
          <cell r="C174" t="str">
            <v>UPA CABO DE SANTO AGOSTINHO - CG nº 012/2022</v>
          </cell>
          <cell r="E174" t="str">
            <v>5.17 - Manutenção de Software, Certificação Digital e Microfilmagem</v>
          </cell>
          <cell r="F174">
            <v>6312868000103</v>
          </cell>
          <cell r="G174" t="str">
            <v>TASCOM INFORMATICA LTDA</v>
          </cell>
          <cell r="H174" t="str">
            <v>S</v>
          </cell>
          <cell r="I174" t="str">
            <v>S</v>
          </cell>
          <cell r="J174" t="str">
            <v>1132</v>
          </cell>
          <cell r="K174">
            <v>45293</v>
          </cell>
          <cell r="L174" t="str">
            <v>THPO46906</v>
          </cell>
          <cell r="M174" t="str">
            <v>2610707 - Paulista - PE</v>
          </cell>
          <cell r="N174">
            <v>1434.31</v>
          </cell>
        </row>
        <row r="175">
          <cell r="C175" t="str">
            <v>UPA CABO DE SANTO AGOSTINHO - CG nº 012/2022</v>
          </cell>
          <cell r="E175" t="str">
            <v>5.17 - Manutenção de Software, Certificação Digital e Microfilmagem</v>
          </cell>
          <cell r="F175">
            <v>23412408000176</v>
          </cell>
          <cell r="G175" t="str">
            <v>WEK - TECHNOLOGY IN BUSINESS - ME</v>
          </cell>
          <cell r="H175" t="str">
            <v>S</v>
          </cell>
          <cell r="I175" t="str">
            <v>S</v>
          </cell>
          <cell r="J175" t="str">
            <v>9966</v>
          </cell>
          <cell r="K175">
            <v>45323</v>
          </cell>
          <cell r="L175" t="str">
            <v>09F830AD074BD5C834FCD80BBC797796</v>
          </cell>
          <cell r="M175" t="str">
            <v>4209102 - Joinville - SC</v>
          </cell>
          <cell r="N175">
            <v>197.04</v>
          </cell>
        </row>
        <row r="176">
          <cell r="C176" t="str">
            <v>UPA CABO DE SANTO AGOSTINHO - CG nº 012/2022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- TECHNOLOGY IN BUSINESS - ME</v>
          </cell>
          <cell r="H176" t="str">
            <v>S</v>
          </cell>
          <cell r="I176" t="str">
            <v>S</v>
          </cell>
          <cell r="J176" t="str">
            <v>9967</v>
          </cell>
          <cell r="K176">
            <v>45323</v>
          </cell>
          <cell r="L176" t="str">
            <v>4B01BD14BD0934E77B7EBA67FBA82D0B</v>
          </cell>
          <cell r="M176" t="str">
            <v>4209102 - Joinville - SC</v>
          </cell>
          <cell r="N176">
            <v>1080</v>
          </cell>
        </row>
        <row r="177">
          <cell r="C177" t="str">
            <v>UPA CABO DE SANTO AGOSTINHO - CG nº 012/2022</v>
          </cell>
          <cell r="E177" t="str">
            <v>5.17 - Manutenção de Software, Certificação Digital e Microfilmagem</v>
          </cell>
          <cell r="F177">
            <v>3613658000167</v>
          </cell>
          <cell r="G177" t="str">
            <v>SEQUENCE INFORMATICA LTDA</v>
          </cell>
          <cell r="H177" t="str">
            <v>S</v>
          </cell>
          <cell r="I177" t="str">
            <v>S</v>
          </cell>
          <cell r="J177" t="str">
            <v>25119</v>
          </cell>
          <cell r="K177">
            <v>45309</v>
          </cell>
          <cell r="L177" t="str">
            <v>PEZHFAP4</v>
          </cell>
          <cell r="M177" t="str">
            <v>2611606 - Recife - PE</v>
          </cell>
          <cell r="N177">
            <v>795.34</v>
          </cell>
        </row>
        <row r="178">
          <cell r="C178" t="str">
            <v>UPA CABO DE SANTO AGOSTINHO - CG nº 012/2022</v>
          </cell>
          <cell r="E178" t="str">
            <v>5.17 - Manutenção de Software, Certificação Digital e Microfilmagem</v>
          </cell>
          <cell r="F178">
            <v>10891998000115</v>
          </cell>
          <cell r="G178" t="str">
            <v>ADVISERSIT SERVICOS EM INFORMATICA LTDA</v>
          </cell>
          <cell r="H178" t="str">
            <v>S</v>
          </cell>
          <cell r="I178" t="str">
            <v>S</v>
          </cell>
          <cell r="J178" t="str">
            <v>1036</v>
          </cell>
          <cell r="K178">
            <v>45323</v>
          </cell>
          <cell r="L178" t="str">
            <v>IOAM07863</v>
          </cell>
          <cell r="M178" t="str">
            <v>2610707 - Paulista - PE</v>
          </cell>
          <cell r="N178">
            <v>1200</v>
          </cell>
        </row>
        <row r="179">
          <cell r="C179" t="str">
            <v>UPA CABO DE SANTO AGOSTINHO - CG nº 012/2022</v>
          </cell>
          <cell r="E179" t="str">
            <v>5.17 - Manutenção de Software, Certificação Digital e Microfilmagem</v>
          </cell>
          <cell r="F179">
            <v>18630942000119</v>
          </cell>
          <cell r="G179" t="str">
            <v>PROVTEL TECNOLOGIA SERVICOS GERENCIADOS LTDA</v>
          </cell>
          <cell r="H179" t="str">
            <v>S</v>
          </cell>
          <cell r="I179" t="str">
            <v>S</v>
          </cell>
          <cell r="J179" t="str">
            <v>3378</v>
          </cell>
          <cell r="K179">
            <v>45324</v>
          </cell>
          <cell r="L179" t="str">
            <v>CMW1LSWX</v>
          </cell>
          <cell r="M179" t="str">
            <v>2611606 - Recife - PE</v>
          </cell>
          <cell r="N179">
            <v>4246</v>
          </cell>
        </row>
        <row r="180">
          <cell r="C180" t="str">
            <v>UPA CABO DE SANTO AGOSTINHO - CG nº 012/2022</v>
          </cell>
          <cell r="E180" t="str">
            <v>5.17 - Manutenção de Software, Certificação Digital e Microfilmagem</v>
          </cell>
          <cell r="F180">
            <v>4069709000102</v>
          </cell>
          <cell r="G180" t="str">
            <v>BIONEXO S.A</v>
          </cell>
          <cell r="H180" t="str">
            <v>S</v>
          </cell>
          <cell r="I180" t="str">
            <v>S</v>
          </cell>
          <cell r="J180" t="str">
            <v>424917</v>
          </cell>
          <cell r="K180">
            <v>45293</v>
          </cell>
          <cell r="L180" t="str">
            <v>GEDJSGAQ</v>
          </cell>
          <cell r="M180" t="str">
            <v>3550308 - São Paulo - SP</v>
          </cell>
          <cell r="N180">
            <v>900</v>
          </cell>
        </row>
        <row r="181">
          <cell r="C181" t="str">
            <v>UPA CABO DE SANTO AGOSTINHO - CG nº 012/2022</v>
          </cell>
          <cell r="E181" t="str">
            <v>5.17 - Manutenção de Software, Certificação Digital e Microfilmagem</v>
          </cell>
          <cell r="F181">
            <v>8654123000158</v>
          </cell>
          <cell r="G181" t="str">
            <v>AUDISA - AUDITORES ASSOCIADOS S/S</v>
          </cell>
          <cell r="H181" t="str">
            <v>S</v>
          </cell>
          <cell r="I181" t="str">
            <v>S</v>
          </cell>
          <cell r="J181" t="str">
            <v>22470</v>
          </cell>
          <cell r="K181">
            <v>45337</v>
          </cell>
          <cell r="L181" t="str">
            <v>236Q697141185701999V</v>
          </cell>
          <cell r="M181" t="str">
            <v>3550308 - São Paulo - SP</v>
          </cell>
          <cell r="N181">
            <v>1068.25</v>
          </cell>
        </row>
        <row r="182">
          <cell r="C182" t="str">
            <v>UPA CABO DE SANTO AGOSTINHO - CG nº 012/2022</v>
          </cell>
          <cell r="E182" t="str">
            <v>5.17 - Manutenção de Software, Certificação Digital e Microfilmagem</v>
          </cell>
          <cell r="F182">
            <v>92306257000780</v>
          </cell>
          <cell r="G182" t="str">
            <v>MV INFORMATICA NORDESTE LTDA</v>
          </cell>
          <cell r="H182" t="str">
            <v>S</v>
          </cell>
          <cell r="I182" t="str">
            <v>S</v>
          </cell>
          <cell r="J182" t="str">
            <v>67407</v>
          </cell>
          <cell r="K182">
            <v>45297</v>
          </cell>
          <cell r="L182" t="str">
            <v>2ZDGHMRD</v>
          </cell>
          <cell r="M182" t="str">
            <v>2611606 - Recife - PE</v>
          </cell>
          <cell r="N182">
            <v>11419.05</v>
          </cell>
        </row>
        <row r="183">
          <cell r="C183" t="str">
            <v>UPA CABO DE SANTO AGOSTINHO - CG nº 012/2022</v>
          </cell>
          <cell r="E183" t="str">
            <v>5.17 - Manutenção de Software, Certificação Digital e Microfilmagem</v>
          </cell>
          <cell r="F183">
            <v>7333111000169</v>
          </cell>
          <cell r="G183" t="str">
            <v>SAFETEC INFORMATICA LTDA</v>
          </cell>
          <cell r="H183" t="str">
            <v>S</v>
          </cell>
          <cell r="I183" t="str">
            <v>S</v>
          </cell>
          <cell r="J183" t="str">
            <v>115130</v>
          </cell>
          <cell r="K183">
            <v>45323</v>
          </cell>
          <cell r="L183" t="str">
            <v>IRTZNFRM</v>
          </cell>
          <cell r="M183" t="str">
            <v>2611606 - Recife - PE</v>
          </cell>
          <cell r="N183">
            <v>242.96</v>
          </cell>
        </row>
        <row r="184">
          <cell r="C184" t="str">
            <v>UPA CABO DE SANTO AGOSTINHO - CG nº 012/2022</v>
          </cell>
          <cell r="E184" t="str">
            <v>5.22 - Vigilância Ostensiva / Monitorada</v>
          </cell>
          <cell r="F184">
            <v>11572781000105</v>
          </cell>
          <cell r="G184" t="str">
            <v>SOSERVI VIGILANCIA LTDA</v>
          </cell>
          <cell r="H184" t="str">
            <v>S</v>
          </cell>
          <cell r="I184" t="str">
            <v>S</v>
          </cell>
          <cell r="J184" t="str">
            <v>9753</v>
          </cell>
          <cell r="K184">
            <v>45310</v>
          </cell>
          <cell r="L184" t="str">
            <v>KAGB83362</v>
          </cell>
          <cell r="M184" t="str">
            <v>2609600 - Olinda - PE</v>
          </cell>
          <cell r="N184">
            <v>21740.27</v>
          </cell>
        </row>
        <row r="185">
          <cell r="C185" t="str">
            <v>UPA CABO DE SANTO AGOSTINHO - CG nº 012/2022</v>
          </cell>
          <cell r="E185" t="str">
            <v>5.22 - Vigilância Ostensiva / Monitorada</v>
          </cell>
          <cell r="F185">
            <v>7360290000123</v>
          </cell>
          <cell r="G185" t="str">
            <v>SERVAL SERVICOS E LIMPEZA LTDA</v>
          </cell>
          <cell r="H185" t="str">
            <v>S</v>
          </cell>
          <cell r="I185" t="str">
            <v>S</v>
          </cell>
          <cell r="J185" t="str">
            <v>52324</v>
          </cell>
          <cell r="K185">
            <v>45323</v>
          </cell>
          <cell r="L185" t="str">
            <v>246318340</v>
          </cell>
          <cell r="M185" t="str">
            <v>2304400 - Fortaleza - CE</v>
          </cell>
          <cell r="N185">
            <v>32752.52</v>
          </cell>
        </row>
        <row r="186">
          <cell r="C186" t="str">
            <v>UPA CABO DE SANTO AGOSTINHO - CG nº 012/2022</v>
          </cell>
          <cell r="E186" t="str">
            <v>5.2 - Serviços Técnicos Profissionais</v>
          </cell>
          <cell r="F186">
            <v>7523792000128</v>
          </cell>
          <cell r="G186" t="str">
            <v xml:space="preserve">FARIAS &amp; ROCHA - ADVOCACIA </v>
          </cell>
          <cell r="H186" t="str">
            <v>S</v>
          </cell>
          <cell r="I186" t="str">
            <v>S</v>
          </cell>
          <cell r="J186" t="str">
            <v>1181</v>
          </cell>
          <cell r="K186">
            <v>45323</v>
          </cell>
          <cell r="L186" t="str">
            <v>LBFIME9R</v>
          </cell>
          <cell r="M186" t="str">
            <v>2611606 - Recife - PE</v>
          </cell>
          <cell r="N186">
            <v>2233.5100000000002</v>
          </cell>
        </row>
        <row r="187">
          <cell r="C187" t="str">
            <v>UPA CABO DE SANTO AGOSTINHO - CG nº 012/2022</v>
          </cell>
          <cell r="E187" t="str">
            <v>5.2 - Serviços Técnicos Profissionais</v>
          </cell>
          <cell r="F187">
            <v>45671533000133</v>
          </cell>
          <cell r="G187" t="str">
            <v>VITORINO E MAIA ADVOGADOS</v>
          </cell>
          <cell r="H187" t="str">
            <v>S</v>
          </cell>
          <cell r="I187" t="str">
            <v>S</v>
          </cell>
          <cell r="J187" t="str">
            <v>240</v>
          </cell>
          <cell r="K187">
            <v>45323</v>
          </cell>
          <cell r="L187" t="str">
            <v>KIZZHGES</v>
          </cell>
          <cell r="M187" t="str">
            <v>2611606 - Recife - PE</v>
          </cell>
          <cell r="N187">
            <v>2233.5100000000002</v>
          </cell>
        </row>
        <row r="188">
          <cell r="C188" t="str">
            <v>UPA CABO DE SANTO AGOSTINHO - CG nº 012/2022</v>
          </cell>
          <cell r="E188" t="str">
            <v>5.2 - Serviços Técnicos Profissionais</v>
          </cell>
          <cell r="F188">
            <v>1699696000159</v>
          </cell>
          <cell r="G188" t="str">
            <v>QUALIAGUA LABORATORIO E CONSULTORIA LTDA</v>
          </cell>
          <cell r="H188" t="str">
            <v>S</v>
          </cell>
          <cell r="I188" t="str">
            <v>S</v>
          </cell>
          <cell r="J188" t="str">
            <v>68364</v>
          </cell>
          <cell r="K188">
            <v>45323</v>
          </cell>
          <cell r="L188" t="str">
            <v>BWTX7D6G</v>
          </cell>
          <cell r="M188" t="str">
            <v>2611606 - Recife - PE</v>
          </cell>
          <cell r="N188">
            <v>328.55</v>
          </cell>
        </row>
        <row r="189">
          <cell r="C189" t="str">
            <v>UPA CABO DE SANTO AGOSTINHO - CG nº 012/2022</v>
          </cell>
          <cell r="E189" t="str">
            <v>5.10 - Detetização/Tratamento de Resíduos e Afins</v>
          </cell>
          <cell r="F189">
            <v>35474980000149</v>
          </cell>
          <cell r="G189" t="str">
            <v>LIMPSERVICE LTDA</v>
          </cell>
          <cell r="H189" t="str">
            <v>S</v>
          </cell>
          <cell r="I189" t="str">
            <v>S</v>
          </cell>
          <cell r="J189" t="str">
            <v>5173</v>
          </cell>
          <cell r="K189">
            <v>45294</v>
          </cell>
          <cell r="L189" t="str">
            <v>ZXJN28894</v>
          </cell>
          <cell r="M189" t="str">
            <v>2609600 - Olinda - PE</v>
          </cell>
          <cell r="N189">
            <v>342.51</v>
          </cell>
        </row>
        <row r="190">
          <cell r="C190" t="str">
            <v>UPA CABO DE SANTO AGOSTINHO - CG nº 012/2022</v>
          </cell>
          <cell r="E190" t="str">
            <v>5.23 - Limpeza e Conservação</v>
          </cell>
          <cell r="F190">
            <v>9863853000121</v>
          </cell>
          <cell r="G190" t="str">
            <v>SOSERVI - SOCIEDADE DE SERVICOS GERAIS LTDA</v>
          </cell>
          <cell r="H190" t="str">
            <v>S</v>
          </cell>
          <cell r="I190" t="str">
            <v>S</v>
          </cell>
          <cell r="J190" t="str">
            <v>75260</v>
          </cell>
          <cell r="K190">
            <v>45324</v>
          </cell>
          <cell r="L190" t="str">
            <v>EMGQ23043</v>
          </cell>
          <cell r="M190" t="str">
            <v>2609600 - Olinda - PE</v>
          </cell>
          <cell r="N190">
            <v>49854.37</v>
          </cell>
        </row>
        <row r="191">
          <cell r="C191" t="str">
            <v>UPA CABO DE SANTO AGOSTINHO - CG nº 012/2022</v>
          </cell>
          <cell r="E191" t="str">
            <v>5.99 - Outros Serviços de Terceiros Pessoa Jurídica</v>
          </cell>
          <cell r="F191">
            <v>13409775000329</v>
          </cell>
          <cell r="G191" t="str">
            <v>LINUS LOG LTDA</v>
          </cell>
          <cell r="H191" t="str">
            <v>S</v>
          </cell>
          <cell r="I191" t="str">
            <v>S</v>
          </cell>
          <cell r="J191" t="str">
            <v>2567</v>
          </cell>
          <cell r="K191">
            <v>45330</v>
          </cell>
          <cell r="L191" t="str">
            <v>CQUE56715</v>
          </cell>
          <cell r="M191" t="str">
            <v>2607901 - Jaboatão dos Guararapes - PE</v>
          </cell>
          <cell r="N191">
            <v>1884.96</v>
          </cell>
        </row>
        <row r="192">
          <cell r="C192" t="str">
            <v>UPA CABO DE SANTO AGOSTINHO - CG nº 012/2022</v>
          </cell>
          <cell r="E192" t="str">
            <v>5.99 - Outros Serviços de Terceiros Pessoa Jurídica</v>
          </cell>
          <cell r="F192">
            <v>10816775000274</v>
          </cell>
          <cell r="G192" t="str">
            <v xml:space="preserve">INSPETORIA SALESIANA DO NORDESTE DO BRASIL </v>
          </cell>
          <cell r="H192" t="str">
            <v>S</v>
          </cell>
          <cell r="I192" t="str">
            <v>S</v>
          </cell>
          <cell r="J192" t="str">
            <v>19428</v>
          </cell>
          <cell r="K192">
            <v>45296</v>
          </cell>
          <cell r="L192" t="str">
            <v>LWUWZSYD</v>
          </cell>
          <cell r="M192" t="str">
            <v>2611606 - Recife - PE</v>
          </cell>
          <cell r="N192">
            <v>440</v>
          </cell>
        </row>
        <row r="193">
          <cell r="C193" t="str">
            <v>UPA CABO DE SANTO AGOSTINHO - CG nº 012/2022</v>
          </cell>
          <cell r="E193" t="str">
            <v>5.99 - Outros Serviços de Terceiros Pessoa Jurídica</v>
          </cell>
          <cell r="F193">
            <v>21794062000192</v>
          </cell>
          <cell r="G193" t="str">
            <v>ASOS OCUPACIONAL LTDA</v>
          </cell>
          <cell r="H193" t="str">
            <v>S</v>
          </cell>
          <cell r="I193" t="str">
            <v>S</v>
          </cell>
          <cell r="J193" t="str">
            <v>709</v>
          </cell>
          <cell r="K193">
            <v>45324</v>
          </cell>
          <cell r="L193" t="str">
            <v>PFWH30615</v>
          </cell>
          <cell r="M193" t="str">
            <v>2607901 - Jaboatão dos Guararapes - PE</v>
          </cell>
          <cell r="N193">
            <v>3200</v>
          </cell>
        </row>
        <row r="194">
          <cell r="C194" t="str">
            <v>UPA CABO DE SANTO AGOSTINHO - CG nº 012/2022</v>
          </cell>
          <cell r="E194" t="str">
            <v>5.99 - Outros Serviços de Terceiros Pessoa Jurídica</v>
          </cell>
          <cell r="F194">
            <v>35343136000189</v>
          </cell>
          <cell r="G194" t="str">
            <v>AMBRAESTER - EMPRESA BRASILEIRA DE ESTERILIZACOES LTDA</v>
          </cell>
          <cell r="H194" t="str">
            <v>S</v>
          </cell>
          <cell r="I194" t="str">
            <v>S</v>
          </cell>
          <cell r="J194" t="str">
            <v>12832</v>
          </cell>
          <cell r="K194">
            <v>45323</v>
          </cell>
          <cell r="L194" t="str">
            <v>UQMHBCIV</v>
          </cell>
          <cell r="M194" t="str">
            <v>2611606 - Recife - PE</v>
          </cell>
          <cell r="N194">
            <v>5316.3</v>
          </cell>
        </row>
        <row r="195">
          <cell r="C195" t="str">
            <v>UPA CABO DE SANTO AGOSTINHO - CG nº 012/2022</v>
          </cell>
          <cell r="E195" t="str">
            <v>5.99 - Outros Serviços de Terceiros Pessoa Jurídica</v>
          </cell>
          <cell r="F195">
            <v>28476130000114</v>
          </cell>
          <cell r="G195" t="str">
            <v>ANDRE LUIZ ARRUDA LIMA</v>
          </cell>
          <cell r="H195" t="str">
            <v>S</v>
          </cell>
          <cell r="I195" t="str">
            <v>S</v>
          </cell>
          <cell r="J195" t="str">
            <v>534</v>
          </cell>
          <cell r="K195">
            <v>45323</v>
          </cell>
          <cell r="L195" t="str">
            <v>XBWYMC8Q</v>
          </cell>
          <cell r="M195" t="str">
            <v>2611606 - Recife - PE</v>
          </cell>
          <cell r="N195">
            <v>400</v>
          </cell>
        </row>
        <row r="196">
          <cell r="C196" t="str">
            <v>UPA CABO DE SANTO AGOSTINHO - CG nº 012/2022</v>
          </cell>
          <cell r="E196" t="str">
            <v>5.99 - Outros Serviços de Terceiros Pessoa Jurídica</v>
          </cell>
          <cell r="F196">
            <v>41382855000101</v>
          </cell>
          <cell r="G196" t="str">
            <v xml:space="preserve">TAMYRES FERNANDA ALVES CHALEGRE </v>
          </cell>
          <cell r="H196" t="str">
            <v>S</v>
          </cell>
          <cell r="I196" t="str">
            <v>S</v>
          </cell>
          <cell r="J196" t="str">
            <v>172</v>
          </cell>
          <cell r="K196">
            <v>45327</v>
          </cell>
          <cell r="L196" t="str">
            <v>Y9JBWZMB</v>
          </cell>
          <cell r="M196" t="str">
            <v>2611606 - Recife - PE</v>
          </cell>
          <cell r="N196">
            <v>2500</v>
          </cell>
        </row>
        <row r="197">
          <cell r="C197" t="str">
            <v>UPA CABO DE SANTO AGOSTINHO - CG nº 012/2022</v>
          </cell>
          <cell r="E197" t="str">
            <v>5.5 - Reparo e Manutenção de Máquinas e Equipamentos</v>
          </cell>
          <cell r="F197">
            <v>1141468000169</v>
          </cell>
          <cell r="G197" t="str">
            <v>MEDCALL COMERCIO E SERVICOS DE EQUIPAMENTOS MEDICOS LTD</v>
          </cell>
          <cell r="H197" t="str">
            <v>S</v>
          </cell>
          <cell r="I197" t="str">
            <v>S</v>
          </cell>
          <cell r="J197" t="str">
            <v>3942</v>
          </cell>
          <cell r="K197">
            <v>45321</v>
          </cell>
          <cell r="L197" t="str">
            <v>RLSCUG6J</v>
          </cell>
          <cell r="M197" t="str">
            <v>2611606 - Recife - PE</v>
          </cell>
          <cell r="N197">
            <v>1700</v>
          </cell>
        </row>
        <row r="198">
          <cell r="C198" t="str">
            <v>UPA CABO DE SANTO AGOSTINHO - CG nº 012/2022</v>
          </cell>
          <cell r="E198" t="str">
            <v>5.5 - Reparo e Manutenção de Máquinas e Equipamentos</v>
          </cell>
          <cell r="F198">
            <v>1141468000169</v>
          </cell>
          <cell r="G198" t="str">
            <v>MEDCALL COMERCIO E SERVICOS DE EQUIPAMENTOS MEDICOS LTD</v>
          </cell>
          <cell r="H198" t="str">
            <v>S</v>
          </cell>
          <cell r="I198" t="str">
            <v>S</v>
          </cell>
          <cell r="J198" t="str">
            <v>3941</v>
          </cell>
          <cell r="K198">
            <v>45321</v>
          </cell>
          <cell r="L198" t="str">
            <v>XFN7ZUVC</v>
          </cell>
          <cell r="M198" t="str">
            <v>2611606 - Recife - PE</v>
          </cell>
          <cell r="N198">
            <v>1100</v>
          </cell>
        </row>
        <row r="199">
          <cell r="C199" t="str">
            <v>UPA CABO DE SANTO AGOSTINHO - CG nº 012/2022</v>
          </cell>
          <cell r="E199" t="str">
            <v>5.5 - Reparo e Manutenção de Máquinas e Equipamentos</v>
          </cell>
          <cell r="F199">
            <v>18204483000101</v>
          </cell>
          <cell r="G199" t="str">
            <v>WAGNER FERNANDES SALES DA SILVA &amp; CIA. LTDA.</v>
          </cell>
          <cell r="H199" t="str">
            <v>S</v>
          </cell>
          <cell r="I199" t="str">
            <v>S</v>
          </cell>
          <cell r="J199" t="str">
            <v>4634</v>
          </cell>
          <cell r="K199">
            <v>45314</v>
          </cell>
          <cell r="L199" t="str">
            <v>YTNQE8XMG</v>
          </cell>
          <cell r="M199" t="str">
            <v>2704302 - Maceió - AL</v>
          </cell>
          <cell r="N199">
            <v>2880</v>
          </cell>
        </row>
        <row r="200">
          <cell r="C200" t="str">
            <v>UPA CABO DE SANTO AGOSTINHO - CG nº 012/2022</v>
          </cell>
          <cell r="E200" t="str">
            <v>5.5 - Reparo e Manutenção de Máquinas e Equipamentos</v>
          </cell>
          <cell r="F200">
            <v>21854632000192</v>
          </cell>
          <cell r="G200" t="str">
            <v xml:space="preserve">G M DANTAS ELEVACAO E GERACAO ME </v>
          </cell>
          <cell r="H200" t="str">
            <v>S</v>
          </cell>
          <cell r="I200" t="str">
            <v>S</v>
          </cell>
          <cell r="J200" t="str">
            <v>1505</v>
          </cell>
          <cell r="K200">
            <v>45323</v>
          </cell>
          <cell r="L200" t="str">
            <v>ZKZX9CBF</v>
          </cell>
          <cell r="M200" t="str">
            <v>2611606 - Recife - PE</v>
          </cell>
          <cell r="N200">
            <v>420</v>
          </cell>
        </row>
        <row r="201">
          <cell r="C201" t="str">
            <v>UPA CABO DE SANTO AGOSTINHO - CG nº 012/2022</v>
          </cell>
          <cell r="E201" t="str">
            <v>5.5 - Reparo e Manutenção de Máquinas e Equipamentos</v>
          </cell>
          <cell r="F201">
            <v>40893042000113</v>
          </cell>
          <cell r="G201" t="str">
            <v xml:space="preserve">GERASTEP GERADORES ASSISTENCIA TECNICA E PECAS LTDA ME </v>
          </cell>
          <cell r="H201" t="str">
            <v>S</v>
          </cell>
          <cell r="I201" t="str">
            <v>S</v>
          </cell>
          <cell r="J201" t="str">
            <v>46716</v>
          </cell>
          <cell r="K201">
            <v>45296</v>
          </cell>
          <cell r="L201" t="str">
            <v>YK3LBNZH</v>
          </cell>
          <cell r="M201" t="str">
            <v>2611606 - Recife - PE</v>
          </cell>
          <cell r="N201">
            <v>400</v>
          </cell>
        </row>
        <row r="202">
          <cell r="E202" t="str">
            <v>5.5 - Reparo e Manutenção de Máquinas e Equipamentos</v>
          </cell>
          <cell r="F202">
            <v>7221834000176</v>
          </cell>
          <cell r="G202" t="str">
            <v>C2 COMERCIO E SERVICOS LTDA-ME</v>
          </cell>
          <cell r="H202" t="str">
            <v>S</v>
          </cell>
          <cell r="I202" t="str">
            <v>S</v>
          </cell>
          <cell r="J202" t="str">
            <v>116</v>
          </cell>
          <cell r="K202">
            <v>45314</v>
          </cell>
          <cell r="L202" t="str">
            <v>3TJD7RQ4</v>
          </cell>
          <cell r="M202" t="str">
            <v>2611606 - Recife - PE</v>
          </cell>
          <cell r="N202">
            <v>3300</v>
          </cell>
        </row>
        <row r="203">
          <cell r="E203" t="str">
            <v>5.5 - Reparo e Manutenção de Máquinas e Equipamentos</v>
          </cell>
          <cell r="F203">
            <v>24380578002041</v>
          </cell>
          <cell r="G203" t="str">
            <v>WHITE MARTINS GASES INDUSTRIAIS DO NORDESTE LTDA</v>
          </cell>
          <cell r="H203" t="str">
            <v>S</v>
          </cell>
          <cell r="I203" t="str">
            <v>S</v>
          </cell>
          <cell r="J203" t="str">
            <v>16191</v>
          </cell>
          <cell r="K203">
            <v>45306</v>
          </cell>
          <cell r="L203" t="str">
            <v>BHFJ17682</v>
          </cell>
          <cell r="M203" t="str">
            <v>2607901 - Jaboatão dos Guararapes - PE</v>
          </cell>
          <cell r="N203">
            <v>1052.3499999999999</v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AC7F-FF71-4524-963E-DF95480B157B}">
  <sheetPr>
    <tabColor rgb="FF92D050"/>
  </sheetPr>
  <dimension ref="A1:L1992"/>
  <sheetViews>
    <sheetView showGridLines="0" tabSelected="1" topLeftCell="C28" zoomScale="90" zoomScaleNormal="90" workbookViewId="0">
      <selection activeCell="H64" sqref="H6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24441891000180</v>
      </c>
      <c r="E2" s="5" t="str">
        <f>'[1]TCE - ANEXO IV - Preencher'!G11</f>
        <v>RODOVIARIA BORBOREMA LTDA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37591</v>
      </c>
      <c r="I2" s="6">
        <f>IF('[1]TCE - ANEXO IV - Preencher'!K11="","",'[1]TCE - ANEXO IV - Preencher'!K11)</f>
        <v>45280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640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 xml:space="preserve">SIND DAS EMP DE TRANSP DE PASSAG DO EST DE PERNAMBUCO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13387693</v>
      </c>
      <c r="I3" s="6">
        <f>IF('[1]TCE - ANEXO IV - Preencher'!K12="","",'[1]TCE - ANEXO IV - Preencher'!K12)</f>
        <v>45281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12729.32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 xml:space="preserve">SIND DAS EMP DE TRANSP DE PASSAG DO EST DE PERNAMBUCO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62367</v>
      </c>
      <c r="I4" s="6">
        <f>IF('[1]TCE - ANEXO IV - Preencher'!K13="","",'[1]TCE - ANEXO IV - Preencher'!K13)</f>
        <v>45280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442.95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SIND DAS EMP DE TRANSP DE PASSAG DO EST DE PERNAMBUCO 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13374940</v>
      </c>
      <c r="I5" s="6">
        <f>IF('[1]TCE - ANEXO IV - Preencher'!K14="","",'[1]TCE - ANEXO IV - Preencher'!K14)</f>
        <v>45280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254.76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9759606000260</v>
      </c>
      <c r="E6" s="5" t="str">
        <f>'[1]TCE - ANEXO IV - Preencher'!G15</f>
        <v xml:space="preserve">SIND DAS EMP DE TRANSP DE PASSAG DO EST DE PERNAMBUCO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62331</v>
      </c>
      <c r="I6" s="6">
        <f>IF('[1]TCE - ANEXO IV - Preencher'!K15="","",'[1]TCE - ANEXO IV - Preencher'!K15)</f>
        <v>45280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534.38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>ZURICH MINAS BRASIL SEGUROS S/A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420.98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>AVVANTE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321</v>
      </c>
      <c r="I8" s="6">
        <f>IF('[1]TCE - ANEXO IV - Preencher'!K17="","",'[1]TCE - ANEXO IV - Preencher'!K17)</f>
        <v>45320</v>
      </c>
      <c r="J8" s="5" t="str">
        <f>'[1]TCE - ANEXO IV - Preencher'!L17</f>
        <v>26240128296399000119550010000003211000019659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38778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3.12 - Material Hospitalar</v>
      </c>
      <c r="D9" s="3">
        <f>'[1]TCE - ANEXO IV - Preencher'!F18</f>
        <v>61418042000131</v>
      </c>
      <c r="E9" s="5" t="str">
        <f>'[1]TCE - ANEXO IV - Preencher'!G18</f>
        <v>CIRURGICA FERNANDES C.MAT.CIR.HO.SO.LTDA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1673515</v>
      </c>
      <c r="I9" s="6">
        <f>IF('[1]TCE - ANEXO IV - Preencher'!K18="","",'[1]TCE - ANEXO IV - Preencher'!K18)</f>
        <v>45281</v>
      </c>
      <c r="J9" s="5" t="str">
        <f>'[1]TCE - ANEXO IV - Preencher'!L18</f>
        <v>35231261418042000131550040016735151444978090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1066.99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593499</v>
      </c>
      <c r="I10" s="6">
        <f>IF('[1]TCE - ANEXO IV - Preencher'!K19="","",'[1]TCE - ANEXO IV - Preencher'!K19)</f>
        <v>45295</v>
      </c>
      <c r="J10" s="5" t="str">
        <f>'[1]TCE - ANEXO IV - Preencher'!L19</f>
        <v>26240110779833000156550010005934991595523006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1829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14229337000180</v>
      </c>
      <c r="E11" s="5" t="str">
        <f>'[1]TCE - ANEXO IV - Preencher'!G20</f>
        <v xml:space="preserve">VOLGEN HOSPITALAR LTDA. ME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29325</v>
      </c>
      <c r="I11" s="6">
        <f>IF('[1]TCE - ANEXO IV - Preencher'!K20="","",'[1]TCE - ANEXO IV - Preencher'!K20)</f>
        <v>45278</v>
      </c>
      <c r="J11" s="5" t="str">
        <f>'[1]TCE - ANEXO IV - Preencher'!L20</f>
        <v>31231214229337000180550010000293251181220234</v>
      </c>
      <c r="K11" s="5" t="str">
        <f>IF(F11="B",LEFT('[1]TCE - ANEXO IV - Preencher'!M20,2),IF(F11="S",LEFT('[1]TCE - ANEXO IV - Preencher'!M20,7),IF('[1]TCE - ANEXO IV - Preencher'!H20="","")))</f>
        <v>31</v>
      </c>
      <c r="L11" s="7">
        <f>'[1]TCE - ANEXO IV - Preencher'!N20</f>
        <v>657.34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DISTRIBUIDORA DE PRODUTOS MEDICO-HOSPITALARES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65308</v>
      </c>
      <c r="I12" s="6">
        <f>IF('[1]TCE - ANEXO IV - Preencher'!K21="","",'[1]TCE - ANEXO IV - Preencher'!K21)</f>
        <v>45300</v>
      </c>
      <c r="J12" s="5" t="str">
        <f>'[1]TCE - ANEXO IV - Preencher'!L21</f>
        <v>26240111449180000100550010000653081000305594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222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MEDICO-HOSPITALARES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14372</v>
      </c>
      <c r="I13" s="6">
        <f>IF('[1]TCE - ANEXO IV - Preencher'!K22="","",'[1]TCE - ANEXO IV - Preencher'!K22)</f>
        <v>45300</v>
      </c>
      <c r="J13" s="5" t="str">
        <f>'[1]TCE - ANEXO IV - Preencher'!L22</f>
        <v>26240111449180000290550010000143721000305607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1348.87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21216468000198</v>
      </c>
      <c r="E14" s="5" t="str">
        <f>'[1]TCE - ANEXO IV - Preencher'!G23</f>
        <v>SANMED DISTRIBUIDORA DE PRODUTOS MEDICO-HOSPITALARES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8784</v>
      </c>
      <c r="I14" s="6">
        <f>IF('[1]TCE - ANEXO IV - Preencher'!K23="","",'[1]TCE - ANEXO IV - Preencher'!K23)</f>
        <v>45300</v>
      </c>
      <c r="J14" s="5" t="str">
        <f>'[1]TCE - ANEXO IV - Preencher'!L23</f>
        <v>26240121216468000198550010000087841082024010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1078.4000000000001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435176</v>
      </c>
      <c r="I15" s="6">
        <f>IF('[1]TCE - ANEXO IV - Preencher'!K24="","",'[1]TCE - ANEXO IV - Preencher'!K24)</f>
        <v>45300</v>
      </c>
      <c r="J15" s="5" t="str">
        <f>'[1]TCE - ANEXO IV - Preencher'!L24</f>
        <v>26240108778201000126550010004351761450586850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1716.6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179606</v>
      </c>
      <c r="I16" s="6">
        <f>IF('[1]TCE - ANEXO IV - Preencher'!K25="","",'[1]TCE - ANEXO IV - Preencher'!K25)</f>
        <v>45300</v>
      </c>
      <c r="J16" s="5" t="str">
        <f>'[1]TCE - ANEXO IV - Preencher'!L25</f>
        <v>26240112882932000194550010001796061122357708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981.9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66037</v>
      </c>
      <c r="I17" s="6">
        <f>IF('[1]TCE - ANEXO IV - Preencher'!K26="","",'[1]TCE - ANEXO IV - Preencher'!K26)</f>
        <v>45300</v>
      </c>
      <c r="J17" s="5" t="str">
        <f>'[1]TCE - ANEXO IV - Preencher'!L26</f>
        <v>26240167729178000653550010000660371863140740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530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2788</v>
      </c>
      <c r="I18" s="6">
        <f>IF('[1]TCE - ANEXO IV - Preencher'!K27="","",'[1]TCE - ANEXO IV - Preencher'!K27)</f>
        <v>45295</v>
      </c>
      <c r="J18" s="5" t="str">
        <f>'[1]TCE - ANEXO IV - Preencher'!L27</f>
        <v>26240158426628000990550010000027881767411486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2746.5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24505009000112</v>
      </c>
      <c r="E19" s="5" t="str">
        <f>'[1]TCE - ANEXO IV - Preencher'!G28</f>
        <v xml:space="preserve">BRAZTECH MANUTENCAO E REPARACAO EM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4215</v>
      </c>
      <c r="I19" s="6">
        <f>IF('[1]TCE - ANEXO IV - Preencher'!K28="","",'[1]TCE - ANEXO IV - Preencher'!K28)</f>
        <v>45300</v>
      </c>
      <c r="J19" s="5" t="str">
        <f>'[1]TCE - ANEXO IV - Preencher'!L28</f>
        <v>26240124505009000112550010000042151670125749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150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32651599000110</v>
      </c>
      <c r="E20" s="5" t="str">
        <f>'[1]TCE - ANEXO IV - Preencher'!G29</f>
        <v>AP DISTRIBUIDORA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2217</v>
      </c>
      <c r="I20" s="6">
        <f>IF('[1]TCE - ANEXO IV - Preencher'!K29="","",'[1]TCE - ANEXO IV - Preencher'!K29)</f>
        <v>45300</v>
      </c>
      <c r="J20" s="5" t="str">
        <f>'[1]TCE - ANEXO IV - Preencher'!L29</f>
        <v>26240132651599000110550010000022171001626007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685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8674752000301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30152</v>
      </c>
      <c r="I21" s="6">
        <f>IF('[1]TCE - ANEXO IV - Preencher'!K30="","",'[1]TCE - ANEXO IV - Preencher'!K30)</f>
        <v>45301</v>
      </c>
      <c r="J21" s="5" t="str">
        <f>'[1]TCE - ANEXO IV - Preencher'!L30</f>
        <v>26240108674752000301550010000301521690490807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147.52000000000001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NNMED-DIST IMP E EXPORT DE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117128</v>
      </c>
      <c r="I22" s="6">
        <f>IF('[1]TCE - ANEXO IV - Preencher'!K31="","",'[1]TCE - ANEXO IV - Preencher'!K31)</f>
        <v>45300</v>
      </c>
      <c r="J22" s="5" t="str">
        <f>'[1]TCE - ANEXO IV - Preencher'!L31</f>
        <v>25240115218561000139550010001171281288590300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1283.2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24028351000179</v>
      </c>
      <c r="E23" s="5" t="str">
        <f>'[1]TCE - ANEXO IV - Preencher'!G32</f>
        <v>SOL E MAR CONFERCCAO EIRELI 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1060</v>
      </c>
      <c r="I23" s="6">
        <f>IF('[1]TCE - ANEXO IV - Preencher'!K32="","",'[1]TCE - ANEXO IV - Preencher'!K32)</f>
        <v>45301</v>
      </c>
      <c r="J23" s="5" t="str">
        <f>'[1]TCE - ANEXO IV - Preencher'!L32</f>
        <v>26240124028351000179550010000010601917620832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1200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37799464000110</v>
      </c>
      <c r="E24" s="5" t="str">
        <f>'[1]TCE - ANEXO IV - Preencher'!G33</f>
        <v>URGENCIA HOSPITAL CRUZ DISTR.MEDIC. E MAT.CIRURGICO -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6554</v>
      </c>
      <c r="I24" s="6">
        <f>IF('[1]TCE - ANEXO IV - Preencher'!K33="","",'[1]TCE - ANEXO IV - Preencher'!K33)</f>
        <v>45641</v>
      </c>
      <c r="J24" s="5" t="str">
        <f>'[1]TCE - ANEXO IV - Preencher'!L33</f>
        <v>33231237799464000110550010000065541125321590</v>
      </c>
      <c r="K24" s="5" t="str">
        <f>IF(F24="B",LEFT('[1]TCE - ANEXO IV - Preencher'!M33,2),IF(F24="S",LEFT('[1]TCE - ANEXO IV - Preencher'!M33,7),IF('[1]TCE - ANEXO IV - Preencher'!H33="","")))</f>
        <v>33</v>
      </c>
      <c r="L24" s="7">
        <f>'[1]TCE - ANEXO IV - Preencher'!N33</f>
        <v>7260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593965</v>
      </c>
      <c r="I25" s="6">
        <f>IF('[1]TCE - ANEXO IV - Preencher'!K34="","",'[1]TCE - ANEXO IV - Preencher'!K34)</f>
        <v>45301</v>
      </c>
      <c r="J25" s="5" t="str">
        <f>'[1]TCE - ANEXO IV - Preencher'!L34</f>
        <v>26240110779833000156550010005939651595989004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1621.63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51680172000194</v>
      </c>
      <c r="E26" s="5" t="str">
        <f>'[1]TCE - ANEXO IV - Preencher'!G35</f>
        <v>HIGIA COM ATAC DE PRODUTOS E HIGI PESS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74</v>
      </c>
      <c r="I26" s="6">
        <f>IF('[1]TCE - ANEXO IV - Preencher'!K35="","",'[1]TCE - ANEXO IV - Preencher'!K35)</f>
        <v>45300</v>
      </c>
      <c r="J26" s="5" t="str">
        <f>'[1]TCE - ANEXO IV - Preencher'!L35</f>
        <v>26240151680172000194550010000000741171590311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604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63197</v>
      </c>
      <c r="I27" s="6">
        <f>IF('[1]TCE - ANEXO IV - Preencher'!K36="","",'[1]TCE - ANEXO IV - Preencher'!K36)</f>
        <v>45302</v>
      </c>
      <c r="J27" s="5" t="str">
        <f>'[1]TCE - ANEXO IV - Preencher'!L36</f>
        <v>26240103817043000152550010000631971254698225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5176.7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15218561000139</v>
      </c>
      <c r="E28" s="5" t="str">
        <f>'[1]TCE - ANEXO IV - Preencher'!G37</f>
        <v>NNMED-DIST IMP E EXPORT DE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117422</v>
      </c>
      <c r="I28" s="6">
        <f>IF('[1]TCE - ANEXO IV - Preencher'!K37="","",'[1]TCE - ANEXO IV - Preencher'!K37)</f>
        <v>45302</v>
      </c>
      <c r="J28" s="5" t="str">
        <f>'[1]TCE - ANEXO IV - Preencher'!L37</f>
        <v>25240115218561000139550010001174221179268117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1260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C.MAT.CIR.HO.SO.LTDA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1677952</v>
      </c>
      <c r="I29" s="6">
        <f>IF('[1]TCE - ANEXO IV - Preencher'!K38="","",'[1]TCE - ANEXO IV - Preencher'!K38)</f>
        <v>45300</v>
      </c>
      <c r="J29" s="5" t="str">
        <f>'[1]TCE - ANEXO IV - Preencher'!L38</f>
        <v>35240161418042000131550040016779521327709431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1954.1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4614288000145</v>
      </c>
      <c r="E30" s="5" t="str">
        <f>'[1]TCE - ANEXO IV - Preencher'!G39</f>
        <v>DISK LIFE COMERCIO DE PEODUTOS CIRURGICOS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7822</v>
      </c>
      <c r="I30" s="6">
        <f>IF('[1]TCE - ANEXO IV - Preencher'!K39="","",'[1]TCE - ANEXO IV - Preencher'!K39)</f>
        <v>45307</v>
      </c>
      <c r="J30" s="5" t="str">
        <f>'[1]TCE - ANEXO IV - Preencher'!L39</f>
        <v>26240104614288000145550010000078221469395547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205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3.12 - Material Hospitalar</v>
      </c>
      <c r="D31" s="3">
        <f>'[1]TCE - ANEXO IV - Preencher'!F40</f>
        <v>43496995000136</v>
      </c>
      <c r="E31" s="5" t="str">
        <f>'[1]TCE - ANEXO IV - Preencher'!G40</f>
        <v>CIRURGICA SANTA HELENA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610</v>
      </c>
      <c r="I31" s="6">
        <f>IF('[1]TCE - ANEXO IV - Preencher'!K40="","",'[1]TCE - ANEXO IV - Preencher'!K40)</f>
        <v>45307</v>
      </c>
      <c r="J31" s="5" t="str">
        <f>'[1]TCE - ANEXO IV - Preencher'!L40</f>
        <v>43240143496995000136550010000006101189964231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585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65817</v>
      </c>
      <c r="I32" s="6">
        <f>IF('[1]TCE - ANEXO IV - Preencher'!K41="","",'[1]TCE - ANEXO IV - Preencher'!K41)</f>
        <v>45296</v>
      </c>
      <c r="J32" s="5" t="str">
        <f>'[1]TCE - ANEXO IV - Preencher'!L41</f>
        <v>26240167729178000653550010000658171660133249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693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65902</v>
      </c>
      <c r="I33" s="6">
        <f>IF('[1]TCE - ANEXO IV - Preencher'!K42="","",'[1]TCE - ANEXO IV - Preencher'!K42)</f>
        <v>45296</v>
      </c>
      <c r="J33" s="5" t="str">
        <f>'[1]TCE - ANEXO IV - Preencher'!L42</f>
        <v>26240167729178000653550010000659021272552247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7810.4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435000</v>
      </c>
      <c r="I34" s="6">
        <f>IF('[1]TCE - ANEXO IV - Preencher'!K43="","",'[1]TCE - ANEXO IV - Preencher'!K43)</f>
        <v>45296</v>
      </c>
      <c r="J34" s="5" t="str">
        <f>'[1]TCE - ANEXO IV - Preencher'!L43</f>
        <v>26240108778201000126550010004350001598216309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892.18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63111</v>
      </c>
      <c r="I35" s="6">
        <f>IF('[1]TCE - ANEXO IV - Preencher'!K44="","",'[1]TCE - ANEXO IV - Preencher'!K44)</f>
        <v>45296</v>
      </c>
      <c r="J35" s="5" t="str">
        <f>'[1]TCE - ANEXO IV - Preencher'!L44</f>
        <v>26240103817043000152550010000631111215414039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677.31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63118</v>
      </c>
      <c r="I36" s="6">
        <f>IF('[1]TCE - ANEXO IV - Preencher'!K45="","",'[1]TCE - ANEXO IV - Preencher'!K45)</f>
        <v>45296</v>
      </c>
      <c r="J36" s="5" t="str">
        <f>'[1]TCE - ANEXO IV - Preencher'!L45</f>
        <v>26240103817043000152550010000631181139132164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845.25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35753111000153</v>
      </c>
      <c r="E37" s="5" t="str">
        <f>'[1]TCE - ANEXO IV - Preencher'!G46</f>
        <v>NORD PRODUTOS EM SAUDE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20775</v>
      </c>
      <c r="I37" s="6">
        <f>IF('[1]TCE - ANEXO IV - Preencher'!K46="","",'[1]TCE - ANEXO IV - Preencher'!K46)</f>
        <v>45299</v>
      </c>
      <c r="J37" s="5" t="str">
        <f>'[1]TCE - ANEXO IV - Preencher'!L46</f>
        <v>26240135753111000153550010000207751000262859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768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179642</v>
      </c>
      <c r="I38" s="6">
        <f>IF('[1]TCE - ANEXO IV - Preencher'!K47="","",'[1]TCE - ANEXO IV - Preencher'!K47)</f>
        <v>45301</v>
      </c>
      <c r="J38" s="5" t="str">
        <f>'[1]TCE - ANEXO IV - Preencher'!L47</f>
        <v>26240112882932000194550010001796421882654007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843.5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66026</v>
      </c>
      <c r="I39" s="6">
        <f>IF('[1]TCE - ANEXO IV - Preencher'!K48="","",'[1]TCE - ANEXO IV - Preencher'!K48)</f>
        <v>45300</v>
      </c>
      <c r="J39" s="5" t="str">
        <f>'[1]TCE - ANEXO IV - Preencher'!L48</f>
        <v>26240167729178000653550010000660261695395819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786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15218561000139</v>
      </c>
      <c r="E40" s="5" t="str">
        <f>'[1]TCE - ANEXO IV - Preencher'!G49</f>
        <v>NNMED-DIST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116883</v>
      </c>
      <c r="I40" s="6">
        <f>IF('[1]TCE - ANEXO IV - Preencher'!K49="","",'[1]TCE - ANEXO IV - Preencher'!K49)</f>
        <v>45299</v>
      </c>
      <c r="J40" s="5" t="str">
        <f>'[1]TCE - ANEXO IV - Preencher'!L49</f>
        <v>25240115218561000139550010001168831325363304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1757.5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593968</v>
      </c>
      <c r="I41" s="6">
        <f>IF('[1]TCE - ANEXO IV - Preencher'!K50="","",'[1]TCE - ANEXO IV - Preencher'!K50)</f>
        <v>45301</v>
      </c>
      <c r="J41" s="5" t="str">
        <f>'[1]TCE - ANEXO IV - Preencher'!L50</f>
        <v>26240110779833000156550010005939681595992007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707.42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49324221000880</v>
      </c>
      <c r="E42" s="5" t="str">
        <f>'[1]TCE - ANEXO IV - Preencher'!G51</f>
        <v>FRESENIUS KABI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240116</v>
      </c>
      <c r="I42" s="6">
        <f>IF('[1]TCE - ANEXO IV - Preencher'!K51="","",'[1]TCE - ANEXO IV - Preencher'!K51)</f>
        <v>45301</v>
      </c>
      <c r="J42" s="5" t="str">
        <f>'[1]TCE - ANEXO IV - Preencher'!L51</f>
        <v>23240149324221000880550000002401161386191058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2598.9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67729178000491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1813489</v>
      </c>
      <c r="I43" s="6">
        <f>IF('[1]TCE - ANEXO IV - Preencher'!K52="","",'[1]TCE - ANEXO IV - Preencher'!K52)</f>
        <v>45296</v>
      </c>
      <c r="J43" s="5" t="str">
        <f>'[1]TCE - ANEXO IV - Preencher'!L52</f>
        <v>35240167729178000491550010018134891038734940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2812.9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435778</v>
      </c>
      <c r="I44" s="6">
        <f>IF('[1]TCE - ANEXO IV - Preencher'!K53="","",'[1]TCE - ANEXO IV - Preencher'!K53)</f>
        <v>45307</v>
      </c>
      <c r="J44" s="5" t="str">
        <f>'[1]TCE - ANEXO IV - Preencher'!L53</f>
        <v>26240108778201000126550010004357781941064524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686.14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35753111000153</v>
      </c>
      <c r="E45" s="5" t="str">
        <f>'[1]TCE - ANEXO IV - Preencher'!G54</f>
        <v>NORD PRODUTOS EM SAUDE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21083</v>
      </c>
      <c r="I45" s="6">
        <f>IF('[1]TCE - ANEXO IV - Preencher'!K54="","",'[1]TCE - ANEXO IV - Preencher'!K54)</f>
        <v>45581</v>
      </c>
      <c r="J45" s="5" t="str">
        <f>'[1]TCE - ANEXO IV - Preencher'!L54</f>
        <v>26240135753111000153550010000210831000267050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580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12420164001048</v>
      </c>
      <c r="E46" s="5" t="str">
        <f>'[1]TCE - ANEXO IV - Preencher'!G55</f>
        <v>CM HOSPITALAR S.A RECIFE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218273</v>
      </c>
      <c r="I46" s="6">
        <f>IF('[1]TCE - ANEXO IV - Preencher'!K55="","",'[1]TCE - ANEXO IV - Preencher'!K55)</f>
        <v>45309</v>
      </c>
      <c r="J46" s="5" t="str">
        <f>'[1]TCE - ANEXO IV - Preencher'!L55</f>
        <v>26240112420164001048550010002182731147449213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855.38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3.99 - Outras despesas com Material de Consumo</v>
      </c>
      <c r="D47" s="3">
        <f>'[1]TCE - ANEXO IV - Preencher'!F56</f>
        <v>33255787001325</v>
      </c>
      <c r="E47" s="5" t="str">
        <f>'[1]TCE - ANEXO IV - Preencher'!G56</f>
        <v>IBF INDUSTRIA BRASILEIRA DE FILMES S/A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31870</v>
      </c>
      <c r="I47" s="6">
        <f>IF('[1]TCE - ANEXO IV - Preencher'!K56="","",'[1]TCE - ANEXO IV - Preencher'!K56)</f>
        <v>45296</v>
      </c>
      <c r="J47" s="5" t="str">
        <f>'[1]TCE - ANEXO IV - Preencher'!L56</f>
        <v>26240133255787001325550050000318701165226555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5397.92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3.99 - Outras despesas com Material de Consumo</v>
      </c>
      <c r="D48" s="3">
        <f>'[1]TCE - ANEXO IV - Preencher'!F57</f>
        <v>61418042000131</v>
      </c>
      <c r="E48" s="5" t="str">
        <f>'[1]TCE - ANEXO IV - Preencher'!G57</f>
        <v>CIRURGICA FERNANDES C.MAT.CIR.HO.SO.LTDA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1677952</v>
      </c>
      <c r="I48" s="6">
        <f>IF('[1]TCE - ANEXO IV - Preencher'!K57="","",'[1]TCE - ANEXO IV - Preencher'!K57)</f>
        <v>45300</v>
      </c>
      <c r="J48" s="5" t="str">
        <f>'[1]TCE - ANEXO IV - Preencher'!L57</f>
        <v>35240161418042000131550040016779521327709431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152.18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3.7 - Material de Limpeza e Produtos de Hgienização</v>
      </c>
      <c r="D49" s="3">
        <f>'[1]TCE - ANEXO IV - Preencher'!F58</f>
        <v>8587400000157</v>
      </c>
      <c r="E49" s="5" t="str">
        <f>'[1]TCE - ANEXO IV - Preencher'!G58</f>
        <v>AFESTAS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23667</v>
      </c>
      <c r="I49" s="6">
        <f>IF('[1]TCE - ANEXO IV - Preencher'!K58="","",'[1]TCE - ANEXO IV - Preencher'!K58)</f>
        <v>45301</v>
      </c>
      <c r="J49" s="5" t="str">
        <f>'[1]TCE - ANEXO IV - Preencher'!L58</f>
        <v>26240108587400000157550010000236671307002618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56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3.7 - Material de Limpeza e Produtos de Hgienização</v>
      </c>
      <c r="D50" s="3">
        <f>'[1]TCE - ANEXO IV - Preencher'!F59</f>
        <v>9767633000790</v>
      </c>
      <c r="E50" s="5" t="str">
        <f>'[1]TCE - ANEXO IV - Preencher'!G59</f>
        <v>COMERCIAL VITA NORTE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5049179</v>
      </c>
      <c r="I50" s="6">
        <f>IF('[1]TCE - ANEXO IV - Preencher'!K59="","",'[1]TCE - ANEXO IV - Preencher'!K59)</f>
        <v>45299</v>
      </c>
      <c r="J50" s="5" t="str">
        <f>'[1]TCE - ANEXO IV - Preencher'!L59</f>
        <v>26240170089974000179550010050491791244328883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19.68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3.7 - Material de Limpeza e Produtos de Hgienização</v>
      </c>
      <c r="D51" s="3">
        <f>'[1]TCE - ANEXO IV - Preencher'!F60</f>
        <v>29342388000190</v>
      </c>
      <c r="E51" s="5" t="str">
        <f>'[1]TCE - ANEXO IV - Preencher'!G60</f>
        <v>EXPRESSO LOGISTICA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233</v>
      </c>
      <c r="I51" s="6">
        <f>IF('[1]TCE - ANEXO IV - Preencher'!K60="","",'[1]TCE - ANEXO IV - Preencher'!K60)</f>
        <v>45307</v>
      </c>
      <c r="J51" s="5" t="str">
        <f>'[1]TCE - ANEXO IV - Preencher'!L60</f>
        <v>26240129342388000190550010000002331304892655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26.2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3.7 - Material de Limpeza e Produtos de Hgienização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66037</v>
      </c>
      <c r="I52" s="6">
        <f>IF('[1]TCE - ANEXO IV - Preencher'!K61="","",'[1]TCE - ANEXO IV - Preencher'!K61)</f>
        <v>45300</v>
      </c>
      <c r="J52" s="5" t="str">
        <f>'[1]TCE - ANEXO IV - Preencher'!L61</f>
        <v>26240167729178000653550010000660371863140740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494.4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3.7 - Material de Limpeza e Produtos de Hgienização</v>
      </c>
      <c r="D53" s="3">
        <f>'[1]TCE - ANEXO IV - Preencher'!F62</f>
        <v>8674752000301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30152</v>
      </c>
      <c r="I53" s="6">
        <f>IF('[1]TCE - ANEXO IV - Preencher'!K62="","",'[1]TCE - ANEXO IV - Preencher'!K62)</f>
        <v>45301</v>
      </c>
      <c r="J53" s="5" t="str">
        <f>'[1]TCE - ANEXO IV - Preencher'!L62</f>
        <v>26240108674752000301550010000301521690490807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446.28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3.7 - Material de Limpeza e Produtos de Hgienização</v>
      </c>
      <c r="D54" s="3">
        <f>'[1]TCE - ANEXO IV - Preencher'!F63</f>
        <v>3817043000152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63197</v>
      </c>
      <c r="I54" s="6">
        <f>IF('[1]TCE - ANEXO IV - Preencher'!K63="","",'[1]TCE - ANEXO IV - Preencher'!K63)</f>
        <v>45302</v>
      </c>
      <c r="J54" s="5" t="str">
        <f>'[1]TCE - ANEXO IV - Preencher'!L63</f>
        <v>26240103817043000152550010000631971254698225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73.849999999999994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3.14 - Alimentação Preparada</v>
      </c>
      <c r="D55" s="3">
        <f>'[1]TCE - ANEXO IV - Preencher'!F64</f>
        <v>70089974000179</v>
      </c>
      <c r="E55" s="5" t="str">
        <f>'[1]TCE - ANEXO IV - Preencher'!G64</f>
        <v>COMERCIAL VITA NORTE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5049178</v>
      </c>
      <c r="I55" s="6">
        <f>IF('[1]TCE - ANEXO IV - Preencher'!K64="","",'[1]TCE - ANEXO IV - Preencher'!K64)</f>
        <v>45299</v>
      </c>
      <c r="J55" s="5" t="str">
        <f>'[1]TCE - ANEXO IV - Preencher'!L64</f>
        <v>26240170089974000179550010050491781362500123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297.64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3.14 - Alimentação Preparada</v>
      </c>
      <c r="D56" s="3">
        <f>'[1]TCE - ANEXO IV - Preencher'!F65</f>
        <v>29342388000190</v>
      </c>
      <c r="E56" s="5" t="str">
        <f>'[1]TCE - ANEXO IV - Preencher'!G65</f>
        <v>EXPRESSO LOGISTICA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233</v>
      </c>
      <c r="I56" s="6">
        <f>IF('[1]TCE - ANEXO IV - Preencher'!K65="","",'[1]TCE - ANEXO IV - Preencher'!K65)</f>
        <v>45307</v>
      </c>
      <c r="J56" s="5" t="str">
        <f>'[1]TCE - ANEXO IV - Preencher'!L65</f>
        <v>26240129342388000190550010000002331304892655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178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3.14 - Alimentação Preparada</v>
      </c>
      <c r="D57" s="3">
        <f>'[1]TCE - ANEXO IV - Preencher'!F66</f>
        <v>8587400000157</v>
      </c>
      <c r="E57" s="5" t="str">
        <f>'[1]TCE - ANEXO IV - Preencher'!G66</f>
        <v>AFESTAS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23667</v>
      </c>
      <c r="I57" s="6">
        <f>IF('[1]TCE - ANEXO IV - Preencher'!K66="","",'[1]TCE - ANEXO IV - Preencher'!K66)</f>
        <v>45301</v>
      </c>
      <c r="J57" s="5" t="str">
        <f>'[1]TCE - ANEXO IV - Preencher'!L66</f>
        <v>26240108587400000157550010000236671307002618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411.5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3.14 - Alimentação Preparada</v>
      </c>
      <c r="D58" s="3">
        <f>'[1]TCE - ANEXO IV - Preencher'!F67</f>
        <v>42434646000399</v>
      </c>
      <c r="E58" s="5" t="str">
        <f>'[1]TCE - ANEXO IV - Preencher'!G67</f>
        <v>PRASO PLATAFORMA DE COMERCIO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5917</v>
      </c>
      <c r="I58" s="6">
        <f>IF('[1]TCE - ANEXO IV - Preencher'!K67="","",'[1]TCE - ANEXO IV - Preencher'!K67)</f>
        <v>45298</v>
      </c>
      <c r="J58" s="5" t="str">
        <f>'[1]TCE - ANEXO IV - Preencher'!L67</f>
        <v>26240142434646000399550020000059171095731202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259.60000000000002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3.14 - Alimentação Preparada</v>
      </c>
      <c r="D59" s="3">
        <f>'[1]TCE - ANEXO IV - Preencher'!F68</f>
        <v>8014460000180</v>
      </c>
      <c r="E59" s="5" t="str">
        <f>'[1]TCE - ANEXO IV - Preencher'!G68</f>
        <v>VANPEL MAT DE ESCRITORIO E INFOR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58652</v>
      </c>
      <c r="I59" s="6">
        <f>IF('[1]TCE - ANEXO IV - Preencher'!K68="","",'[1]TCE - ANEXO IV - Preencher'!K68)</f>
        <v>45299</v>
      </c>
      <c r="J59" s="5" t="str">
        <f>'[1]TCE - ANEXO IV - Preencher'!L68</f>
        <v>26240108014460000180550010000586521001407450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119.6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3.14 - Alimentação Preparada</v>
      </c>
      <c r="D60" s="3">
        <f>'[1]TCE - ANEXO IV - Preencher'!F69</f>
        <v>30848237000198</v>
      </c>
      <c r="E60" s="5" t="str">
        <f>'[1]TCE - ANEXO IV - Preencher'!G69</f>
        <v>PH COMERCIO DE PRODUTOS MEDICOS HOSPITAL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13572</v>
      </c>
      <c r="I60" s="6">
        <f>IF('[1]TCE - ANEXO IV - Preencher'!K69="","",'[1]TCE - ANEXO IV - Preencher'!K69)</f>
        <v>45303</v>
      </c>
      <c r="J60" s="5" t="str">
        <f>'[1]TCE - ANEXO IV - Preencher'!L69</f>
        <v>26240130848237000198550010000135721435116253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432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28296399000119</v>
      </c>
      <c r="E61" s="5" t="str">
        <f>'[1]TCE - ANEXO IV - Preencher'!G70</f>
        <v>AVVANTE COMERCIO E SERVICOS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322</v>
      </c>
      <c r="I61" s="6">
        <f>IF('[1]TCE - ANEXO IV - Preencher'!K70="","",'[1]TCE - ANEXO IV - Preencher'!K70)</f>
        <v>45320</v>
      </c>
      <c r="J61" s="5" t="str">
        <f>'[1]TCE - ANEXO IV - Preencher'!L70</f>
        <v>26240128296399000119550010000003221000019664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8680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3.6 - Material de Expediente</v>
      </c>
      <c r="D62" s="3">
        <f>'[1]TCE - ANEXO IV - Preencher'!F71</f>
        <v>24073694000155</v>
      </c>
      <c r="E62" s="5" t="str">
        <f>'[1]TCE - ANEXO IV - Preencher'!G71</f>
        <v>L COMERCIO DE INFORMATICA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37911</v>
      </c>
      <c r="I62" s="6">
        <f>IF('[1]TCE - ANEXO IV - Preencher'!K71="","",'[1]TCE - ANEXO IV - Preencher'!K71)</f>
        <v>45299</v>
      </c>
      <c r="J62" s="5" t="str">
        <f>'[1]TCE - ANEXO IV - Preencher'!L71</f>
        <v>26240124073694000155550020000379111001198357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3223.5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3.6 - Material de Expediente</v>
      </c>
      <c r="D63" s="3">
        <f>'[1]TCE - ANEXO IV - Preencher'!F72</f>
        <v>8014460000180</v>
      </c>
      <c r="E63" s="5" t="str">
        <f>'[1]TCE - ANEXO IV - Preencher'!G72</f>
        <v>VANPEL MAT DE ESCRITORIO E INFOR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58652</v>
      </c>
      <c r="I63" s="6">
        <f>IF('[1]TCE - ANEXO IV - Preencher'!K72="","",'[1]TCE - ANEXO IV - Preencher'!K72)</f>
        <v>45299</v>
      </c>
      <c r="J63" s="5" t="str">
        <f>'[1]TCE - ANEXO IV - Preencher'!L72</f>
        <v>26240108014460000180550010000586521001407450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10.75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3.6 - Material de Expediente</v>
      </c>
      <c r="D64" s="3">
        <f>'[1]TCE - ANEXO IV - Preencher'!F73</f>
        <v>9515628000609</v>
      </c>
      <c r="E64" s="5" t="str">
        <f>'[1]TCE - ANEXO IV - Preencher'!G73</f>
        <v>ATACADO DOS PRESENTES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184955</v>
      </c>
      <c r="I64" s="6">
        <f>IF('[1]TCE - ANEXO IV - Preencher'!K73="","",'[1]TCE - ANEXO IV - Preencher'!K73)</f>
        <v>45300</v>
      </c>
      <c r="J64" s="5" t="str">
        <f>'[1]TCE - ANEXO IV - Preencher'!L73</f>
        <v>26240109515628000609550100001849551418448176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26.9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3.6 - Material de Expediente</v>
      </c>
      <c r="D65" s="3">
        <f>'[1]TCE - ANEXO IV - Preencher'!F74</f>
        <v>15610582000103</v>
      </c>
      <c r="E65" s="5" t="str">
        <f>'[1]TCE - ANEXO IV - Preencher'!G74</f>
        <v>M DE F M FRAGOSO - ETIQUETAS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826</v>
      </c>
      <c r="I65" s="6">
        <f>IF('[1]TCE - ANEXO IV - Preencher'!K74="","",'[1]TCE - ANEXO IV - Preencher'!K74)</f>
        <v>45303</v>
      </c>
      <c r="J65" s="5" t="str">
        <f>'[1]TCE - ANEXO IV - Preencher'!L74</f>
        <v>26240115610582000103550010000008261051791151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290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3.6 - Material de Expediente</v>
      </c>
      <c r="D66" s="3">
        <f>'[1]TCE - ANEXO IV - Preencher'!F75</f>
        <v>15610582000103</v>
      </c>
      <c r="E66" s="5" t="str">
        <f>'[1]TCE - ANEXO IV - Preencher'!G75</f>
        <v>M DE F M FRAGOSO - ETIQUETAS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827</v>
      </c>
      <c r="I66" s="6">
        <f>IF('[1]TCE - ANEXO IV - Preencher'!K75="","",'[1]TCE - ANEXO IV - Preencher'!K75)</f>
        <v>45303</v>
      </c>
      <c r="J66" s="5" t="str">
        <f>'[1]TCE - ANEXO IV - Preencher'!L75</f>
        <v>26240115610582000103550010000008271052549122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1343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3.1 - Combustíveis e Lubrificantes Automotivos</v>
      </c>
      <c r="D67" s="3">
        <f>'[1]TCE - ANEXO IV - Preencher'!F76</f>
        <v>27284516000161</v>
      </c>
      <c r="E67" s="5" t="str">
        <f>'[1]TCE - ANEXO IV - Preencher'!G76</f>
        <v>MAXIFROTA SERVICOS DE MANUTENCAO DE FROTA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178047</v>
      </c>
      <c r="I67" s="6">
        <f>IF('[1]TCE - ANEXO IV - Preencher'!K76="","",'[1]TCE - ANEXO IV - Preencher'!K76)</f>
        <v>45315</v>
      </c>
      <c r="J67" s="5" t="str">
        <f>'[1]TCE - ANEXO IV - Preencher'!L76</f>
        <v>Y1HWYGCJ</v>
      </c>
      <c r="K67" s="5" t="str">
        <f>IF(F67="B",LEFT('[1]TCE - ANEXO IV - Preencher'!M76,2),IF(F67="S",LEFT('[1]TCE - ANEXO IV - Preencher'!M76,7),IF('[1]TCE - ANEXO IV - Preencher'!H76="","")))</f>
        <v>2927408</v>
      </c>
      <c r="L67" s="7">
        <f>'[1]TCE - ANEXO IV - Preencher'!N76</f>
        <v>10000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60872306008063</v>
      </c>
      <c r="E68" s="5" t="str">
        <f>'[1]TCE - ANEXO IV - Preencher'!G77</f>
        <v>SHERWIN-WILLIAMS DO BRASIL INDUSTRIA E COMERCIO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2245</v>
      </c>
      <c r="I68" s="6">
        <f>IF('[1]TCE - ANEXO IV - Preencher'!K77="","",'[1]TCE - ANEXO IV - Preencher'!K77)</f>
        <v>45302</v>
      </c>
      <c r="J68" s="5" t="str">
        <f>'[1]TCE - ANEXO IV - Preencher'!L77</f>
        <v>26240160872306008063550020000022451821512060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413.92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9515628000609</v>
      </c>
      <c r="E69" s="5" t="str">
        <f>'[1]TCE - ANEXO IV - Preencher'!G78</f>
        <v>ATACADO DOS PRESENTES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184955</v>
      </c>
      <c r="I69" s="6">
        <f>IF('[1]TCE - ANEXO IV - Preencher'!K78="","",'[1]TCE - ANEXO IV - Preencher'!K78)</f>
        <v>45300</v>
      </c>
      <c r="J69" s="5" t="str">
        <f>'[1]TCE - ANEXO IV - Preencher'!L78</f>
        <v>26240109515628000609550100001849551418448176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23.7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30816175000132</v>
      </c>
      <c r="E70" s="5" t="str">
        <f>'[1]TCE - ANEXO IV - Preencher'!G79</f>
        <v>JÁ SILVA COMERCIO VAREJISTA DE TINTAS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5663</v>
      </c>
      <c r="I70" s="6">
        <f>IF('[1]TCE - ANEXO IV - Preencher'!K79="","",'[1]TCE - ANEXO IV - Preencher'!K79)</f>
        <v>45303</v>
      </c>
      <c r="J70" s="5" t="str">
        <f>'[1]TCE - ANEXO IV - Preencher'!L79</f>
        <v>26240130816175000132550010000056631004899505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47.9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24560896000121</v>
      </c>
      <c r="E71" s="5" t="str">
        <f>'[1]TCE - ANEXO IV - Preencher'!G80</f>
        <v xml:space="preserve">ROBERTA M OLIVEIRA COMERCIO E SERVICOS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587</v>
      </c>
      <c r="I71" s="6">
        <f>IF('[1]TCE - ANEXO IV - Preencher'!K80="","",'[1]TCE - ANEXO IV - Preencher'!K80)</f>
        <v>45303</v>
      </c>
      <c r="J71" s="5" t="str">
        <f>'[1]TCE - ANEXO IV - Preencher'!L80</f>
        <v>26240124560896000121550010000005871330789858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58.5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24425720000167</v>
      </c>
      <c r="E72" s="5" t="str">
        <f>'[1]TCE - ANEXO IV - Preencher'!G81</f>
        <v>ORIGINAL SUP. E EQUIPAMENTOS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8600</v>
      </c>
      <c r="I72" s="6">
        <f>IF('[1]TCE - ANEXO IV - Preencher'!K81="","",'[1]TCE - ANEXO IV - Preencher'!K81)</f>
        <v>45307</v>
      </c>
      <c r="J72" s="5" t="str">
        <f>'[1]TCE - ANEXO IV - Preencher'!L81</f>
        <v>26240124425720000167550010000086001460010261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309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24425720000167</v>
      </c>
      <c r="E73" s="5" t="str">
        <f>'[1]TCE - ANEXO IV - Preencher'!G82</f>
        <v>ORIGINAL SUP. E EQUIPAMENTOS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8599</v>
      </c>
      <c r="I73" s="6">
        <f>IF('[1]TCE - ANEXO IV - Preencher'!K82="","",'[1]TCE - ANEXO IV - Preencher'!K82)</f>
        <v>45307</v>
      </c>
      <c r="J73" s="5" t="str">
        <f>'[1]TCE - ANEXO IV - Preencher'!L82</f>
        <v>26240124425720000167550010000085991450019280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192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9191338000142</v>
      </c>
      <c r="E74" s="5" t="str">
        <f>'[1]TCE - ANEXO IV - Preencher'!G83</f>
        <v>OTACILIO ARMAZEM DE CONSTRUCOES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75271</v>
      </c>
      <c r="I74" s="6">
        <f>IF('[1]TCE - ANEXO IV - Preencher'!K83="","",'[1]TCE - ANEXO IV - Preencher'!K83)</f>
        <v>45313</v>
      </c>
      <c r="J74" s="5" t="str">
        <f>'[1]TCE - ANEXO IV - Preencher'!L83</f>
        <v>26240109191338000142650010000752711387000118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11.9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24425720000167</v>
      </c>
      <c r="E75" s="5" t="str">
        <f>'[1]TCE - ANEXO IV - Preencher'!G84</f>
        <v>ORIGINAL SUP. E EQUIPAMENTOS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8599</v>
      </c>
      <c r="I75" s="6">
        <f>IF('[1]TCE - ANEXO IV - Preencher'!K84="","",'[1]TCE - ANEXO IV - Preencher'!K84)</f>
        <v>45307</v>
      </c>
      <c r="J75" s="5" t="str">
        <f>'[1]TCE - ANEXO IV - Preencher'!L84</f>
        <v>26240124425720000167550010000085991450019280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104.8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3277</v>
      </c>
      <c r="I76" s="6">
        <f>IF('[1]TCE - ANEXO IV - Preencher'!K85="","",'[1]TCE - ANEXO IV - Preencher'!K85)</f>
        <v>45293</v>
      </c>
      <c r="J76" s="5" t="str">
        <f>'[1]TCE - ANEXO IV - Preencher'!L85</f>
        <v>26240124380578002041556060000032771289569143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388.04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3285</v>
      </c>
      <c r="I77" s="6">
        <f>IF('[1]TCE - ANEXO IV - Preencher'!K86="","",'[1]TCE - ANEXO IV - Preencher'!K86)</f>
        <v>45294</v>
      </c>
      <c r="J77" s="5" t="str">
        <f>'[1]TCE - ANEXO IV - Preencher'!L86</f>
        <v>26240124380578002041556060000032851249809970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287.75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572</v>
      </c>
      <c r="I78" s="6">
        <f>IF('[1]TCE - ANEXO IV - Preencher'!K87="","",'[1]TCE - ANEXO IV - Preencher'!K87)</f>
        <v>45301</v>
      </c>
      <c r="J78" s="5" t="str">
        <f>'[1]TCE - ANEXO IV - Preencher'!L87</f>
        <v>26240124380578002041556220000005721168249174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257.82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2047</v>
      </c>
      <c r="I79" s="6">
        <f>IF('[1]TCE - ANEXO IV - Preencher'!K88="","",'[1]TCE - ANEXO IV - Preencher'!K88)</f>
        <v>45302</v>
      </c>
      <c r="J79" s="5" t="str">
        <f>'[1]TCE - ANEXO IV - Preencher'!L88</f>
        <v>26240124380578002041556130000020471523712174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287.75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3364</v>
      </c>
      <c r="I80" s="6">
        <f>IF('[1]TCE - ANEXO IV - Preencher'!K89="","",'[1]TCE - ANEXO IV - Preencher'!K89)</f>
        <v>45310</v>
      </c>
      <c r="J80" s="5" t="str">
        <f>'[1]TCE - ANEXO IV - Preencher'!L89</f>
        <v>26240124380578002041556060000033641117837716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257.82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3388</v>
      </c>
      <c r="I81" s="6">
        <f>IF('[1]TCE - ANEXO IV - Preencher'!K90="","",'[1]TCE - ANEXO IV - Preencher'!K90)</f>
        <v>45315</v>
      </c>
      <c r="J81" s="5" t="str">
        <f>'[1]TCE - ANEXO IV - Preencher'!L90</f>
        <v>26240124380578002041556060000033881718935480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287.75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355</v>
      </c>
      <c r="I82" s="6">
        <f>IF('[1]TCE - ANEXO IV - Preencher'!K91="","",'[1]TCE - ANEXO IV - Preencher'!K91)</f>
        <v>45317</v>
      </c>
      <c r="J82" s="5" t="str">
        <f>'[1]TCE - ANEXO IV - Preencher'!L91</f>
        <v>26240124380578002203556250000003551143360236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4249.3999999999996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8014460000180</v>
      </c>
      <c r="E83" s="5" t="str">
        <f>'[1]TCE - ANEXO IV - Preencher'!G92</f>
        <v>VANPEL MAT DE ESCRITORIO E INFOR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58652</v>
      </c>
      <c r="I83" s="6">
        <f>IF('[1]TCE - ANEXO IV - Preencher'!K92="","",'[1]TCE - ANEXO IV - Preencher'!K92)</f>
        <v>45299</v>
      </c>
      <c r="J83" s="5" t="str">
        <f>'[1]TCE - ANEXO IV - Preencher'!L92</f>
        <v>26240108014460000180550010000586521001407450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779.7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15610582000103</v>
      </c>
      <c r="E84" s="5" t="str">
        <f>'[1]TCE - ANEXO IV - Preencher'!G93</f>
        <v>M DE F M FRAGOSO - ETIQUETAS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826</v>
      </c>
      <c r="I84" s="6">
        <f>IF('[1]TCE - ANEXO IV - Preencher'!K93="","",'[1]TCE - ANEXO IV - Preencher'!K93)</f>
        <v>45303</v>
      </c>
      <c r="J84" s="5" t="str">
        <f>'[1]TCE - ANEXO IV - Preencher'!L93</f>
        <v>26240115610582000103550010000008261051791151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135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34624704000157</v>
      </c>
      <c r="E85" s="5" t="str">
        <f>'[1]TCE - ANEXO IV - Preencher'!G94</f>
        <v>TECHSYST SISTEMAS DE AUTOMACAO DE INFORMATICA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204</v>
      </c>
      <c r="I85" s="6">
        <f>IF('[1]TCE - ANEXO IV - Preencher'!K94="","",'[1]TCE - ANEXO IV - Preencher'!K94)</f>
        <v>45303</v>
      </c>
      <c r="J85" s="5" t="str">
        <f>'[1]TCE - ANEXO IV - Preencher'!L94</f>
        <v>26240134624704000157550010000002041915958995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3552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24073694000155</v>
      </c>
      <c r="E86" s="5" t="str">
        <f>'[1]TCE - ANEXO IV - Preencher'!G95</f>
        <v>L COMERCIO DE INFORMATICA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43377</v>
      </c>
      <c r="I86" s="6">
        <f>IF('[1]TCE - ANEXO IV - Preencher'!K95="","",'[1]TCE - ANEXO IV - Preencher'!K95)</f>
        <v>45314</v>
      </c>
      <c r="J86" s="5" t="str">
        <f>'[1]TCE - ANEXO IV - Preencher'!L95</f>
        <v>26240124073694000155550020000433771000113565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304.02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24425720000167</v>
      </c>
      <c r="E87" s="5" t="str">
        <f>'[1]TCE - ANEXO IV - Preencher'!G96</f>
        <v>ORIGINAL SUP. E EQUIPAMENTOS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8611</v>
      </c>
      <c r="I87" s="6">
        <f>IF('[1]TCE - ANEXO IV - Preencher'!K96="","",'[1]TCE - ANEXO IV - Preencher'!K96)</f>
        <v>45314</v>
      </c>
      <c r="J87" s="5" t="str">
        <f>'[1]TCE - ANEXO IV - Preencher'!L96</f>
        <v>26240124425720000167550010000086111460011237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399.36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 xml:space="preserve">3.8 - Uniformes, Tecidos e Aviamentos </v>
      </c>
      <c r="D88" s="3">
        <f>'[1]TCE - ANEXO IV - Preencher'!F97</f>
        <v>8014460000180</v>
      </c>
      <c r="E88" s="5" t="str">
        <f>'[1]TCE - ANEXO IV - Preencher'!G97</f>
        <v>VANPEL MAT DE ESCRITORIO E INFOR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58652</v>
      </c>
      <c r="I88" s="6">
        <f>IF('[1]TCE - ANEXO IV - Preencher'!K97="","",'[1]TCE - ANEXO IV - Preencher'!K97)</f>
        <v>45299</v>
      </c>
      <c r="J88" s="5" t="str">
        <f>'[1]TCE - ANEXO IV - Preencher'!L97</f>
        <v>26240108014460000180550010000586521001407450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273.27999999999997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 xml:space="preserve">5.21 - Seguros em geral </v>
      </c>
      <c r="D89" s="3" t="str">
        <f>'[1]TCE - ANEXO IV - Preencher'!F98</f>
        <v xml:space="preserve">61.198.164/0001-60 </v>
      </c>
      <c r="E89" s="5" t="str">
        <f>'[1]TCE - ANEXO IV - Preencher'!G98</f>
        <v>PORTO SEGURO COMPANHIA DE SEGUROS GERAIS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260.62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 xml:space="preserve">5.25 - Serviços Bancários </v>
      </c>
      <c r="D90" s="3">
        <f>'[1]TCE - ANEXO IV - Preencher'!F99</f>
        <v>360305000104</v>
      </c>
      <c r="E90" s="5" t="str">
        <f>'[1]TCE - ANEXO IV - Preencher'!G99</f>
        <v>TAXA DE MANUTENCAO CAIXA ECONOMICA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295.75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 xml:space="preserve">5.25 - Serviços Bancários </v>
      </c>
      <c r="D91" s="3">
        <f>'[1]TCE - ANEXO IV - Preencher'!F100</f>
        <v>60701190000104</v>
      </c>
      <c r="E91" s="5" t="str">
        <f>'[1]TCE - ANEXO IV - Preencher'!G100</f>
        <v>TAXA DE MANUTENCAO ITAU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61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 xml:space="preserve">5.25 - Serviços Bancários </v>
      </c>
      <c r="D92" s="3">
        <f>'[1]TCE - ANEXO IV - Preencher'!F101</f>
        <v>360305000104</v>
      </c>
      <c r="E92" s="5" t="str">
        <f>'[1]TCE - ANEXO IV - Preencher'!G101</f>
        <v>TARIFAS CAIXA ECONOMICA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363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5.18 - Teledonia Fixa</v>
      </c>
      <c r="D93" s="3">
        <f>'[1]TCE - ANEXO IV - Preencher'!F102</f>
        <v>3423730000193</v>
      </c>
      <c r="E93" s="5" t="str">
        <f>'[1]TCE - ANEXO IV - Preencher'!G102</f>
        <v>SMART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172304</v>
      </c>
      <c r="I93" s="6">
        <f>IF('[1]TCE - ANEXO IV - Preencher'!K102="","",'[1]TCE - ANEXO IV - Preencher'!K102)</f>
        <v>45281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427.17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5.18 - Teledonia Fixa</v>
      </c>
      <c r="D94" s="3">
        <f>'[1]TCE - ANEXO IV - Preencher'!F103</f>
        <v>3423730000193</v>
      </c>
      <c r="E94" s="5" t="str">
        <f>'[1]TCE - ANEXO IV - Preencher'!G103</f>
        <v>SMART LTDA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173290</v>
      </c>
      <c r="I94" s="6">
        <f>IF('[1]TCE - ANEXO IV - Preencher'!K103="","",'[1]TCE - ANEXO IV - Preencher'!K103)</f>
        <v>45312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555.32000000000005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5.13 - Água e Esgoto</v>
      </c>
      <c r="D95" s="3">
        <f>'[1]TCE - ANEXO IV - Preencher'!F104</f>
        <v>9769035000164</v>
      </c>
      <c r="E95" s="5" t="str">
        <f>'[1]TCE - ANEXO IV - Preencher'!G104</f>
        <v>COMPESA CIA SAN PERNAMBUCO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20240178070279</v>
      </c>
      <c r="I95" s="6">
        <f>IF('[1]TCE - ANEXO IV - Preencher'!K104="","",'[1]TCE - ANEXO IV - Preencher'!K104)</f>
        <v>45321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7685.86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5.12 - Energia Elétrica</v>
      </c>
      <c r="D96" s="3">
        <f>'[1]TCE - ANEXO IV - Preencher'!F105</f>
        <v>10835932000108</v>
      </c>
      <c r="E96" s="5" t="str">
        <f>'[1]TCE - ANEXO IV - Preencher'!G105</f>
        <v>COMPANHIA ENERGETICA DE PERNAMBUCO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293350379</v>
      </c>
      <c r="I96" s="6">
        <f>IF('[1]TCE - ANEXO IV - Preencher'!K105="","",'[1]TCE - ANEXO IV - Preencher'!K105)</f>
        <v>45323</v>
      </c>
      <c r="J96" s="5" t="str">
        <f>'[1]TCE - ANEXO IV - Preencher'!L105</f>
        <v>26240210835932000108660002933503791002640777</v>
      </c>
      <c r="K96" s="5" t="str">
        <f>IF(F96="B",LEFT('[1]TCE - ANEXO IV - Preencher'!M105,2),IF(F96="S",LEFT('[1]TCE - ANEXO IV - Preencher'!M105,7),IF('[1]TCE - ANEXO IV - Preencher'!H105="","")))</f>
        <v>2602902</v>
      </c>
      <c r="L96" s="7">
        <f>'[1]TCE - ANEXO IV - Preencher'!N105</f>
        <v>19169.310000000001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5.3 - Locação de Máquinas e Equipamentos</v>
      </c>
      <c r="D97" s="3">
        <f>'[1]TCE - ANEXO IV - Preencher'!F106</f>
        <v>22400267000109</v>
      </c>
      <c r="E97" s="5" t="str">
        <f>'[1]TCE - ANEXO IV - Preencher'!G106</f>
        <v>ACAO SERVICOS TELECOM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04022024</v>
      </c>
      <c r="I97" s="6">
        <f>IF('[1]TCE - ANEXO IV - Preencher'!K106="","",'[1]TCE - ANEXO IV - Preencher'!K106)</f>
        <v>45322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2392.65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5.3 - Locação de Máquinas e Equipamentos</v>
      </c>
      <c r="D98" s="3">
        <f>'[1]TCE - ANEXO IV - Preencher'!F107</f>
        <v>14543772000184</v>
      </c>
      <c r="E98" s="5" t="str">
        <f>'[1]TCE - ANEXO IV - Preencher'!G107</f>
        <v>BRAVO LOCACAO DE MAQUINAS E EQUIPAMENTOS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10102</v>
      </c>
      <c r="I98" s="6">
        <f>IF('[1]TCE - ANEXO IV - Preencher'!K107="","",'[1]TCE - ANEXO IV - Preencher'!K107)</f>
        <v>45323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1000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5.3 - Locação de Máquinas e Equipamentos</v>
      </c>
      <c r="D99" s="3">
        <f>'[1]TCE - ANEXO IV - Preencher'!F108</f>
        <v>26081685000131</v>
      </c>
      <c r="E99" s="5" t="str">
        <f>'[1]TCE - ANEXO IV - Preencher'!G108</f>
        <v>CG REFRIGERACOES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10143</v>
      </c>
      <c r="I99" s="6">
        <f>IF('[1]TCE - ANEXO IV - Preencher'!K108="","",'[1]TCE - ANEXO IV - Preencher'!K108)</f>
        <v>45323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4030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5.3 - Locação de Máquinas e Equipamentos</v>
      </c>
      <c r="D100" s="3">
        <f>'[1]TCE - ANEXO IV - Preencher'!F109</f>
        <v>43559107000187</v>
      </c>
      <c r="E100" s="5" t="str">
        <f>'[1]TCE - ANEXO IV - Preencher'!G109</f>
        <v>SARAH LIMA GUSMAO NERES EPP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1286</v>
      </c>
      <c r="I100" s="6">
        <f>IF('[1]TCE - ANEXO IV - Preencher'!K109="","",'[1]TCE - ANEXO IV - Preencher'!K109)</f>
        <v>45327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1800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5.3 - Locação de Máquinas e Equipamentos</v>
      </c>
      <c r="D101" s="3">
        <f>'[1]TCE - ANEXO IV - Preencher'!F110</f>
        <v>43559107000187</v>
      </c>
      <c r="E101" s="5" t="str">
        <f>'[1]TCE - ANEXO IV - Preencher'!G110</f>
        <v>SARAH LIMA GUSMAO NERES EPP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1285</v>
      </c>
      <c r="I101" s="6">
        <f>IF('[1]TCE - ANEXO IV - Preencher'!K110="","",'[1]TCE - ANEXO IV - Preencher'!K110)</f>
        <v>45327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4618.6000000000004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5.1 - Locação de Equipamentos Médicos-Hospitalares</v>
      </c>
      <c r="D102" s="3">
        <f>'[1]TCE - ANEXO IV - Preencher'!F111</f>
        <v>331788002405</v>
      </c>
      <c r="E102" s="5" t="str">
        <f>'[1]TCE - ANEXO IV - Preencher'!G111</f>
        <v>AIR LIQUIDE BRASIL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50826</v>
      </c>
      <c r="I102" s="6">
        <f>IF('[1]TCE - ANEXO IV - Preencher'!K111="","",'[1]TCE - ANEXO IV - Preencher'!K111)</f>
        <v>45321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2602902</v>
      </c>
      <c r="L102" s="7">
        <f>'[1]TCE - ANEXO IV - Preencher'!N111</f>
        <v>2358.9499999999998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5.1 - Locação de Equipamentos Médicos-Hospitalares</v>
      </c>
      <c r="D103" s="3">
        <f>'[1]TCE - ANEXO IV - Preencher'!F112</f>
        <v>331788002405</v>
      </c>
      <c r="E103" s="5" t="str">
        <f>'[1]TCE - ANEXO IV - Preencher'!G112</f>
        <v>AIR LIQUIDE BRASIL LTDA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50749</v>
      </c>
      <c r="I103" s="6">
        <f>IF('[1]TCE - ANEXO IV - Preencher'!K112="","",'[1]TCE - ANEXO IV - Preencher'!K112)</f>
        <v>45321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3442.57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5.1 - Locação de Equipamentos Médicos-Hospitalares</v>
      </c>
      <c r="D104" s="3">
        <f>'[1]TCE - ANEXO IV - Preencher'!F113</f>
        <v>18271934000123</v>
      </c>
      <c r="E104" s="5" t="str">
        <f>'[1]TCE - ANEXO IV - Preencher'!G113</f>
        <v>NOVA BIOMEDICAL DIAGNOSTICOS MEDICOS E BIOTECNOLOGIA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2024002</v>
      </c>
      <c r="I104" s="6">
        <f>IF('[1]TCE - ANEXO IV - Preencher'!K113="","",'[1]TCE - ANEXO IV - Preencher'!K113)</f>
        <v>45341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3144805</v>
      </c>
      <c r="L104" s="7">
        <f>'[1]TCE - ANEXO IV - Preencher'!N113</f>
        <v>1500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5.1 - Locação de Equipamentos Médicos-Hospitalares</v>
      </c>
      <c r="D105" s="3">
        <f>'[1]TCE - ANEXO IV - Preencher'!F114</f>
        <v>24380578002041</v>
      </c>
      <c r="E105" s="5" t="str">
        <f>'[1]TCE - ANEXO IV - Preencher'!G114</f>
        <v>WHITE MARTINS GASES INDUSTRIAIS DO NORDESTE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94381827</v>
      </c>
      <c r="I105" s="6">
        <f>IF('[1]TCE - ANEXO IV - Preencher'!K114="","",'[1]TCE - ANEXO IV - Preencher'!K114)</f>
        <v>45304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1666.82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5.8 - Locação de Veículos Automotores</v>
      </c>
      <c r="D106" s="3">
        <f>'[1]TCE - ANEXO IV - Preencher'!F115</f>
        <v>33174692000143</v>
      </c>
      <c r="E106" s="5" t="str">
        <f>'[1]TCE - ANEXO IV - Preencher'!G115</f>
        <v>JG LOCACAO DE VEICULOS EIRELI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30/01/2024</v>
      </c>
      <c r="I106" s="6">
        <f>IF('[1]TCE - ANEXO IV - Preencher'!K115="","",'[1]TCE - ANEXO IV - Preencher'!K115)</f>
        <v>618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2754.71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5.19 - Serviços Gráficos, de Encadernação e de Emolduração</v>
      </c>
      <c r="D107" s="3">
        <f>'[1]TCE - ANEXO IV - Preencher'!F116</f>
        <v>35400722000118</v>
      </c>
      <c r="E107" s="5" t="str">
        <f>'[1]TCE - ANEXO IV - Preencher'!G116</f>
        <v>CM SOLUCOES PARA IDENTIFICACAO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378</v>
      </c>
      <c r="I107" s="6">
        <f>IF('[1]TCE - ANEXO IV - Preencher'!K116="","",'[1]TCE - ANEXO IV - Preencher'!K116)</f>
        <v>45307</v>
      </c>
      <c r="J107" s="5" t="str">
        <f>'[1]TCE - ANEXO IV - Preencher'!L116</f>
        <v>QJTWXTLQ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107.6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5.99 - Outros Serviços de Terceiros Pessoa Jurídica</v>
      </c>
      <c r="D108" s="3">
        <f>'[1]TCE - ANEXO IV - Preencher'!F117</f>
        <v>27284516000161</v>
      </c>
      <c r="E108" s="5" t="str">
        <f>'[1]TCE - ANEXO IV - Preencher'!G117</f>
        <v>TAXA ADMINISTRATIVA MAXIFROTA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178047</v>
      </c>
      <c r="I108" s="6">
        <f>IF('[1]TCE - ANEXO IV - Preencher'!K117="","",'[1]TCE - ANEXO IV - Preencher'!K117)</f>
        <v>45315</v>
      </c>
      <c r="J108" s="5" t="str">
        <f>'[1]TCE - ANEXO IV - Preencher'!L117</f>
        <v>Y1HWYGCJ</v>
      </c>
      <c r="K108" s="5" t="str">
        <f>IF(F108="B",LEFT('[1]TCE - ANEXO IV - Preencher'!M117,2),IF(F108="S",LEFT('[1]TCE - ANEXO IV - Preencher'!M117,7),IF('[1]TCE - ANEXO IV - Preencher'!H117="","")))</f>
        <v>2927408</v>
      </c>
      <c r="L108" s="7">
        <f>'[1]TCE - ANEXO IV - Preencher'!N117</f>
        <v>61.6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45515598000190</v>
      </c>
      <c r="E109" s="5" t="str">
        <f>'[1]TCE - ANEXO IV - Preencher'!G118</f>
        <v>GJJ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72</v>
      </c>
      <c r="I109" s="6">
        <f>IF('[1]TCE - ANEXO IV - Preencher'!K118="","",'[1]TCE - ANEXO IV - Preencher'!K118)</f>
        <v>45329</v>
      </c>
      <c r="J109" s="5" t="str">
        <f>'[1]TCE - ANEXO IV - Preencher'!L118</f>
        <v>KN7DRSCD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13050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26245293000160</v>
      </c>
      <c r="E110" s="5" t="str">
        <f>'[1]TCE - ANEXO IV - Preencher'!G119</f>
        <v xml:space="preserve">LS PERNAMBUCO ASSISTENCIA MEDICA LTDA ME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4419</v>
      </c>
      <c r="I110" s="6">
        <f>IF('[1]TCE - ANEXO IV - Preencher'!K119="","",'[1]TCE - ANEXO IV - Preencher'!K119)</f>
        <v>45327</v>
      </c>
      <c r="J110" s="5" t="str">
        <f>'[1]TCE - ANEXO IV - Preencher'!L119</f>
        <v>6BP7CX5K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15500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52512607000154</v>
      </c>
      <c r="E111" s="5" t="str">
        <f>'[1]TCE - ANEXO IV - Preencher'!G120</f>
        <v>LAR HEALTH SERVICOS MEDICOS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33</v>
      </c>
      <c r="I111" s="6">
        <f>IF('[1]TCE - ANEXO IV - Preencher'!K120="","",'[1]TCE - ANEXO IV - Preencher'!K120)</f>
        <v>45328</v>
      </c>
      <c r="J111" s="5" t="str">
        <f>'[1]TCE - ANEXO IV - Preencher'!L120</f>
        <v>186322042</v>
      </c>
      <c r="K111" s="5" t="str">
        <f>IF(F111="B",LEFT('[1]TCE - ANEXO IV - Preencher'!M120,2),IF(F111="S",LEFT('[1]TCE - ANEXO IV - Preencher'!M120,7),IF('[1]TCE - ANEXO IV - Preencher'!H120="","")))</f>
        <v>2304400</v>
      </c>
      <c r="L111" s="7">
        <f>'[1]TCE - ANEXO IV - Preencher'!N120</f>
        <v>4550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47748929000167</v>
      </c>
      <c r="E112" s="5" t="str">
        <f>'[1]TCE - ANEXO IV - Preencher'!G121</f>
        <v>QUEIROZ &amp; VIEIRA CONSULTORIO MEDICO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33</v>
      </c>
      <c r="I112" s="6">
        <f>IF('[1]TCE - ANEXO IV - Preencher'!K121="","",'[1]TCE - ANEXO IV - Preencher'!K121)</f>
        <v>45327</v>
      </c>
      <c r="J112" s="5" t="str">
        <f>'[1]TCE - ANEXO IV - Preencher'!L121</f>
        <v>M5QU5BMR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16800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48935793000167</v>
      </c>
      <c r="E113" s="5" t="str">
        <f>'[1]TCE - ANEXO IV - Preencher'!G122</f>
        <v>MARIA ISABEL TENORIO ROCHA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42</v>
      </c>
      <c r="I113" s="6">
        <f>IF('[1]TCE - ANEXO IV - Preencher'!K122="","",'[1]TCE - ANEXO IV - Preencher'!K122)</f>
        <v>45327</v>
      </c>
      <c r="J113" s="5" t="str">
        <f>'[1]TCE - ANEXO IV - Preencher'!L122</f>
        <v>B1X4V57IC</v>
      </c>
      <c r="K113" s="5" t="str">
        <f>IF(F113="B",LEFT('[1]TCE - ANEXO IV - Preencher'!M122,2),IF(F113="S",LEFT('[1]TCE - ANEXO IV - Preencher'!M122,7),IF('[1]TCE - ANEXO IV - Preencher'!H122="","")))</f>
        <v>2610004</v>
      </c>
      <c r="L113" s="7">
        <f>'[1]TCE - ANEXO IV - Preencher'!N122</f>
        <v>9500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48707320000102</v>
      </c>
      <c r="E114" s="5" t="str">
        <f>'[1]TCE - ANEXO IV - Preencher'!G123</f>
        <v>DEBORA REGUEIRA FIOR SERVICOS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45</v>
      </c>
      <c r="I114" s="6">
        <f>IF('[1]TCE - ANEXO IV - Preencher'!K123="","",'[1]TCE - ANEXO IV - Preencher'!K123)</f>
        <v>45327</v>
      </c>
      <c r="J114" s="5" t="str">
        <f>'[1]TCE - ANEXO IV - Preencher'!L123</f>
        <v>M2LXE9T7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4400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46711666000159</v>
      </c>
      <c r="E115" s="5" t="str">
        <f>'[1]TCE - ANEXO IV - Preencher'!G124</f>
        <v>J L SERVICOS DE MEDICINA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47</v>
      </c>
      <c r="I115" s="6">
        <f>IF('[1]TCE - ANEXO IV - Preencher'!K124="","",'[1]TCE - ANEXO IV - Preencher'!K124)</f>
        <v>45324</v>
      </c>
      <c r="J115" s="5" t="str">
        <f>'[1]TCE - ANEXO IV - Preencher'!L124</f>
        <v>KXU9TSGS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8800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32566472000100</v>
      </c>
      <c r="E116" s="5" t="str">
        <f>'[1]TCE - ANEXO IV - Preencher'!G125</f>
        <v>BARBARA SUED FABIANA LEONEL VILAR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52</v>
      </c>
      <c r="I116" s="6">
        <f>IF('[1]TCE - ANEXO IV - Preencher'!K125="","",'[1]TCE - ANEXO IV - Preencher'!K125)</f>
        <v>45328</v>
      </c>
      <c r="J116" s="5" t="str">
        <f>'[1]TCE - ANEXO IV - Preencher'!L125</f>
        <v>ZKJGCY7IK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2500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46966662000111</v>
      </c>
      <c r="E117" s="5" t="str">
        <f>'[1]TCE - ANEXO IV - Preencher'!G126</f>
        <v>DBL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55</v>
      </c>
      <c r="I117" s="6">
        <f>IF('[1]TCE - ANEXO IV - Preencher'!K126="","",'[1]TCE - ANEXO IV - Preencher'!K126)</f>
        <v>45324</v>
      </c>
      <c r="J117" s="5" t="str">
        <f>'[1]TCE - ANEXO IV - Preencher'!L126</f>
        <v>4LYPVLWE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16950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46099346000190</v>
      </c>
      <c r="E118" s="5" t="str">
        <f>'[1]TCE - ANEXO IV - Preencher'!G127</f>
        <v>G&amp;M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68</v>
      </c>
      <c r="I118" s="6">
        <f>IF('[1]TCE - ANEXO IV - Preencher'!K127="","",'[1]TCE - ANEXO IV - Preencher'!K127)</f>
        <v>45329</v>
      </c>
      <c r="J118" s="5" t="str">
        <f>'[1]TCE - ANEXO IV - Preencher'!L127</f>
        <v>262F16384</v>
      </c>
      <c r="K118" s="5" t="str">
        <f>IF(F118="B",LEFT('[1]TCE - ANEXO IV - Preencher'!M127,2),IF(F118="S",LEFT('[1]TCE - ANEXO IV - Preencher'!M127,7),IF('[1]TCE - ANEXO IV - Preencher'!H127="","")))</f>
        <v>3202603</v>
      </c>
      <c r="L118" s="7">
        <f>'[1]TCE - ANEXO IV - Preencher'!N127</f>
        <v>6450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52381715000135</v>
      </c>
      <c r="E119" s="5" t="str">
        <f>'[1]TCE - ANEXO IV - Preencher'!G128</f>
        <v>IR LEMOS SERVICOS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30</v>
      </c>
      <c r="I119" s="6">
        <f>IF('[1]TCE - ANEXO IV - Preencher'!K128="","",'[1]TCE - ANEXO IV - Preencher'!K128)</f>
        <v>45327</v>
      </c>
      <c r="J119" s="5" t="str">
        <f>'[1]TCE - ANEXO IV - Preencher'!L128</f>
        <v>RLYU2V7P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1250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40373993000161</v>
      </c>
      <c r="E120" s="5" t="str">
        <f>'[1]TCE - ANEXO IV - Preencher'!G129</f>
        <v xml:space="preserve">DIANA RAISSA DE SANTANA ANDRADE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33</v>
      </c>
      <c r="I120" s="6">
        <f>IF('[1]TCE - ANEXO IV - Preencher'!K129="","",'[1]TCE - ANEXO IV - Preencher'!K129)</f>
        <v>45329</v>
      </c>
      <c r="J120" s="5" t="str">
        <f>'[1]TCE - ANEXO IV - Preencher'!L129</f>
        <v>NGSY5FMU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2350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50415630000103</v>
      </c>
      <c r="E121" s="5" t="str">
        <f>'[1]TCE - ANEXO IV - Preencher'!G130</f>
        <v>LN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9</v>
      </c>
      <c r="I121" s="6">
        <f>IF('[1]TCE - ANEXO IV - Preencher'!K130="","",'[1]TCE - ANEXO IV - Preencher'!K130)</f>
        <v>45329</v>
      </c>
      <c r="J121" s="5" t="str">
        <f>'[1]TCE - ANEXO IV - Preencher'!L130</f>
        <v>G4YXZ7NK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9700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50868262000140</v>
      </c>
      <c r="E122" s="5" t="str">
        <f>'[1]TCE - ANEXO IV - Preencher'!G131</f>
        <v>MARIA CLARA PEREGRINO SERVICOS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10</v>
      </c>
      <c r="I122" s="6">
        <f>IF('[1]TCE - ANEXO IV - Preencher'!K131="","",'[1]TCE - ANEXO IV - Preencher'!K131)</f>
        <v>45327</v>
      </c>
      <c r="J122" s="5" t="str">
        <f>'[1]TCE - ANEXO IV - Preencher'!L131</f>
        <v>615696213</v>
      </c>
      <c r="K122" s="5" t="str">
        <f>IF(F122="B",LEFT('[1]TCE - ANEXO IV - Preencher'!M131,2),IF(F122="S",LEFT('[1]TCE - ANEXO IV - Preencher'!M131,7),IF('[1]TCE - ANEXO IV - Preencher'!H131="","")))</f>
        <v>2304400</v>
      </c>
      <c r="L122" s="7">
        <f>'[1]TCE - ANEXO IV - Preencher'!N131</f>
        <v>7500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52355127000127</v>
      </c>
      <c r="E123" s="5" t="str">
        <f>'[1]TCE - ANEXO IV - Preencher'!G132</f>
        <v>ASS OLIVEIRA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15</v>
      </c>
      <c r="I123" s="6">
        <f>IF('[1]TCE - ANEXO IV - Preencher'!K132="","",'[1]TCE - ANEXO IV - Preencher'!K132)</f>
        <v>45327</v>
      </c>
      <c r="J123" s="5" t="str">
        <f>'[1]TCE - ANEXO IV - Preencher'!L132</f>
        <v>LECRKZ6G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5800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48467031000183</v>
      </c>
      <c r="E124" s="5" t="str">
        <f>'[1]TCE - ANEXO IV - Preencher'!G133</f>
        <v>CAMILO DANIEL DE SOUZA FERREIRA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15</v>
      </c>
      <c r="I124" s="6">
        <f>IF('[1]TCE - ANEXO IV - Preencher'!K133="","",'[1]TCE - ANEXO IV - Preencher'!K133)</f>
        <v>45327</v>
      </c>
      <c r="J124" s="5" t="str">
        <f>'[1]TCE - ANEXO IV - Preencher'!L133</f>
        <v>ABK5SKRHV</v>
      </c>
      <c r="K124" s="5" t="str">
        <f>IF(F124="B",LEFT('[1]TCE - ANEXO IV - Preencher'!M133,2),IF(F124="S",LEFT('[1]TCE - ANEXO IV - Preencher'!M133,7),IF('[1]TCE - ANEXO IV - Preencher'!H133="","")))</f>
        <v>2610004</v>
      </c>
      <c r="L124" s="7">
        <f>'[1]TCE - ANEXO IV - Preencher'!N133</f>
        <v>13650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49020800000163</v>
      </c>
      <c r="E125" s="5" t="str">
        <f>'[1]TCE - ANEXO IV - Preencher'!G134</f>
        <v>IRENE MEDICINA INTEGRATIVA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28</v>
      </c>
      <c r="I125" s="6">
        <f>IF('[1]TCE - ANEXO IV - Preencher'!K134="","",'[1]TCE - ANEXO IV - Preencher'!K134)</f>
        <v>45328</v>
      </c>
      <c r="J125" s="5" t="str">
        <f>'[1]TCE - ANEXO IV - Preencher'!L134</f>
        <v>BKE3H95K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3850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53015643000175</v>
      </c>
      <c r="E126" s="5" t="str">
        <f>'[1]TCE - ANEXO IV - Preencher'!G135</f>
        <v>ALAN WESLLEY TEIXEIRA XAVIER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</v>
      </c>
      <c r="I126" s="6">
        <f>IF('[1]TCE - ANEXO IV - Preencher'!K135="","",'[1]TCE - ANEXO IV - Preencher'!K135)</f>
        <v>45323</v>
      </c>
      <c r="J126" s="5" t="str">
        <f>'[1]TCE - ANEXO IV - Preencher'!L135</f>
        <v>899557281</v>
      </c>
      <c r="K126" s="5" t="str">
        <f>IF(F126="B",LEFT('[1]TCE - ANEXO IV - Preencher'!M135,2),IF(F126="S",LEFT('[1]TCE - ANEXO IV - Preencher'!M135,7),IF('[1]TCE - ANEXO IV - Preencher'!H135="","")))</f>
        <v>2304400</v>
      </c>
      <c r="L126" s="7">
        <f>'[1]TCE - ANEXO IV - Preencher'!N135</f>
        <v>1100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46621167000170</v>
      </c>
      <c r="E127" s="5" t="str">
        <f>'[1]TCE - ANEXO IV - Preencher'!G136</f>
        <v>JHP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32</v>
      </c>
      <c r="I127" s="6">
        <f>IF('[1]TCE - ANEXO IV - Preencher'!K136="","",'[1]TCE - ANEXO IV - Preencher'!K136)</f>
        <v>45328</v>
      </c>
      <c r="J127" s="5" t="str">
        <f>'[1]TCE - ANEXO IV - Preencher'!L136</f>
        <v>UYAQBY31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3750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25256692000164</v>
      </c>
      <c r="E128" s="5" t="str">
        <f>'[1]TCE - ANEXO IV - Preencher'!G137</f>
        <v>ALBUQURQUE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232</v>
      </c>
      <c r="I128" s="6">
        <f>IF('[1]TCE - ANEXO IV - Preencher'!K137="","",'[1]TCE - ANEXO IV - Preencher'!K137)</f>
        <v>45328</v>
      </c>
      <c r="J128" s="5" t="str">
        <f>'[1]TCE - ANEXO IV - Preencher'!L137</f>
        <v>CU7PFVX88</v>
      </c>
      <c r="K128" s="5" t="str">
        <f>IF(F128="B",LEFT('[1]TCE - ANEXO IV - Preencher'!M137,2),IF(F128="S",LEFT('[1]TCE - ANEXO IV - Preencher'!M137,7),IF('[1]TCE - ANEXO IV - Preencher'!H137="","")))</f>
        <v>2600054</v>
      </c>
      <c r="L128" s="7">
        <f>'[1]TCE - ANEXO IV - Preencher'!N137</f>
        <v>7700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42557640000147</v>
      </c>
      <c r="E129" s="5" t="str">
        <f>'[1]TCE - ANEXO IV - Preencher'!G138</f>
        <v>MEDICINA DIAGNOSTICO DO RECIFE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108</v>
      </c>
      <c r="I129" s="6">
        <f>IF('[1]TCE - ANEXO IV - Preencher'!K138="","",'[1]TCE - ANEXO IV - Preencher'!K138)</f>
        <v>45329</v>
      </c>
      <c r="J129" s="5" t="str">
        <f>'[1]TCE - ANEXO IV - Preencher'!L138</f>
        <v>KUDJ4XWU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5300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30466362000133</v>
      </c>
      <c r="E130" s="5" t="str">
        <f>'[1]TCE - ANEXO IV - Preencher'!G139</f>
        <v>INTEGREMED SERVICOS EM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1501</v>
      </c>
      <c r="I130" s="6">
        <f>IF('[1]TCE - ANEXO IV - Preencher'!K139="","",'[1]TCE - ANEXO IV - Preencher'!K139)</f>
        <v>45330</v>
      </c>
      <c r="J130" s="5" t="str">
        <f>'[1]TCE - ANEXO IV - Preencher'!L139</f>
        <v>QFNFJUKI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20350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46560147000137</v>
      </c>
      <c r="E131" s="5" t="str">
        <f>'[1]TCE - ANEXO IV - Preencher'!G140</f>
        <v>MEDICALMED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1081</v>
      </c>
      <c r="I131" s="6">
        <f>IF('[1]TCE - ANEXO IV - Preencher'!K140="","",'[1]TCE - ANEXO IV - Preencher'!K140)</f>
        <v>45327</v>
      </c>
      <c r="J131" s="5" t="str">
        <f>'[1]TCE - ANEXO IV - Preencher'!L140</f>
        <v>VIQW31233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2200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49158209000177</v>
      </c>
      <c r="E132" s="5" t="str">
        <f>'[1]TCE - ANEXO IV - Preencher'!G141</f>
        <v xml:space="preserve">PAMED ATIVIDADES MEDICAS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534</v>
      </c>
      <c r="I132" s="6">
        <f>IF('[1]TCE - ANEXO IV - Preencher'!K141="","",'[1]TCE - ANEXO IV - Preencher'!K141)</f>
        <v>45327</v>
      </c>
      <c r="J132" s="5" t="str">
        <f>'[1]TCE - ANEXO IV - Preencher'!L141</f>
        <v>GNBS82505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3600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43644880000141</v>
      </c>
      <c r="E133" s="5" t="str">
        <f>'[1]TCE - ANEXO IV - Preencher'!G142</f>
        <v>PORTALMED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743</v>
      </c>
      <c r="I133" s="6">
        <f>IF('[1]TCE - ANEXO IV - Preencher'!K142="","",'[1]TCE - ANEXO IV - Preencher'!K142)</f>
        <v>45327</v>
      </c>
      <c r="J133" s="5" t="str">
        <f>'[1]TCE - ANEXO IV - Preencher'!L142</f>
        <v>FDXC20010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7050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40407276000103</v>
      </c>
      <c r="E134" s="5" t="str">
        <f>'[1]TCE - ANEXO IV - Preencher'!G143</f>
        <v>PRONTOMED ATIVIDADES MEDICAS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881</v>
      </c>
      <c r="I134" s="6">
        <f>IF('[1]TCE - ANEXO IV - Preencher'!K143="","",'[1]TCE - ANEXO IV - Preencher'!K143)</f>
        <v>45327</v>
      </c>
      <c r="J134" s="5" t="str">
        <f>'[1]TCE - ANEXO IV - Preencher'!L143</f>
        <v>KIER48589</v>
      </c>
      <c r="K134" s="5" t="str">
        <f>IF(F134="B",LEFT('[1]TCE - ANEXO IV - Preencher'!M143,2),IF(F134="S",LEFT('[1]TCE - ANEXO IV - Preencher'!M143,7),IF('[1]TCE - ANEXO IV - Preencher'!H143="","")))</f>
        <v>2609600</v>
      </c>
      <c r="L134" s="7">
        <f>'[1]TCE - ANEXO IV - Preencher'!N143</f>
        <v>3750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45735127000197</v>
      </c>
      <c r="E135" s="5" t="str">
        <f>'[1]TCE - ANEXO IV - Preencher'!G144</f>
        <v>GLOBALMED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1097</v>
      </c>
      <c r="I135" s="6">
        <f>IF('[1]TCE - ANEXO IV - Preencher'!K144="","",'[1]TCE - ANEXO IV - Preencher'!K144)</f>
        <v>45327</v>
      </c>
      <c r="J135" s="5" t="str">
        <f>'[1]TCE - ANEXO IV - Preencher'!L144</f>
        <v>UFHV27907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37750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45018032000152</v>
      </c>
      <c r="E136" s="5" t="str">
        <f>'[1]TCE - ANEXO IV - Preencher'!G145</f>
        <v>VIVAMED ATIVIDADES MEDICAS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546</v>
      </c>
      <c r="I136" s="6">
        <f>IF('[1]TCE - ANEXO IV - Preencher'!K145="","",'[1]TCE - ANEXO IV - Preencher'!K145)</f>
        <v>45327</v>
      </c>
      <c r="J136" s="5" t="str">
        <f>'[1]TCE - ANEXO IV - Preencher'!L145</f>
        <v>AFVW89494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53250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42529464000130</v>
      </c>
      <c r="E137" s="5" t="str">
        <f>'[1]TCE - ANEXO IV - Preencher'!G146</f>
        <v>PERFILMED ATIVIDADES MEDICAS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1022</v>
      </c>
      <c r="I137" s="6">
        <f>IF('[1]TCE - ANEXO IV - Preencher'!K146="","",'[1]TCE - ANEXO IV - Preencher'!K146)</f>
        <v>45327</v>
      </c>
      <c r="J137" s="5" t="str">
        <f>'[1]TCE - ANEXO IV - Preencher'!L146</f>
        <v>URJQ88520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18450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45472841000130</v>
      </c>
      <c r="E138" s="5" t="str">
        <f>'[1]TCE - ANEXO IV - Preencher'!G147</f>
        <v>N N FERREIRA SERVICOS DE PRESTACOES HOSPITALARES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26</v>
      </c>
      <c r="I138" s="6">
        <f>IF('[1]TCE - ANEXO IV - Preencher'!K147="","",'[1]TCE - ANEXO IV - Preencher'!K147)</f>
        <v>45327</v>
      </c>
      <c r="J138" s="5" t="str">
        <f>'[1]TCE - ANEXO IV - Preencher'!L147</f>
        <v>V5SP1M7S9</v>
      </c>
      <c r="K138" s="5" t="str">
        <f>IF(F138="B",LEFT('[1]TCE - ANEXO IV - Preencher'!M147,2),IF(F138="S",LEFT('[1]TCE - ANEXO IV - Preencher'!M147,7),IF('[1]TCE - ANEXO IV - Preencher'!H147="","")))</f>
        <v>2609402</v>
      </c>
      <c r="L138" s="7">
        <f>'[1]TCE - ANEXO IV - Preencher'!N147</f>
        <v>3750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45864268000100</v>
      </c>
      <c r="E139" s="5" t="str">
        <f>'[1]TCE - ANEXO IV - Preencher'!G148</f>
        <v>CESAR MONTEIRO MEDICINA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310</v>
      </c>
      <c r="I139" s="6">
        <f>IF('[1]TCE - ANEXO IV - Preencher'!K148="","",'[1]TCE - ANEXO IV - Preencher'!K148)</f>
        <v>45327</v>
      </c>
      <c r="J139" s="5" t="str">
        <f>'[1]TCE - ANEXO IV - Preencher'!L148</f>
        <v>JGUPMIMH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6200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30370434000144</v>
      </c>
      <c r="E140" s="5" t="str">
        <f>'[1]TCE - ANEXO IV - Preencher'!G149</f>
        <v>CARMEM JATOBA PRESTACAO DE SERVICOS HOSPITALARES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71</v>
      </c>
      <c r="I140" s="6">
        <f>IF('[1]TCE - ANEXO IV - Preencher'!K149="","",'[1]TCE - ANEXO IV - Preencher'!K149)</f>
        <v>45323</v>
      </c>
      <c r="J140" s="5" t="str">
        <f>'[1]TCE - ANEXO IV - Preencher'!L149</f>
        <v>338B1QA2B</v>
      </c>
      <c r="K140" s="5" t="str">
        <f>IF(F140="B",LEFT('[1]TCE - ANEXO IV - Preencher'!M149,2),IF(F140="S",LEFT('[1]TCE - ANEXO IV - Preencher'!M149,7),IF('[1]TCE - ANEXO IV - Preencher'!H149="","")))</f>
        <v>2609402</v>
      </c>
      <c r="L140" s="7">
        <f>'[1]TCE - ANEXO IV - Preencher'!N149</f>
        <v>5950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23946323000178</v>
      </c>
      <c r="E141" s="5" t="str">
        <f>'[1]TCE - ANEXO IV - Preencher'!G150</f>
        <v xml:space="preserve">INFANTE ROCHA SERVICOS DIAGNOSTICOS LTDA ME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637</v>
      </c>
      <c r="I141" s="6">
        <f>IF('[1]TCE - ANEXO IV - Preencher'!K150="","",'[1]TCE - ANEXO IV - Preencher'!K150)</f>
        <v>45327</v>
      </c>
      <c r="J141" s="5" t="str">
        <f>'[1]TCE - ANEXO IV - Preencher'!L150</f>
        <v>AIXCWAVE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4400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45237924000144</v>
      </c>
      <c r="E142" s="5" t="str">
        <f>'[1]TCE - ANEXO IV - Preencher'!G151</f>
        <v>MEDCENTER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1031</v>
      </c>
      <c r="I142" s="6">
        <f>IF('[1]TCE - ANEXO IV - Preencher'!K151="","",'[1]TCE - ANEXO IV - Preencher'!K151)</f>
        <v>45327</v>
      </c>
      <c r="J142" s="5" t="str">
        <f>'[1]TCE - ANEXO IV - Preencher'!L151</f>
        <v>QUGL43489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6500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40440176000189</v>
      </c>
      <c r="E143" s="5" t="str">
        <f>'[1]TCE - ANEXO IV - Preencher'!G152</f>
        <v xml:space="preserve">PODIUMMED ATIVIDADES MEDICAS LTDA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554</v>
      </c>
      <c r="I143" s="6">
        <f>IF('[1]TCE - ANEXO IV - Preencher'!K152="","",'[1]TCE - ANEXO IV - Preencher'!K152)</f>
        <v>45327</v>
      </c>
      <c r="J143" s="5" t="str">
        <f>'[1]TCE - ANEXO IV - Preencher'!L152</f>
        <v>RSTA69742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21900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44005081000198</v>
      </c>
      <c r="E144" s="5" t="str">
        <f>'[1]TCE - ANEXO IV - Preencher'!G153</f>
        <v>ULTRASAUDE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1025</v>
      </c>
      <c r="I144" s="6">
        <f>IF('[1]TCE - ANEXO IV - Preencher'!K153="","",'[1]TCE - ANEXO IV - Preencher'!K153)</f>
        <v>45327</v>
      </c>
      <c r="J144" s="5" t="str">
        <f>'[1]TCE - ANEXO IV - Preencher'!L153</f>
        <v>6A6NE7WS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24800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46190399000111</v>
      </c>
      <c r="E145" s="5" t="str">
        <f>'[1]TCE - ANEXO IV - Preencher'!G154</f>
        <v>HPC SAUDE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596</v>
      </c>
      <c r="I145" s="6">
        <f>IF('[1]TCE - ANEXO IV - Preencher'!K154="","",'[1]TCE - ANEXO IV - Preencher'!K154)</f>
        <v>45327</v>
      </c>
      <c r="J145" s="5" t="str">
        <f>'[1]TCE - ANEXO IV - Preencher'!L154</f>
        <v>SB4JZGP4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7200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45969705000150</v>
      </c>
      <c r="E146" s="5" t="str">
        <f>'[1]TCE - ANEXO IV - Preencher'!G155</f>
        <v>MEDMAIS ATIVIDADES MEDICAS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1104</v>
      </c>
      <c r="I146" s="6">
        <f>IF('[1]TCE - ANEXO IV - Preencher'!K155="","",'[1]TCE - ANEXO IV - Preencher'!K155)</f>
        <v>45327</v>
      </c>
      <c r="J146" s="5" t="str">
        <f>'[1]TCE - ANEXO IV - Preencher'!L155</f>
        <v>AEHQ94557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23550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45554568000192</v>
      </c>
      <c r="E147" s="5" t="str">
        <f>'[1]TCE - ANEXO IV - Preencher'!G156</f>
        <v>FORTMED ATIVIDADES MEDICAS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400</v>
      </c>
      <c r="I147" s="6">
        <f>IF('[1]TCE - ANEXO IV - Preencher'!K156="","",'[1]TCE - ANEXO IV - Preencher'!K156)</f>
        <v>45327</v>
      </c>
      <c r="J147" s="5" t="str">
        <f>'[1]TCE - ANEXO IV - Preencher'!L156</f>
        <v>DK2QTYU7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2500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43843356000108</v>
      </c>
      <c r="E148" s="5" t="str">
        <f>'[1]TCE - ANEXO IV - Preencher'!G157</f>
        <v>SAUDEMED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2759</v>
      </c>
      <c r="I148" s="6">
        <f>IF('[1]TCE - ANEXO IV - Preencher'!K157="","",'[1]TCE - ANEXO IV - Preencher'!K157)</f>
        <v>45327</v>
      </c>
      <c r="J148" s="5" t="str">
        <f>'[1]TCE - ANEXO IV - Preencher'!L157</f>
        <v>IPEE16386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2600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49159260000101</v>
      </c>
      <c r="E149" s="5" t="str">
        <f>'[1]TCE - ANEXO IV - Preencher'!G158</f>
        <v>MEDVIDA ATIVIDADES MEDICAS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443</v>
      </c>
      <c r="I149" s="6">
        <f>IF('[1]TCE - ANEXO IV - Preencher'!K158="","",'[1]TCE - ANEXO IV - Preencher'!K158)</f>
        <v>45327</v>
      </c>
      <c r="J149" s="5" t="str">
        <f>'[1]TCE - ANEXO IV - Preencher'!L158</f>
        <v>XWCJ28329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4400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52934688000180</v>
      </c>
      <c r="E150" s="5" t="str">
        <f>'[1]TCE - ANEXO IV - Preencher'!G159</f>
        <v>BRUNO AMORIM MORAES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</v>
      </c>
      <c r="I150" s="6">
        <f>IF('[1]TCE - ANEXO IV - Preencher'!K159="","",'[1]TCE - ANEXO IV - Preencher'!K159)</f>
        <v>45327</v>
      </c>
      <c r="J150" s="5" t="str">
        <f>'[1]TCE - ANEXO IV - Preencher'!L159</f>
        <v>661270073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1350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48893268000126</v>
      </c>
      <c r="E151" s="5" t="str">
        <f>'[1]TCE - ANEXO IV - Preencher'!G160</f>
        <v>DINAH SCHERB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33</v>
      </c>
      <c r="I151" s="6">
        <f>IF('[1]TCE - ANEXO IV - Preencher'!K160="","",'[1]TCE - ANEXO IV - Preencher'!K160)</f>
        <v>45328</v>
      </c>
      <c r="J151" s="5" t="str">
        <f>'[1]TCE - ANEXO IV - Preencher'!L160</f>
        <v>CYBWMM4B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5950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50733028000106</v>
      </c>
      <c r="E152" s="5" t="str">
        <f>'[1]TCE - ANEXO IV - Preencher'!G161</f>
        <v>GUSTAVO TAVARES SA BARRETO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</v>
      </c>
      <c r="I152" s="6">
        <f>IF('[1]TCE - ANEXO IV - Preencher'!K161="","",'[1]TCE - ANEXO IV - Preencher'!K161)</f>
        <v>45328</v>
      </c>
      <c r="J152" s="5" t="str">
        <f>'[1]TCE - ANEXO IV - Preencher'!L161</f>
        <v>718165319</v>
      </c>
      <c r="K152" s="5" t="str">
        <f>IF(F152="B",LEFT('[1]TCE - ANEXO IV - Preencher'!M161,2),IF(F152="S",LEFT('[1]TCE - ANEXO IV - Preencher'!M161,7),IF('[1]TCE - ANEXO IV - Preencher'!H161="","")))</f>
        <v>2304400</v>
      </c>
      <c r="L152" s="7">
        <f>'[1]TCE - ANEXO IV - Preencher'!N161</f>
        <v>1100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49873105000144</v>
      </c>
      <c r="E153" s="5" t="str">
        <f>'[1]TCE - ANEXO IV - Preencher'!G162</f>
        <v>RBS ATIVIDADES MEDICAS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56</v>
      </c>
      <c r="I153" s="6">
        <f>IF('[1]TCE - ANEXO IV - Preencher'!K162="","",'[1]TCE - ANEXO IV - Preencher'!K162)</f>
        <v>45324</v>
      </c>
      <c r="J153" s="5" t="str">
        <f>'[1]TCE - ANEXO IV - Preencher'!L162</f>
        <v>YTT4SCXL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12150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53541317000100</v>
      </c>
      <c r="E154" s="5" t="str">
        <f>'[1]TCE - ANEXO IV - Preencher'!G163</f>
        <v>MASG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</v>
      </c>
      <c r="I154" s="6">
        <f>IF('[1]TCE - ANEXO IV - Preencher'!K163="","",'[1]TCE - ANEXO IV - Preencher'!K163)</f>
        <v>45336</v>
      </c>
      <c r="J154" s="5" t="str">
        <f>'[1]TCE - ANEXO IV - Preencher'!L163</f>
        <v>268814252</v>
      </c>
      <c r="K154" s="5" t="str">
        <f>IF(F154="B",LEFT('[1]TCE - ANEXO IV - Preencher'!M163,2),IF(F154="S",LEFT('[1]TCE - ANEXO IV - Preencher'!M163,7),IF('[1]TCE - ANEXO IV - Preencher'!H163="","")))</f>
        <v>2304400</v>
      </c>
      <c r="L154" s="7">
        <f>'[1]TCE - ANEXO IV - Preencher'!N163</f>
        <v>2600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46476486000130</v>
      </c>
      <c r="E155" s="5" t="str">
        <f>'[1]TCE - ANEXO IV - Preencher'!G164</f>
        <v>G5MED SOLUCOES EM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713</v>
      </c>
      <c r="I155" s="6">
        <f>IF('[1]TCE - ANEXO IV - Preencher'!K164="","",'[1]TCE - ANEXO IV - Preencher'!K164)</f>
        <v>45327</v>
      </c>
      <c r="J155" s="5" t="str">
        <f>'[1]TCE - ANEXO IV - Preencher'!L164</f>
        <v>UKIJJCL2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1100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46705567000164</v>
      </c>
      <c r="E156" s="5" t="str">
        <f>'[1]TCE - ANEXO IV - Preencher'!G165</f>
        <v>RESFISIO FISIOTERAPIA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132</v>
      </c>
      <c r="I156" s="6">
        <f>IF('[1]TCE - ANEXO IV - Preencher'!K165="","",'[1]TCE - ANEXO IV - Preencher'!K165)</f>
        <v>45327</v>
      </c>
      <c r="J156" s="5" t="str">
        <f>'[1]TCE - ANEXO IV - Preencher'!L165</f>
        <v>ERQJHZ9W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21800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31145185000156</v>
      </c>
      <c r="E157" s="5" t="str">
        <f>'[1]TCE - ANEXO IV - Preencher'!G166</f>
        <v>CONSULT LAB LABORATORIO DE ANALISES CLINICAS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974</v>
      </c>
      <c r="I157" s="6">
        <f>IF('[1]TCE - ANEXO IV - Preencher'!K166="","",'[1]TCE - ANEXO IV - Preencher'!K166)</f>
        <v>45323</v>
      </c>
      <c r="J157" s="5" t="str">
        <f>'[1]TCE - ANEXO IV - Preencher'!L166</f>
        <v>RWXU31491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21063.83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43284531000166</v>
      </c>
      <c r="E158" s="5" t="str">
        <f>'[1]TCE - ANEXO IV - Preencher'!G167</f>
        <v xml:space="preserve">ADOLFO LUTZ DIAGNOSTICOS COMERCIO DE MATERIAIS MEDICOS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149</v>
      </c>
      <c r="I158" s="6">
        <f>IF('[1]TCE - ANEXO IV - Preencher'!K167="","",'[1]TCE - ANEXO IV - Preencher'!K167)</f>
        <v>45331</v>
      </c>
      <c r="J158" s="5" t="str">
        <f>'[1]TCE - ANEXO IV - Preencher'!L167</f>
        <v>GPTZIVX7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25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5.8 - Locação de Veículos Automotores</v>
      </c>
      <c r="D159" s="3">
        <f>'[1]TCE - ANEXO IV - Preencher'!F168</f>
        <v>29932922000119</v>
      </c>
      <c r="E159" s="5" t="str">
        <f>'[1]TCE - ANEXO IV - Preencher'!G168</f>
        <v>MEDLIFE LOCACAO DE MAQUINAS E EQUIPAMENTOS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769</v>
      </c>
      <c r="I159" s="6">
        <f>IF('[1]TCE - ANEXO IV - Preencher'!K168="","",'[1]TCE - ANEXO IV - Preencher'!K168)</f>
        <v>45323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24000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4.6 - Serviços de Profissionais de Saúde</v>
      </c>
      <c r="D160" s="3">
        <f>'[1]TCE - ANEXO IV - Preencher'!F169</f>
        <v>4054780466</v>
      </c>
      <c r="E160" s="5" t="str">
        <f>'[1]TCE - ANEXO IV - Preencher'!G169</f>
        <v>ANTONIO HENRIQUE FERREIRA DE BARROS E SILVA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636.77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4.6 - Serviços de Profissionais de Saúde</v>
      </c>
      <c r="D161" s="3">
        <f>'[1]TCE - ANEXO IV - Preencher'!F170</f>
        <v>9888699423</v>
      </c>
      <c r="E161" s="5" t="str">
        <f>'[1]TCE - ANEXO IV - Preencher'!G170</f>
        <v>RAFAELLA DE CASSIA FERREIRA DA SILVA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2088.5700000000002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5.15 - Serviços Domésticos</v>
      </c>
      <c r="D162" s="3">
        <f>'[1]TCE - ANEXO IV - Preencher'!F171</f>
        <v>31675417000188</v>
      </c>
      <c r="E162" s="5" t="str">
        <f>'[1]TCE - ANEXO IV - Preencher'!G171</f>
        <v>LAVECLIN LAVANDERIA HOSPITALAR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652</v>
      </c>
      <c r="I162" s="6">
        <f>IF('[1]TCE - ANEXO IV - Preencher'!K171="","",'[1]TCE - ANEXO IV - Preencher'!K171)</f>
        <v>45323</v>
      </c>
      <c r="J162" s="5" t="str">
        <f>'[1]TCE - ANEXO IV - Preencher'!L171</f>
        <v>BXKK31392</v>
      </c>
      <c r="K162" s="5" t="str">
        <f>IF(F162="B",LEFT('[1]TCE - ANEXO IV - Preencher'!M171,2),IF(F162="S",LEFT('[1]TCE - ANEXO IV - Preencher'!M171,7),IF('[1]TCE - ANEXO IV - Preencher'!H171="","")))</f>
        <v>2603454</v>
      </c>
      <c r="L162" s="7">
        <f>'[1]TCE - ANEXO IV - Preencher'!N171</f>
        <v>2200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5.10 - Detetização/Tratamento de Resíduos e Afins</v>
      </c>
      <c r="D163" s="3">
        <f>'[1]TCE - ANEXO IV - Preencher'!F172</f>
        <v>26893667000154</v>
      </c>
      <c r="E163" s="5" t="str">
        <f>'[1]TCE - ANEXO IV - Preencher'!G172</f>
        <v>AMBIPAR HEALTH WASTE SERVICES S.A.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37709</v>
      </c>
      <c r="I163" s="6">
        <f>IF('[1]TCE - ANEXO IV - Preencher'!K172="","",'[1]TCE - ANEXO IV - Preencher'!K172)</f>
        <v>45329</v>
      </c>
      <c r="J163" s="5" t="str">
        <f>'[1]TCE - ANEXO IV - Preencher'!L172</f>
        <v>SEFEQLPQ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1384.2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60765823000130</v>
      </c>
      <c r="E164" s="5" t="str">
        <f>'[1]TCE - ANEXO IV - Preencher'!G173</f>
        <v>SOCIEDADE BENEF ISRAELITABRAS HOSPITAL ALBERT EINSREIN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14999434</v>
      </c>
      <c r="I164" s="6">
        <f>IF('[1]TCE - ANEXO IV - Preencher'!K173="","",'[1]TCE - ANEXO IV - Preencher'!K173)</f>
        <v>45320</v>
      </c>
      <c r="J164" s="5" t="str">
        <f>'[1]TCE - ANEXO IV - Preencher'!L173</f>
        <v>9GIY7RC9</v>
      </c>
      <c r="K164" s="5" t="str">
        <f>IF(F164="B",LEFT('[1]TCE - ANEXO IV - Preencher'!M173,2),IF(F164="S",LEFT('[1]TCE - ANEXO IV - Preencher'!M173,7),IF('[1]TCE - ANEXO IV - Preencher'!H173="","")))</f>
        <v>3550308</v>
      </c>
      <c r="L164" s="7">
        <f>'[1]TCE - ANEXO IV - Preencher'!N173</f>
        <v>675.95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6312868000103</v>
      </c>
      <c r="E165" s="5" t="str">
        <f>'[1]TCE - ANEXO IV - Preencher'!G174</f>
        <v>TASCOM INFORMATICA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1132</v>
      </c>
      <c r="I165" s="6">
        <f>IF('[1]TCE - ANEXO IV - Preencher'!K174="","",'[1]TCE - ANEXO IV - Preencher'!K174)</f>
        <v>45293</v>
      </c>
      <c r="J165" s="5" t="str">
        <f>'[1]TCE - ANEXO IV - Preencher'!L174</f>
        <v>THPO46906</v>
      </c>
      <c r="K165" s="5" t="str">
        <f>IF(F165="B",LEFT('[1]TCE - ANEXO IV - Preencher'!M174,2),IF(F165="S",LEFT('[1]TCE - ANEXO IV - Preencher'!M174,7),IF('[1]TCE - ANEXO IV - Preencher'!H174="","")))</f>
        <v>2610707</v>
      </c>
      <c r="L165" s="7">
        <f>'[1]TCE - ANEXO IV - Preencher'!N174</f>
        <v>1434.31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23412408000176</v>
      </c>
      <c r="E166" s="5" t="str">
        <f>'[1]TCE - ANEXO IV - Preencher'!G175</f>
        <v>WEK - TECHNOLOGY IN BUSINESS -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9966</v>
      </c>
      <c r="I166" s="6">
        <f>IF('[1]TCE - ANEXO IV - Preencher'!K175="","",'[1]TCE - ANEXO IV - Preencher'!K175)</f>
        <v>45323</v>
      </c>
      <c r="J166" s="5" t="str">
        <f>'[1]TCE - ANEXO IV - Preencher'!L175</f>
        <v>09F830AD074BD5C834FCD80BBC797796</v>
      </c>
      <c r="K166" s="5" t="str">
        <f>IF(F166="B",LEFT('[1]TCE - ANEXO IV - Preencher'!M175,2),IF(F166="S",LEFT('[1]TCE - ANEXO IV - Preencher'!M175,7),IF('[1]TCE - ANEXO IV - Preencher'!H175="","")))</f>
        <v>4209102</v>
      </c>
      <c r="L166" s="7">
        <f>'[1]TCE - ANEXO IV - Preencher'!N175</f>
        <v>197.04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- TECHNOLOGY IN BUSINESS -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9967</v>
      </c>
      <c r="I167" s="6">
        <f>IF('[1]TCE - ANEXO IV - Preencher'!K176="","",'[1]TCE - ANEXO IV - Preencher'!K176)</f>
        <v>45323</v>
      </c>
      <c r="J167" s="5" t="str">
        <f>'[1]TCE - ANEXO IV - Preencher'!L176</f>
        <v>4B01BD14BD0934E77B7EBA67FBA82D0B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1080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3613658000167</v>
      </c>
      <c r="E168" s="5" t="str">
        <f>'[1]TCE - ANEXO IV - Preencher'!G177</f>
        <v>SEQUENCE INFORMATICA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25119</v>
      </c>
      <c r="I168" s="6">
        <f>IF('[1]TCE - ANEXO IV - Preencher'!K177="","",'[1]TCE - ANEXO IV - Preencher'!K177)</f>
        <v>45309</v>
      </c>
      <c r="J168" s="5" t="str">
        <f>'[1]TCE - ANEXO IV - Preencher'!L177</f>
        <v>PEZHFAP4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795.34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10891998000115</v>
      </c>
      <c r="E169" s="5" t="str">
        <f>'[1]TCE - ANEXO IV - Preencher'!G178</f>
        <v>ADVISERSIT SERVICOS EM INFORMATICA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1036</v>
      </c>
      <c r="I169" s="6">
        <f>IF('[1]TCE - ANEXO IV - Preencher'!K178="","",'[1]TCE - ANEXO IV - Preencher'!K178)</f>
        <v>45323</v>
      </c>
      <c r="J169" s="5" t="str">
        <f>'[1]TCE - ANEXO IV - Preencher'!L178</f>
        <v>IOAM07863</v>
      </c>
      <c r="K169" s="5" t="str">
        <f>IF(F169="B",LEFT('[1]TCE - ANEXO IV - Preencher'!M178,2),IF(F169="S",LEFT('[1]TCE - ANEXO IV - Preencher'!M178,7),IF('[1]TCE - ANEXO IV - Preencher'!H178="","")))</f>
        <v>2610707</v>
      </c>
      <c r="L169" s="7">
        <f>'[1]TCE - ANEXO IV - Preencher'!N178</f>
        <v>1200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18630942000119</v>
      </c>
      <c r="E170" s="5" t="str">
        <f>'[1]TCE - ANEXO IV - Preencher'!G179</f>
        <v>PROVTEL TECNOLOGIA SERVICOS GERENCIADOS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3378</v>
      </c>
      <c r="I170" s="6">
        <f>IF('[1]TCE - ANEXO IV - Preencher'!K179="","",'[1]TCE - ANEXO IV - Preencher'!K179)</f>
        <v>45324</v>
      </c>
      <c r="J170" s="5" t="str">
        <f>'[1]TCE - ANEXO IV - Preencher'!L179</f>
        <v>CMW1LSWX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4246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4069709000102</v>
      </c>
      <c r="E171" s="5" t="str">
        <f>'[1]TCE - ANEXO IV - Preencher'!G180</f>
        <v>BIONEXO S.A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424917</v>
      </c>
      <c r="I171" s="6">
        <f>IF('[1]TCE - ANEXO IV - Preencher'!K180="","",'[1]TCE - ANEXO IV - Preencher'!K180)</f>
        <v>45293</v>
      </c>
      <c r="J171" s="5" t="str">
        <f>'[1]TCE - ANEXO IV - Preencher'!L180</f>
        <v>GEDJSGAQ</v>
      </c>
      <c r="K171" s="5" t="str">
        <f>IF(F171="B",LEFT('[1]TCE - ANEXO IV - Preencher'!M180,2),IF(F171="S",LEFT('[1]TCE - ANEXO IV - Preencher'!M180,7),IF('[1]TCE - ANEXO IV - Preencher'!H180="","")))</f>
        <v>3550308</v>
      </c>
      <c r="L171" s="7">
        <f>'[1]TCE - ANEXO IV - Preencher'!N180</f>
        <v>900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8654123000158</v>
      </c>
      <c r="E172" s="5" t="str">
        <f>'[1]TCE - ANEXO IV - Preencher'!G181</f>
        <v>AUDISA - AUDITORES ASSOCIADOS S/S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22470</v>
      </c>
      <c r="I172" s="6">
        <f>IF('[1]TCE - ANEXO IV - Preencher'!K181="","",'[1]TCE - ANEXO IV - Preencher'!K181)</f>
        <v>45337</v>
      </c>
      <c r="J172" s="5" t="str">
        <f>'[1]TCE - ANEXO IV - Preencher'!L181</f>
        <v>236Q697141185701999V</v>
      </c>
      <c r="K172" s="5" t="str">
        <f>IF(F172="B",LEFT('[1]TCE - ANEXO IV - Preencher'!M181,2),IF(F172="S",LEFT('[1]TCE - ANEXO IV - Preencher'!M181,7),IF('[1]TCE - ANEXO IV - Preencher'!H181="","")))</f>
        <v>3550308</v>
      </c>
      <c r="L172" s="7">
        <f>'[1]TCE - ANEXO IV - Preencher'!N181</f>
        <v>1068.25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92306257000780</v>
      </c>
      <c r="E173" s="5" t="str">
        <f>'[1]TCE - ANEXO IV - Preencher'!G182</f>
        <v>MV INFORMATICA NORDESTE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67407</v>
      </c>
      <c r="I173" s="6">
        <f>IF('[1]TCE - ANEXO IV - Preencher'!K182="","",'[1]TCE - ANEXO IV - Preencher'!K182)</f>
        <v>45297</v>
      </c>
      <c r="J173" s="5" t="str">
        <f>'[1]TCE - ANEXO IV - Preencher'!L182</f>
        <v>2ZDGHMRD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11419.05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7333111000169</v>
      </c>
      <c r="E174" s="5" t="str">
        <f>'[1]TCE - ANEXO IV - Preencher'!G183</f>
        <v>SAFETEC INFORMATICA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115130</v>
      </c>
      <c r="I174" s="6">
        <f>IF('[1]TCE - ANEXO IV - Preencher'!K183="","",'[1]TCE - ANEXO IV - Preencher'!K183)</f>
        <v>45323</v>
      </c>
      <c r="J174" s="5" t="str">
        <f>'[1]TCE - ANEXO IV - Preencher'!L183</f>
        <v>IRTZNFRM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242.96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5.22 - Vigilância Ostensiva / Monitorada</v>
      </c>
      <c r="D175" s="3">
        <f>'[1]TCE - ANEXO IV - Preencher'!F184</f>
        <v>11572781000105</v>
      </c>
      <c r="E175" s="5" t="str">
        <f>'[1]TCE - ANEXO IV - Preencher'!G184</f>
        <v>SOSERVI VIGILANCIA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9753</v>
      </c>
      <c r="I175" s="6">
        <f>IF('[1]TCE - ANEXO IV - Preencher'!K184="","",'[1]TCE - ANEXO IV - Preencher'!K184)</f>
        <v>45310</v>
      </c>
      <c r="J175" s="5" t="str">
        <f>'[1]TCE - ANEXO IV - Preencher'!L184</f>
        <v>KAGB83362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21740.27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5.22 - Vigilância Ostensiva / Monitorada</v>
      </c>
      <c r="D176" s="3">
        <f>'[1]TCE - ANEXO IV - Preencher'!F185</f>
        <v>7360290000123</v>
      </c>
      <c r="E176" s="5" t="str">
        <f>'[1]TCE - ANEXO IV - Preencher'!G185</f>
        <v>SERVAL SERVICOS E LIMPEZA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52324</v>
      </c>
      <c r="I176" s="6">
        <f>IF('[1]TCE - ANEXO IV - Preencher'!K185="","",'[1]TCE - ANEXO IV - Preencher'!K185)</f>
        <v>45323</v>
      </c>
      <c r="J176" s="5" t="str">
        <f>'[1]TCE - ANEXO IV - Preencher'!L185</f>
        <v>246318340</v>
      </c>
      <c r="K176" s="5" t="str">
        <f>IF(F176="B",LEFT('[1]TCE - ANEXO IV - Preencher'!M185,2),IF(F176="S",LEFT('[1]TCE - ANEXO IV - Preencher'!M185,7),IF('[1]TCE - ANEXO IV - Preencher'!H185="","")))</f>
        <v>2304400</v>
      </c>
      <c r="L176" s="7">
        <f>'[1]TCE - ANEXO IV - Preencher'!N185</f>
        <v>32752.52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5.2 - Serviços Técnicos Profissionais</v>
      </c>
      <c r="D177" s="3">
        <f>'[1]TCE - ANEXO IV - Preencher'!F186</f>
        <v>7523792000128</v>
      </c>
      <c r="E177" s="5" t="str">
        <f>'[1]TCE - ANEXO IV - Preencher'!G186</f>
        <v xml:space="preserve">FARIAS &amp; ROCHA - ADVOCACIA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1181</v>
      </c>
      <c r="I177" s="6">
        <f>IF('[1]TCE - ANEXO IV - Preencher'!K186="","",'[1]TCE - ANEXO IV - Preencher'!K186)</f>
        <v>45323</v>
      </c>
      <c r="J177" s="5" t="str">
        <f>'[1]TCE - ANEXO IV - Preencher'!L186</f>
        <v>LBFIME9R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2233.5100000000002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5.2 - Serviços Técnicos Profissionais</v>
      </c>
      <c r="D178" s="3">
        <f>'[1]TCE - ANEXO IV - Preencher'!F187</f>
        <v>45671533000133</v>
      </c>
      <c r="E178" s="5" t="str">
        <f>'[1]TCE - ANEXO IV - Preencher'!G187</f>
        <v>VITORINO E MAIA ADVOGADOS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240</v>
      </c>
      <c r="I178" s="6">
        <f>IF('[1]TCE - ANEXO IV - Preencher'!K187="","",'[1]TCE - ANEXO IV - Preencher'!K187)</f>
        <v>45323</v>
      </c>
      <c r="J178" s="5" t="str">
        <f>'[1]TCE - ANEXO IV - Preencher'!L187</f>
        <v>KIZZHGES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2233.5100000000002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5.2 - Serviços Técnicos Profissionais</v>
      </c>
      <c r="D179" s="3">
        <f>'[1]TCE - ANEXO IV - Preencher'!F188</f>
        <v>1699696000159</v>
      </c>
      <c r="E179" s="5" t="str">
        <f>'[1]TCE - ANEXO IV - Preencher'!G188</f>
        <v>QUALIAGUA LABORATORIO E CONSULTORIA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68364</v>
      </c>
      <c r="I179" s="6">
        <f>IF('[1]TCE - ANEXO IV - Preencher'!K188="","",'[1]TCE - ANEXO IV - Preencher'!K188)</f>
        <v>45323</v>
      </c>
      <c r="J179" s="5" t="str">
        <f>'[1]TCE - ANEXO IV - Preencher'!L188</f>
        <v>BWTX7D6G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328.55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5.10 - Detetização/Tratamento de Resíduos e Afins</v>
      </c>
      <c r="D180" s="3">
        <f>'[1]TCE - ANEXO IV - Preencher'!F189</f>
        <v>35474980000149</v>
      </c>
      <c r="E180" s="5" t="str">
        <f>'[1]TCE - ANEXO IV - Preencher'!G189</f>
        <v>LIMPSERVICE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5173</v>
      </c>
      <c r="I180" s="6">
        <f>IF('[1]TCE - ANEXO IV - Preencher'!K189="","",'[1]TCE - ANEXO IV - Preencher'!K189)</f>
        <v>45294</v>
      </c>
      <c r="J180" s="5" t="str">
        <f>'[1]TCE - ANEXO IV - Preencher'!L189</f>
        <v>ZXJN28894</v>
      </c>
      <c r="K180" s="5" t="str">
        <f>IF(F180="B",LEFT('[1]TCE - ANEXO IV - Preencher'!M189,2),IF(F180="S",LEFT('[1]TCE - ANEXO IV - Preencher'!M189,7),IF('[1]TCE - ANEXO IV - Preencher'!H189="","")))</f>
        <v>2609600</v>
      </c>
      <c r="L180" s="7">
        <f>'[1]TCE - ANEXO IV - Preencher'!N189</f>
        <v>342.51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5.23 - Limpeza e Conservação</v>
      </c>
      <c r="D181" s="3">
        <f>'[1]TCE - ANEXO IV - Preencher'!F190</f>
        <v>9863853000121</v>
      </c>
      <c r="E181" s="5" t="str">
        <f>'[1]TCE - ANEXO IV - Preencher'!G190</f>
        <v>SOSERVI - SOCIEDADE DE SERVICOS GERAIS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75260</v>
      </c>
      <c r="I181" s="6">
        <f>IF('[1]TCE - ANEXO IV - Preencher'!K190="","",'[1]TCE - ANEXO IV - Preencher'!K190)</f>
        <v>45324</v>
      </c>
      <c r="J181" s="5" t="str">
        <f>'[1]TCE - ANEXO IV - Preencher'!L190</f>
        <v>EMGQ23043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49854.37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5.99 - Outros Serviços de Terceiros Pessoa Jurídica</v>
      </c>
      <c r="D182" s="3">
        <f>'[1]TCE - ANEXO IV - Preencher'!F191</f>
        <v>13409775000329</v>
      </c>
      <c r="E182" s="5" t="str">
        <f>'[1]TCE - ANEXO IV - Preencher'!G191</f>
        <v>LINUS LOG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2567</v>
      </c>
      <c r="I182" s="6">
        <f>IF('[1]TCE - ANEXO IV - Preencher'!K191="","",'[1]TCE - ANEXO IV - Preencher'!K191)</f>
        <v>45330</v>
      </c>
      <c r="J182" s="5" t="str">
        <f>'[1]TCE - ANEXO IV - Preencher'!L191</f>
        <v>CQUE56715</v>
      </c>
      <c r="K182" s="5" t="str">
        <f>IF(F182="B",LEFT('[1]TCE - ANEXO IV - Preencher'!M191,2),IF(F182="S",LEFT('[1]TCE - ANEXO IV - Preencher'!M191,7),IF('[1]TCE - ANEXO IV - Preencher'!H191="","")))</f>
        <v>2607901</v>
      </c>
      <c r="L182" s="7">
        <f>'[1]TCE - ANEXO IV - Preencher'!N191</f>
        <v>1884.96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5.99 - Outros Serviços de Terceiros Pessoa Jurídica</v>
      </c>
      <c r="D183" s="3">
        <f>'[1]TCE - ANEXO IV - Preencher'!F192</f>
        <v>10816775000274</v>
      </c>
      <c r="E183" s="5" t="str">
        <f>'[1]TCE - ANEXO IV - Preencher'!G192</f>
        <v xml:space="preserve">INSPETORIA SALESIANA DO NORDESTE DO BRASIL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19428</v>
      </c>
      <c r="I183" s="6">
        <f>IF('[1]TCE - ANEXO IV - Preencher'!K192="","",'[1]TCE - ANEXO IV - Preencher'!K192)</f>
        <v>45296</v>
      </c>
      <c r="J183" s="5" t="str">
        <f>'[1]TCE - ANEXO IV - Preencher'!L192</f>
        <v>LWUWZSYD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440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5.99 - Outros Serviços de Terceiros Pessoa Jurídica</v>
      </c>
      <c r="D184" s="3">
        <f>'[1]TCE - ANEXO IV - Preencher'!F193</f>
        <v>21794062000192</v>
      </c>
      <c r="E184" s="5" t="str">
        <f>'[1]TCE - ANEXO IV - Preencher'!G193</f>
        <v>ASOS OCUPACIONAL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709</v>
      </c>
      <c r="I184" s="6">
        <f>IF('[1]TCE - ANEXO IV - Preencher'!K193="","",'[1]TCE - ANEXO IV - Preencher'!K193)</f>
        <v>45324</v>
      </c>
      <c r="J184" s="5" t="str">
        <f>'[1]TCE - ANEXO IV - Preencher'!L193</f>
        <v>PFWH30615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3200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5.99 - Outros Serviços de Terceiros Pessoa Jurídica</v>
      </c>
      <c r="D185" s="3">
        <f>'[1]TCE - ANEXO IV - Preencher'!F194</f>
        <v>35343136000189</v>
      </c>
      <c r="E185" s="5" t="str">
        <f>'[1]TCE - ANEXO IV - Preencher'!G194</f>
        <v>AMBRAESTER - EMPRESA BRASILEIRA DE ESTERILIZACOES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12832</v>
      </c>
      <c r="I185" s="6">
        <f>IF('[1]TCE - ANEXO IV - Preencher'!K194="","",'[1]TCE - ANEXO IV - Preencher'!K194)</f>
        <v>45323</v>
      </c>
      <c r="J185" s="5" t="str">
        <f>'[1]TCE - ANEXO IV - Preencher'!L194</f>
        <v>UQMHBCIV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5316.3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5.99 - Outros Serviços de Terceiros Pessoa Jurídica</v>
      </c>
      <c r="D186" s="3">
        <f>'[1]TCE - ANEXO IV - Preencher'!F195</f>
        <v>28476130000114</v>
      </c>
      <c r="E186" s="5" t="str">
        <f>'[1]TCE - ANEXO IV - Preencher'!G195</f>
        <v>ANDRE LUIZ ARRUDA LIMA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534</v>
      </c>
      <c r="I186" s="6">
        <f>IF('[1]TCE - ANEXO IV - Preencher'!K195="","",'[1]TCE - ANEXO IV - Preencher'!K195)</f>
        <v>45323</v>
      </c>
      <c r="J186" s="5" t="str">
        <f>'[1]TCE - ANEXO IV - Preencher'!L195</f>
        <v>XBWYMC8Q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400</v>
      </c>
    </row>
    <row r="187" spans="1:12" s="8" customFormat="1" ht="19.5" customHeight="1" x14ac:dyDescent="0.2">
      <c r="A187" s="3">
        <f>IFERROR(VLOOKUP(B187,'[1]DADOS (OCULTAR)'!$Q$3:$S$136,3,0),"")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5.99 - Outros Serviços de Terceiros Pessoa Jurídica</v>
      </c>
      <c r="D187" s="3">
        <f>'[1]TCE - ANEXO IV - Preencher'!F196</f>
        <v>41382855000101</v>
      </c>
      <c r="E187" s="5" t="str">
        <f>'[1]TCE - ANEXO IV - Preencher'!G196</f>
        <v xml:space="preserve">TAMYRES FERNANDA ALVES CHALEGRE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172</v>
      </c>
      <c r="I187" s="6">
        <f>IF('[1]TCE - ANEXO IV - Preencher'!K196="","",'[1]TCE - ANEXO IV - Preencher'!K196)</f>
        <v>45327</v>
      </c>
      <c r="J187" s="5" t="str">
        <f>'[1]TCE - ANEXO IV - Preencher'!L196</f>
        <v>Y9JBWZMB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2500</v>
      </c>
    </row>
    <row r="188" spans="1:12" s="8" customFormat="1" ht="19.5" customHeight="1" x14ac:dyDescent="0.2">
      <c r="A188" s="3">
        <f>IFERROR(VLOOKUP(B188,'[1]DADOS (OCULTAR)'!$Q$3:$S$136,3,0),"")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5.5 - Reparo e Manutenção de Máquinas e Equipamentos</v>
      </c>
      <c r="D188" s="3">
        <f>'[1]TCE - ANEXO IV - Preencher'!F197</f>
        <v>1141468000169</v>
      </c>
      <c r="E188" s="5" t="str">
        <f>'[1]TCE - ANEXO IV - Preencher'!G197</f>
        <v>MEDCALL COMERCIO E SERVICOS DE EQUIPAMENTOS MEDICOS LTD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3942</v>
      </c>
      <c r="I188" s="6">
        <f>IF('[1]TCE - ANEXO IV - Preencher'!K197="","",'[1]TCE - ANEXO IV - Preencher'!K197)</f>
        <v>45321</v>
      </c>
      <c r="J188" s="5" t="str">
        <f>'[1]TCE - ANEXO IV - Preencher'!L197</f>
        <v>RLSCUG6J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1700</v>
      </c>
    </row>
    <row r="189" spans="1:12" s="8" customFormat="1" ht="19.5" customHeight="1" x14ac:dyDescent="0.2">
      <c r="A189" s="3">
        <f>IFERROR(VLOOKUP(B189,'[1]DADOS (OCULTAR)'!$Q$3:$S$136,3,0),"")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5.5 - Reparo e Manutenção de Máquinas e Equipamentos</v>
      </c>
      <c r="D189" s="3">
        <f>'[1]TCE - ANEXO IV - Preencher'!F198</f>
        <v>1141468000169</v>
      </c>
      <c r="E189" s="5" t="str">
        <f>'[1]TCE - ANEXO IV - Preencher'!G198</f>
        <v>MEDCALL COMERCIO E SERVICOS DE EQUIPAMENTOS MEDICOS LTD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3941</v>
      </c>
      <c r="I189" s="6">
        <f>IF('[1]TCE - ANEXO IV - Preencher'!K198="","",'[1]TCE - ANEXO IV - Preencher'!K198)</f>
        <v>45321</v>
      </c>
      <c r="J189" s="5" t="str">
        <f>'[1]TCE - ANEXO IV - Preencher'!L198</f>
        <v>XFN7ZUVC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1100</v>
      </c>
    </row>
    <row r="190" spans="1:12" s="8" customFormat="1" ht="19.5" customHeight="1" x14ac:dyDescent="0.2">
      <c r="A190" s="3">
        <f>IFERROR(VLOOKUP(B190,'[1]DADOS (OCULTAR)'!$Q$3:$S$136,3,0),"")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5.5 - Reparo e Manutenção de Máquinas e Equipamentos</v>
      </c>
      <c r="D190" s="3">
        <f>'[1]TCE - ANEXO IV - Preencher'!F199</f>
        <v>18204483000101</v>
      </c>
      <c r="E190" s="5" t="str">
        <f>'[1]TCE - ANEXO IV - Preencher'!G199</f>
        <v>WAGNER FERNANDES SALES DA SILVA &amp; CIA. LTDA.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4634</v>
      </c>
      <c r="I190" s="6">
        <f>IF('[1]TCE - ANEXO IV - Preencher'!K199="","",'[1]TCE - ANEXO IV - Preencher'!K199)</f>
        <v>45314</v>
      </c>
      <c r="J190" s="5" t="str">
        <f>'[1]TCE - ANEXO IV - Preencher'!L199</f>
        <v>YTNQE8XMG</v>
      </c>
      <c r="K190" s="5" t="str">
        <f>IF(F190="B",LEFT('[1]TCE - ANEXO IV - Preencher'!M199,2),IF(F190="S",LEFT('[1]TCE - ANEXO IV - Preencher'!M199,7),IF('[1]TCE - ANEXO IV - Preencher'!H199="","")))</f>
        <v>2704302</v>
      </c>
      <c r="L190" s="7">
        <f>'[1]TCE - ANEXO IV - Preencher'!N199</f>
        <v>2880</v>
      </c>
    </row>
    <row r="191" spans="1:12" s="8" customFormat="1" ht="19.5" customHeight="1" x14ac:dyDescent="0.2">
      <c r="A191" s="3">
        <f>IFERROR(VLOOKUP(B191,'[1]DADOS (OCULTAR)'!$Q$3:$S$136,3,0),"")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5.5 - Reparo e Manutenção de Máquinas e Equipamentos</v>
      </c>
      <c r="D191" s="3">
        <f>'[1]TCE - ANEXO IV - Preencher'!F200</f>
        <v>21854632000192</v>
      </c>
      <c r="E191" s="5" t="str">
        <f>'[1]TCE - ANEXO IV - Preencher'!G200</f>
        <v xml:space="preserve">G M DANTAS ELEVACAO E GERACAO ME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1505</v>
      </c>
      <c r="I191" s="6">
        <f>IF('[1]TCE - ANEXO IV - Preencher'!K200="","",'[1]TCE - ANEXO IV - Preencher'!K200)</f>
        <v>45323</v>
      </c>
      <c r="J191" s="5" t="str">
        <f>'[1]TCE - ANEXO IV - Preencher'!L200</f>
        <v>ZKZX9CBF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420</v>
      </c>
    </row>
    <row r="192" spans="1:12" s="8" customFormat="1" ht="19.5" customHeight="1" x14ac:dyDescent="0.2">
      <c r="A192" s="3">
        <f>IFERROR(VLOOKUP(B192,'[1]DADOS (OCULTAR)'!$Q$3:$S$136,3,0),"")</f>
        <v>9767633000790</v>
      </c>
      <c r="B192" s="4" t="str">
        <f>'[1]TCE - ANEXO IV - Preencher'!C201</f>
        <v>UPA CABO DE SANTO AGOSTINHO - CG nº 012/2022</v>
      </c>
      <c r="C192" s="4" t="str">
        <f>'[1]TCE - ANEXO IV - Preencher'!E201</f>
        <v>5.5 - Reparo e Manutenção de Máquinas e Equipamentos</v>
      </c>
      <c r="D192" s="3">
        <f>'[1]TCE - ANEXO IV - Preencher'!F201</f>
        <v>40893042000113</v>
      </c>
      <c r="E192" s="5" t="str">
        <f>'[1]TCE - ANEXO IV - Preencher'!G201</f>
        <v xml:space="preserve">GERASTEP GERADORES ASSISTENCIA TECNICA E PECAS LTDA ME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46716</v>
      </c>
      <c r="I192" s="6">
        <f>IF('[1]TCE - ANEXO IV - Preencher'!K201="","",'[1]TCE - ANEXO IV - Preencher'!K201)</f>
        <v>45296</v>
      </c>
      <c r="J192" s="5" t="str">
        <f>'[1]TCE - ANEXO IV - Preencher'!L201</f>
        <v>YK3LBNZH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400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>5.5 - Reparo e Manutenção de Máquinas e Equipamentos</v>
      </c>
      <c r="D193" s="3">
        <f>'[1]TCE - ANEXO IV - Preencher'!F202</f>
        <v>7221834000176</v>
      </c>
      <c r="E193" s="5" t="str">
        <f>'[1]TCE - ANEXO IV - Preencher'!G202</f>
        <v>C2 COMERCIO E SERVICOS LTDA-ME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116</v>
      </c>
      <c r="I193" s="6">
        <f>IF('[1]TCE - ANEXO IV - Preencher'!K202="","",'[1]TCE - ANEXO IV - Preencher'!K202)</f>
        <v>45314</v>
      </c>
      <c r="J193" s="5" t="str">
        <f>'[1]TCE - ANEXO IV - Preencher'!L202</f>
        <v>3TJD7RQ4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3300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>5.5 - Reparo e Manutenção de Máquinas e Equipamentos</v>
      </c>
      <c r="D194" s="3">
        <f>'[1]TCE - ANEXO IV - Preencher'!F203</f>
        <v>24380578002041</v>
      </c>
      <c r="E194" s="5" t="str">
        <f>'[1]TCE - ANEXO IV - Preencher'!G203</f>
        <v>WHITE MARTINS GASES INDUSTRIAIS DO NORDESTE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16191</v>
      </c>
      <c r="I194" s="6">
        <f>IF('[1]TCE - ANEXO IV - Preencher'!K203="","",'[1]TCE - ANEXO IV - Preencher'!K203)</f>
        <v>45306</v>
      </c>
      <c r="J194" s="5" t="str">
        <f>'[1]TCE - ANEXO IV - Preencher'!L203</f>
        <v>BHFJ17682</v>
      </c>
      <c r="K194" s="5" t="str">
        <f>IF(F194="B",LEFT('[1]TCE - ANEXO IV - Preencher'!M203,2),IF(F194="S",LEFT('[1]TCE - ANEXO IV - Preencher'!M203,7),IF('[1]TCE - ANEXO IV - Preencher'!H203="","")))</f>
        <v>2607901</v>
      </c>
      <c r="L194" s="7">
        <f>'[1]TCE - ANEXO IV - Preencher'!N203</f>
        <v>1052.3499999999999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2024-02-23T14:32:05Z</dcterms:created>
  <dcterms:modified xsi:type="dcterms:W3CDTF">2024-02-23T14:32:29Z</dcterms:modified>
</cp:coreProperties>
</file>