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<sst xmlns="http://schemas.openxmlformats.org/spreadsheetml/2006/main" count="12" uniqueCount="12">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</sst>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1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 - CG Nº 019/2022</v>
          </cell>
          <cell r="E11" t="str">
            <v>3.12 - Material Hospitalar</v>
          </cell>
          <cell r="F11">
            <v>3817043000152</v>
          </cell>
          <cell r="G11" t="str">
            <v>PHARMAPLUS LTDA</v>
          </cell>
          <cell r="H11" t="str">
            <v>B</v>
          </cell>
          <cell r="I11" t="str">
            <v>S</v>
          </cell>
          <cell r="J11" t="str">
            <v>62904</v>
          </cell>
          <cell r="K11">
            <v>45288</v>
          </cell>
          <cell r="L11" t="str">
            <v>26231203817043000152550010000629041162178530</v>
          </cell>
          <cell r="M11" t="str">
            <v>26 -  Pernambuco</v>
          </cell>
          <cell r="N11">
            <v>7365.82</v>
          </cell>
        </row>
        <row r="12">
          <cell r="C12" t="str">
            <v>HOSPITAL SILVIO MAGALHÃES - CG Nº 019/2022</v>
          </cell>
          <cell r="E12" t="str">
            <v>3.12 - Material Hospitalar</v>
          </cell>
          <cell r="F12">
            <v>3817043000152</v>
          </cell>
          <cell r="G12" t="str">
            <v>PHARMAPLUS LTDA</v>
          </cell>
          <cell r="H12" t="str">
            <v>B</v>
          </cell>
          <cell r="I12" t="str">
            <v>S</v>
          </cell>
          <cell r="J12" t="str">
            <v>62901</v>
          </cell>
          <cell r="K12">
            <v>45288</v>
          </cell>
          <cell r="L12" t="str">
            <v>26231203817043000152550010000629011220173220</v>
          </cell>
          <cell r="M12" t="str">
            <v>26 -  Pernambuco</v>
          </cell>
          <cell r="N12">
            <v>202.06</v>
          </cell>
        </row>
        <row r="13">
          <cell r="C13" t="str">
            <v>HOSPITAL SILVIO MAGALHÃES - CG Nº 019/2022</v>
          </cell>
          <cell r="E13" t="str">
            <v>3.12 - Material Hospitalar</v>
          </cell>
          <cell r="F13">
            <v>10779833000156</v>
          </cell>
          <cell r="G13" t="str">
            <v>MEDICAL MERCANTIL DE APARELHAGEM MEDICA LTDA</v>
          </cell>
          <cell r="H13" t="str">
            <v>B</v>
          </cell>
          <cell r="I13" t="str">
            <v>S</v>
          </cell>
          <cell r="J13" t="str">
            <v>000593384</v>
          </cell>
          <cell r="K13">
            <v>45293</v>
          </cell>
          <cell r="L13" t="str">
            <v>26240110779833000156550010005933841595408004</v>
          </cell>
          <cell r="M13" t="str">
            <v>26 -  Pernambuco</v>
          </cell>
          <cell r="N13">
            <v>405.87</v>
          </cell>
        </row>
        <row r="14">
          <cell r="C14" t="str">
            <v>HOSPITAL SILVIO MAGALHÃES - CG Nº 019/2022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000593455</v>
          </cell>
          <cell r="K14">
            <v>45294</v>
          </cell>
          <cell r="L14" t="str">
            <v>26240110779833000156550010005934551595479002</v>
          </cell>
          <cell r="M14" t="str">
            <v>26 -  Pernambuco</v>
          </cell>
          <cell r="N14">
            <v>5368</v>
          </cell>
        </row>
        <row r="15">
          <cell r="C15" t="str">
            <v>HOSPITAL SILVIO MAGALHÃES - CG Nº 019/2022</v>
          </cell>
          <cell r="E15" t="str">
            <v>3.12 - Material Hospitalar</v>
          </cell>
          <cell r="F15">
            <v>8674752000140</v>
          </cell>
          <cell r="G15" t="str">
            <v>CIRURGICA MONTEBELLO LTDA</v>
          </cell>
          <cell r="H15" t="str">
            <v>B</v>
          </cell>
          <cell r="I15" t="str">
            <v>S</v>
          </cell>
          <cell r="J15" t="str">
            <v>000183646</v>
          </cell>
          <cell r="K15">
            <v>45295</v>
          </cell>
          <cell r="L15" t="str">
            <v>26240108674752000140550010001836461844166436</v>
          </cell>
          <cell r="M15" t="str">
            <v>26 -  Pernambuco</v>
          </cell>
          <cell r="N15">
            <v>5597.18</v>
          </cell>
        </row>
        <row r="16">
          <cell r="C16" t="str">
            <v>HOSPITAL SILVIO MAGALHÃES - CG Nº 019/2022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000593561</v>
          </cell>
          <cell r="K16">
            <v>45295</v>
          </cell>
          <cell r="L16" t="str">
            <v>26240110779833000156550010005935611595585000</v>
          </cell>
          <cell r="M16" t="str">
            <v>26 -  Pernambuco</v>
          </cell>
          <cell r="N16">
            <v>278.8</v>
          </cell>
        </row>
        <row r="17">
          <cell r="C17" t="str">
            <v>HOSPITAL SILVIO MAGALHÃES - CG Nº 019/2022</v>
          </cell>
          <cell r="E17" t="str">
            <v>3.12 - Material Hospitalar</v>
          </cell>
          <cell r="F17">
            <v>10779833000156</v>
          </cell>
          <cell r="G17" t="str">
            <v>MEDICAL MERCANTIL DE APARELHAGEM MEDICA LTDA</v>
          </cell>
          <cell r="H17" t="str">
            <v>B</v>
          </cell>
          <cell r="I17" t="str">
            <v>S</v>
          </cell>
          <cell r="J17" t="str">
            <v>000593564</v>
          </cell>
          <cell r="K17">
            <v>45295</v>
          </cell>
          <cell r="L17" t="str">
            <v>26240110779833000156550010005935641595588000</v>
          </cell>
          <cell r="M17" t="str">
            <v>26 -  Pernambuco</v>
          </cell>
          <cell r="N17">
            <v>4816.5</v>
          </cell>
        </row>
        <row r="18">
          <cell r="C18" t="str">
            <v>HOSPITAL SILVIO MAGALHÃES - CG Nº 019/2022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000434879</v>
          </cell>
          <cell r="K18">
            <v>45295</v>
          </cell>
          <cell r="L18" t="str">
            <v>26240108778201000126550010004348791826408265</v>
          </cell>
          <cell r="M18" t="str">
            <v>26 -  Pernambuco</v>
          </cell>
          <cell r="N18">
            <v>261.36</v>
          </cell>
        </row>
        <row r="19">
          <cell r="C19" t="str">
            <v>HOSPITAL SILVIO MAGALHÃES - CG Nº 019/2022</v>
          </cell>
          <cell r="E19" t="str">
            <v>3.12 - Material Hospitalar</v>
          </cell>
          <cell r="F19">
            <v>5044056000161</v>
          </cell>
          <cell r="G19" t="str">
            <v>DMH – PRODUTOS HOSPITALARES LTDA – EPP</v>
          </cell>
          <cell r="H19" t="str">
            <v>B</v>
          </cell>
          <cell r="I19" t="str">
            <v>S</v>
          </cell>
          <cell r="J19" t="str">
            <v>23688</v>
          </cell>
          <cell r="K19">
            <v>45295</v>
          </cell>
          <cell r="L19" t="str">
            <v>26240105044056000161550010000236881971011023</v>
          </cell>
          <cell r="M19" t="str">
            <v>26 -  Pernambuco</v>
          </cell>
          <cell r="N19">
            <v>1648.44</v>
          </cell>
        </row>
        <row r="20">
          <cell r="C20" t="str">
            <v>HOSPITAL SILVIO MAGALHÃES - CG Nº 019/2022</v>
          </cell>
          <cell r="E20" t="str">
            <v>3.12 - Material Hospitalar</v>
          </cell>
          <cell r="F20">
            <v>12340717000161</v>
          </cell>
          <cell r="G20" t="str">
            <v>POINT SUTURE DO BRASIL IND DE FIOS CIRURGICOS LTDA</v>
          </cell>
          <cell r="H20" t="str">
            <v>B</v>
          </cell>
          <cell r="I20" t="str">
            <v>S</v>
          </cell>
          <cell r="J20" t="str">
            <v>000094392</v>
          </cell>
          <cell r="K20">
            <v>45286</v>
          </cell>
          <cell r="L20" t="str">
            <v>23231212340717000161550010000943921793344152</v>
          </cell>
          <cell r="M20" t="str">
            <v>23 -  Ceará</v>
          </cell>
          <cell r="N20">
            <v>2349.0700000000002</v>
          </cell>
        </row>
        <row r="21">
          <cell r="C21" t="str">
            <v>HOSPITAL SILVIO MAGALHÃES - CG Nº 019/2022</v>
          </cell>
          <cell r="E21" t="str">
            <v>3.12 - Material Hospitalar</v>
          </cell>
          <cell r="F21">
            <v>11449180000100</v>
          </cell>
          <cell r="G21" t="str">
            <v>DPROSMED DISTRIBUIDORA DE PRODUTOS MEDICOS LTDA</v>
          </cell>
          <cell r="H21" t="str">
            <v>B</v>
          </cell>
          <cell r="I21" t="str">
            <v>S</v>
          </cell>
          <cell r="J21" t="str">
            <v>00065220</v>
          </cell>
          <cell r="K21">
            <v>45295</v>
          </cell>
          <cell r="L21" t="str">
            <v>262401114491800001005500100006522010003040301</v>
          </cell>
          <cell r="M21" t="str">
            <v>26 -  Pernambuco</v>
          </cell>
          <cell r="N21">
            <v>2750.3</v>
          </cell>
        </row>
        <row r="22">
          <cell r="C22" t="str">
            <v>HOSPITAL SILVIO MAGALHÃES - CG Nº 019/2022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 t="str">
            <v>0065755</v>
          </cell>
          <cell r="K22">
            <v>45295</v>
          </cell>
          <cell r="L22" t="str">
            <v>26240167729178000653550010000657551985580827</v>
          </cell>
          <cell r="M22" t="str">
            <v>26 -  Pernambuco</v>
          </cell>
          <cell r="N22">
            <v>1680.79</v>
          </cell>
        </row>
        <row r="23">
          <cell r="C23" t="str">
            <v>HOSPITAL SILVIO MAGALHÃES - CG Nº 019/2022</v>
          </cell>
          <cell r="E23" t="str">
            <v>3.12 - Material Hospitalar</v>
          </cell>
          <cell r="F23">
            <v>8674752000140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000030023</v>
          </cell>
          <cell r="K23">
            <v>45295</v>
          </cell>
          <cell r="L23" t="str">
            <v>26240108674752000301550010000300231809137672</v>
          </cell>
          <cell r="M23" t="str">
            <v>26 -  Pernambuco</v>
          </cell>
          <cell r="N23">
            <v>1810.84</v>
          </cell>
        </row>
        <row r="24">
          <cell r="C24" t="str">
            <v>HOSPITAL SILVIO MAGALHÃES - CG Nº 019/2022</v>
          </cell>
          <cell r="E24" t="str">
            <v>3.12 - Material Hospitalar</v>
          </cell>
          <cell r="F24">
            <v>11449180000290</v>
          </cell>
          <cell r="G24" t="str">
            <v>DPROSMED DISTRIBUIDORA DE PRODUTOS MEDICOS LTDA</v>
          </cell>
          <cell r="H24" t="str">
            <v>B</v>
          </cell>
          <cell r="I24" t="str">
            <v>S</v>
          </cell>
          <cell r="J24" t="str">
            <v>00014308</v>
          </cell>
          <cell r="K24">
            <v>45295</v>
          </cell>
          <cell r="L24" t="str">
            <v>26240111449180000290550010000143081000304090</v>
          </cell>
          <cell r="M24" t="str">
            <v>26 -  Pernambuco</v>
          </cell>
          <cell r="N24">
            <v>967.8</v>
          </cell>
        </row>
        <row r="25">
          <cell r="C25" t="str">
            <v>HOSPITAL SILVIO MAGALHÃES - CG Nº 019/2022</v>
          </cell>
          <cell r="E25" t="str">
            <v>3.12 - Material Hospitalar</v>
          </cell>
          <cell r="F25">
            <v>9441460000120</v>
          </cell>
          <cell r="G25" t="str">
            <v>PADRÃO DIST DE PRODUTOS E EQUIP.HOSP.PADRE CALLOU LTDA</v>
          </cell>
          <cell r="H25" t="str">
            <v>B</v>
          </cell>
          <cell r="I25" t="str">
            <v>S</v>
          </cell>
          <cell r="J25" t="str">
            <v>000336083</v>
          </cell>
          <cell r="K25">
            <v>45295</v>
          </cell>
          <cell r="L25" t="str">
            <v>26230109441460000120550010003360831595242934</v>
          </cell>
          <cell r="M25" t="str">
            <v>26 -  Pernambuco</v>
          </cell>
          <cell r="N25">
            <v>662.97</v>
          </cell>
        </row>
        <row r="26">
          <cell r="C26" t="str">
            <v>HOSPITAL SILVIO MAGALHÃES - CG Nº 019/2022</v>
          </cell>
          <cell r="E26" t="str">
            <v>3.12 - Material Hospitalar</v>
          </cell>
          <cell r="F26">
            <v>35334424000177</v>
          </cell>
          <cell r="G26" t="str">
            <v>FORTMED COMERCIAL LTDA</v>
          </cell>
          <cell r="H26" t="str">
            <v>B</v>
          </cell>
          <cell r="I26" t="str">
            <v>S</v>
          </cell>
          <cell r="J26" t="str">
            <v>000053227</v>
          </cell>
          <cell r="K26">
            <v>45295</v>
          </cell>
          <cell r="L26" t="str">
            <v>26240135334424000177550000000532271657537119</v>
          </cell>
          <cell r="M26" t="str">
            <v>26 -  Pernambuco</v>
          </cell>
          <cell r="N26">
            <v>259</v>
          </cell>
        </row>
        <row r="27">
          <cell r="C27" t="str">
            <v>HOSPITAL SILVIO MAGALHÃES - CG Nº 019/2022</v>
          </cell>
          <cell r="E27" t="str">
            <v>3.12 - Material Hospitalar</v>
          </cell>
          <cell r="F27">
            <v>12882932000194</v>
          </cell>
          <cell r="G27" t="str">
            <v>EXOMED COMERCIO ATACADISTA DE MEDICAMENTO LTDA</v>
          </cell>
          <cell r="H27" t="str">
            <v>B</v>
          </cell>
          <cell r="I27" t="str">
            <v>S</v>
          </cell>
          <cell r="J27" t="str">
            <v>179514</v>
          </cell>
          <cell r="K27">
            <v>45296</v>
          </cell>
          <cell r="L27" t="str">
            <v>26240112882932000194550010001795141015966456</v>
          </cell>
          <cell r="M27" t="str">
            <v>26 -  Pernambuco</v>
          </cell>
          <cell r="N27">
            <v>860.6</v>
          </cell>
        </row>
        <row r="28">
          <cell r="C28" t="str">
            <v>HOSPITAL SILVIO MAGALHÃES - CG Nº 019/2022</v>
          </cell>
          <cell r="E28" t="str">
            <v>3.12 - Material Hospitalar</v>
          </cell>
          <cell r="F28">
            <v>5932624000160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 t="str">
            <v>000022140</v>
          </cell>
          <cell r="K28">
            <v>45296</v>
          </cell>
          <cell r="L28" t="str">
            <v>26240105932624000160550010000221401269800821</v>
          </cell>
          <cell r="M28" t="str">
            <v>26 -  Pernambuco</v>
          </cell>
          <cell r="N28">
            <v>749</v>
          </cell>
        </row>
        <row r="29">
          <cell r="C29" t="str">
            <v>HOSPITAL SILVIO MAGALHÃES - CG Nº 019/2022</v>
          </cell>
          <cell r="E29" t="str">
            <v>3.12 - Material Hospitalar</v>
          </cell>
          <cell r="F29">
            <v>21216468000198</v>
          </cell>
          <cell r="G29" t="str">
            <v>SANMED DISTRIBUIDORA DE PRODUTOS MÉDICO-HOSPITALARES LTDA</v>
          </cell>
          <cell r="H29" t="str">
            <v>B</v>
          </cell>
          <cell r="I29" t="str">
            <v>S</v>
          </cell>
          <cell r="J29" t="str">
            <v>000008768</v>
          </cell>
          <cell r="K29">
            <v>45295</v>
          </cell>
          <cell r="L29" t="str">
            <v>26240121246468000198550010000087681032024013</v>
          </cell>
          <cell r="M29" t="str">
            <v>26 -  Pernambuco</v>
          </cell>
          <cell r="N29">
            <v>4575.6000000000004</v>
          </cell>
        </row>
        <row r="30">
          <cell r="C30" t="str">
            <v>HOSPITAL SILVIO MAGALHÃES - CG Nº 019/2022</v>
          </cell>
          <cell r="E30" t="str">
            <v>3.12 - Material Hospitalar</v>
          </cell>
          <cell r="F30">
            <v>9341616000109</v>
          </cell>
          <cell r="G30" t="str">
            <v>J DE SOUZA SOARES LTDA</v>
          </cell>
          <cell r="H30" t="str">
            <v>B</v>
          </cell>
          <cell r="I30" t="str">
            <v>S</v>
          </cell>
          <cell r="J30" t="str">
            <v>1886</v>
          </cell>
          <cell r="K30">
            <v>45296</v>
          </cell>
          <cell r="L30" t="str">
            <v>26240109341616000109550010000018861100018663</v>
          </cell>
          <cell r="M30" t="str">
            <v>26 -  Pernambuco</v>
          </cell>
          <cell r="N30">
            <v>4140</v>
          </cell>
        </row>
        <row r="31">
          <cell r="C31" t="str">
            <v>HOSPITAL SILVIO MAGALHÃES - CG Nº 019/2022</v>
          </cell>
          <cell r="E31" t="str">
            <v>3.12 - Material Hospitalar</v>
          </cell>
          <cell r="F31">
            <v>37844417000140</v>
          </cell>
          <cell r="G31" t="str">
            <v>LOG DISTRIBUIDORA DE PRODUTOR HOSPITALAR E HIGIENE PESSOAL L</v>
          </cell>
          <cell r="H31" t="str">
            <v>B</v>
          </cell>
          <cell r="I31" t="str">
            <v>S</v>
          </cell>
          <cell r="J31" t="str">
            <v>2995</v>
          </cell>
          <cell r="K31">
            <v>45296</v>
          </cell>
          <cell r="L31" t="str">
            <v>26240137844417000140550010000029951955459097</v>
          </cell>
          <cell r="M31" t="str">
            <v>26 -  Pernambuco</v>
          </cell>
          <cell r="N31">
            <v>1913.6</v>
          </cell>
        </row>
        <row r="32">
          <cell r="C32" t="str">
            <v>HOSPITAL SILVIO MAGALHÃES - CG Nº 019/2022</v>
          </cell>
          <cell r="E32" t="str">
            <v>3.12 - Material Hospitalar</v>
          </cell>
          <cell r="F32">
            <v>3817043000152</v>
          </cell>
          <cell r="G32" t="str">
            <v>PHARMAPLUS LTDA</v>
          </cell>
          <cell r="H32" t="str">
            <v>B</v>
          </cell>
          <cell r="I32" t="str">
            <v>S</v>
          </cell>
          <cell r="J32" t="str">
            <v>63099</v>
          </cell>
          <cell r="K32">
            <v>45296</v>
          </cell>
          <cell r="L32" t="str">
            <v>26240103817043000152550010000630991753727246</v>
          </cell>
          <cell r="M32" t="str">
            <v>26 -  Pernambuco</v>
          </cell>
          <cell r="N32">
            <v>1041.9000000000001</v>
          </cell>
        </row>
        <row r="33">
          <cell r="C33" t="str">
            <v>HOSPITAL SILVIO MAGALHÃES - CG Nº 019/2022</v>
          </cell>
          <cell r="E33" t="str">
            <v>3.12 - Material Hospitalar</v>
          </cell>
          <cell r="F33">
            <v>3817043000152</v>
          </cell>
          <cell r="G33" t="str">
            <v>PHARMAPLUS LTDA</v>
          </cell>
          <cell r="H33" t="str">
            <v>B</v>
          </cell>
          <cell r="I33" t="str">
            <v>S</v>
          </cell>
          <cell r="J33" t="str">
            <v>63096</v>
          </cell>
          <cell r="K33">
            <v>45296</v>
          </cell>
          <cell r="L33" t="str">
            <v>26240103817043000152550010000630961801241865</v>
          </cell>
          <cell r="M33" t="str">
            <v>26 -  Pernambuco</v>
          </cell>
          <cell r="N33">
            <v>4563.76</v>
          </cell>
        </row>
        <row r="34">
          <cell r="C34" t="str">
            <v>HOSPITAL SILVIO MAGALHÃES - CG Nº 019/2022</v>
          </cell>
          <cell r="E34" t="str">
            <v>3.12 - Material Hospitalar</v>
          </cell>
          <cell r="F34">
            <v>41601210000112</v>
          </cell>
          <cell r="G34" t="str">
            <v>CLS HOSPITALAR LTDA</v>
          </cell>
          <cell r="H34" t="str">
            <v>B</v>
          </cell>
          <cell r="I34" t="str">
            <v>S</v>
          </cell>
          <cell r="J34" t="str">
            <v>000000878</v>
          </cell>
          <cell r="K34">
            <v>45295</v>
          </cell>
          <cell r="L34" t="str">
            <v>26240141601210000112550010000008781046403274</v>
          </cell>
          <cell r="M34" t="str">
            <v>26 -  Pernambuco</v>
          </cell>
          <cell r="N34">
            <v>100</v>
          </cell>
        </row>
        <row r="35">
          <cell r="C35" t="str">
            <v>HOSPITAL SILVIO MAGALHÃES - CG Nº 019/2022</v>
          </cell>
          <cell r="E35" t="str">
            <v>3.12 - Material Hospitalar</v>
          </cell>
          <cell r="F35">
            <v>26754510000148</v>
          </cell>
          <cell r="G35" t="str">
            <v>HORUS FARMA DISTRIB DE MEDICAMENTOS LTDA</v>
          </cell>
          <cell r="H35" t="str">
            <v>B</v>
          </cell>
          <cell r="I35" t="str">
            <v>S</v>
          </cell>
          <cell r="J35" t="str">
            <v>000005469</v>
          </cell>
          <cell r="K35">
            <v>45295</v>
          </cell>
          <cell r="L35" t="str">
            <v>26240126754510000148550010000054691971847177</v>
          </cell>
          <cell r="M35" t="str">
            <v>26 -  Pernambuco</v>
          </cell>
          <cell r="N35">
            <v>1228.7</v>
          </cell>
        </row>
        <row r="36">
          <cell r="C36" t="str">
            <v>HOSPITAL SILVIO MAGALHÃES - CG Nº 019/2022</v>
          </cell>
          <cell r="E36" t="str">
            <v>3.12 - Material Hospitalar</v>
          </cell>
          <cell r="F36">
            <v>4922653000189</v>
          </cell>
          <cell r="G36" t="str">
            <v>NORDESTE HOSPITALAR IMPORTAÇÃO E EXPORTAÇÃO LTDA</v>
          </cell>
          <cell r="H36" t="str">
            <v>B</v>
          </cell>
          <cell r="I36" t="str">
            <v>S</v>
          </cell>
          <cell r="J36" t="str">
            <v>00017660</v>
          </cell>
          <cell r="K36">
            <v>45299</v>
          </cell>
          <cell r="L36" t="str">
            <v>26240104922653000189550010000176601000121763</v>
          </cell>
          <cell r="M36" t="str">
            <v>26 -  Pernambuco</v>
          </cell>
          <cell r="N36">
            <v>315.04000000000002</v>
          </cell>
        </row>
        <row r="37">
          <cell r="C37" t="str">
            <v>HOSPITAL SILVIO MAGALHÃES - CG Nº 019/2022</v>
          </cell>
          <cell r="E37" t="str">
            <v>3.12 - Material Hospitalar</v>
          </cell>
          <cell r="F37">
            <v>23680034000170</v>
          </cell>
          <cell r="G37" t="str">
            <v>D ARAUJO COMERCIO ATACADISTA LTDA</v>
          </cell>
          <cell r="H37" t="str">
            <v>B</v>
          </cell>
          <cell r="I37" t="str">
            <v>S</v>
          </cell>
          <cell r="J37" t="str">
            <v>000014581</v>
          </cell>
          <cell r="K37">
            <v>45295</v>
          </cell>
          <cell r="L37" t="str">
            <v>26240123680037000170550010000145811478178936</v>
          </cell>
          <cell r="M37" t="str">
            <v>26 -  Pernambuco</v>
          </cell>
          <cell r="N37">
            <v>702</v>
          </cell>
        </row>
        <row r="38">
          <cell r="C38" t="str">
            <v>HOSPITAL SILVIO MAGALHÃES - CG Nº 019/2022</v>
          </cell>
          <cell r="E38" t="str">
            <v>3.12 - Material Hospitalar</v>
          </cell>
          <cell r="F38">
            <v>12040718000190</v>
          </cell>
          <cell r="G38" t="str">
            <v>GRADUAL COMERCIO E SERVICOS LTDA</v>
          </cell>
          <cell r="H38" t="str">
            <v>B</v>
          </cell>
          <cell r="I38" t="str">
            <v>S</v>
          </cell>
          <cell r="J38" t="str">
            <v>20023</v>
          </cell>
          <cell r="K38">
            <v>45296</v>
          </cell>
          <cell r="L38" t="str">
            <v>25240112040718000190550010000200231133234511</v>
          </cell>
          <cell r="M38" t="str">
            <v>25 -  Paraíba</v>
          </cell>
          <cell r="N38">
            <v>900</v>
          </cell>
        </row>
        <row r="39">
          <cell r="C39" t="str">
            <v>HOSPITAL SILVIO MAGALHÃES - CG Nº 019/2022</v>
          </cell>
          <cell r="E39" t="str">
            <v>3.12 - Material Hospitalar</v>
          </cell>
          <cell r="F39">
            <v>45253821000178</v>
          </cell>
          <cell r="G39" t="str">
            <v>INTEGRA HOSPITALAR LTDA</v>
          </cell>
          <cell r="H39" t="str">
            <v>B</v>
          </cell>
          <cell r="I39" t="str">
            <v>S</v>
          </cell>
          <cell r="J39" t="str">
            <v>401</v>
          </cell>
          <cell r="K39">
            <v>45297</v>
          </cell>
          <cell r="L39" t="str">
            <v>26240145253821000178550010000004011154789608</v>
          </cell>
          <cell r="M39" t="str">
            <v>26 -  Pernambuco</v>
          </cell>
          <cell r="N39">
            <v>299.8</v>
          </cell>
        </row>
        <row r="40">
          <cell r="C40" t="str">
            <v>HOSPITAL SILVIO MAGALHÃES - CG Nº 019/2022</v>
          </cell>
          <cell r="E40" t="str">
            <v>3.12 - Material Hospitalar</v>
          </cell>
          <cell r="F40">
            <v>13120044000105</v>
          </cell>
          <cell r="G40" t="str">
            <v>WANDERLEY E REGIS COM E PROD MEDICOS HOSPITALAR</v>
          </cell>
          <cell r="H40" t="str">
            <v>B</v>
          </cell>
          <cell r="I40" t="str">
            <v>S</v>
          </cell>
          <cell r="J40" t="str">
            <v>000010851</v>
          </cell>
          <cell r="K40">
            <v>45301</v>
          </cell>
          <cell r="L40" t="str">
            <v>26240113120044000105550010000108511788590863</v>
          </cell>
          <cell r="M40" t="str">
            <v>26 -  Pernambuco</v>
          </cell>
          <cell r="N40">
            <v>96</v>
          </cell>
        </row>
        <row r="41">
          <cell r="C41" t="str">
            <v>HOSPITAL SILVIO MAGALHÃES - CG Nº 019/2022</v>
          </cell>
          <cell r="E41" t="str">
            <v>3.12 - Material Hospitalar</v>
          </cell>
          <cell r="F41">
            <v>58426628000133</v>
          </cell>
          <cell r="G41" t="str">
            <v>SAMTRONIC INDUSTRIA E COMERCIO LTDA</v>
          </cell>
          <cell r="H41" t="str">
            <v>B</v>
          </cell>
          <cell r="I41" t="str">
            <v>S</v>
          </cell>
          <cell r="J41" t="str">
            <v>000002793</v>
          </cell>
          <cell r="K41">
            <v>45299</v>
          </cell>
          <cell r="L41" t="str">
            <v>26240158426628000990550010000027931794609755</v>
          </cell>
          <cell r="M41" t="str">
            <v>26 -  Pernambuco</v>
          </cell>
          <cell r="N41">
            <v>15840</v>
          </cell>
        </row>
        <row r="42">
          <cell r="C42" t="str">
            <v>HOSPITAL SILVIO MAGALHÃES - CG Nº 019/2022</v>
          </cell>
          <cell r="E42" t="str">
            <v>3.12 - Material Hospitalar</v>
          </cell>
          <cell r="F42">
            <v>48495866000147</v>
          </cell>
          <cell r="G42" t="str">
            <v>BEMED COMERCIO ATACADISTA DE PRODUTOS DE HIGIENE PESSOAL L</v>
          </cell>
          <cell r="H42" t="str">
            <v>B</v>
          </cell>
          <cell r="I42" t="str">
            <v>S</v>
          </cell>
          <cell r="J42" t="str">
            <v>903</v>
          </cell>
          <cell r="K42">
            <v>44931</v>
          </cell>
          <cell r="L42" t="str">
            <v>26240148495866000147550010000009031175050406</v>
          </cell>
          <cell r="M42" t="str">
            <v>26 -  Pernambuco</v>
          </cell>
          <cell r="N42">
            <v>617</v>
          </cell>
        </row>
        <row r="43">
          <cell r="C43" t="str">
            <v>HOSPITAL SILVIO MAGALHÃES - CG Nº 019/2022</v>
          </cell>
          <cell r="E43" t="str">
            <v>3.12 - Material Hospitalar</v>
          </cell>
          <cell r="F43">
            <v>12340717000161</v>
          </cell>
          <cell r="G43" t="str">
            <v>POINT SUTURE DO BRASIL IND DE FIOS CIRURGICOS LTDA</v>
          </cell>
          <cell r="H43" t="str">
            <v>B</v>
          </cell>
          <cell r="I43" t="str">
            <v>S</v>
          </cell>
          <cell r="J43" t="str">
            <v>000094573</v>
          </cell>
          <cell r="K43">
            <v>45296</v>
          </cell>
          <cell r="L43" t="str">
            <v>23240112340717000161550010000945731761948479</v>
          </cell>
          <cell r="M43" t="str">
            <v>23 -  Ceará</v>
          </cell>
          <cell r="N43">
            <v>723.8</v>
          </cell>
        </row>
        <row r="44">
          <cell r="C44" t="str">
            <v>HOSPITAL SILVIO MAGALHÃES - CG Nº 019/2022</v>
          </cell>
          <cell r="E44" t="str">
            <v>3.12 - Material Hospitalar</v>
          </cell>
          <cell r="F44">
            <v>42560429000183</v>
          </cell>
          <cell r="G44" t="str">
            <v>BAHIA ATACADISTA DE FARDAMENTOS PROFISSIONAIS EIRELI</v>
          </cell>
          <cell r="H44" t="str">
            <v>B</v>
          </cell>
          <cell r="I44" t="str">
            <v>S</v>
          </cell>
          <cell r="J44" t="str">
            <v>1913</v>
          </cell>
          <cell r="K44">
            <v>45303</v>
          </cell>
          <cell r="L44" t="str">
            <v>29240142560429000183550010000019131000148832</v>
          </cell>
          <cell r="M44" t="str">
            <v>29 -  Bahia</v>
          </cell>
          <cell r="N44">
            <v>1024</v>
          </cell>
        </row>
        <row r="45">
          <cell r="C45" t="str">
            <v>HOSPITAL SILVIO MAGALHÃES - CG Nº 019/2022</v>
          </cell>
          <cell r="E45" t="str">
            <v>3.12 - Material Hospitalar</v>
          </cell>
          <cell r="F45">
            <v>42560429000183</v>
          </cell>
          <cell r="G45" t="str">
            <v>BAHIA ATACADISTA DE FARDAMENTOS PROFISSIONAIS EIRELI</v>
          </cell>
          <cell r="H45" t="str">
            <v>B</v>
          </cell>
          <cell r="I45" t="str">
            <v>S</v>
          </cell>
          <cell r="J45" t="str">
            <v>1911</v>
          </cell>
          <cell r="K45">
            <v>45303</v>
          </cell>
          <cell r="L45" t="str">
            <v>29240142560429000183550010000019111000148811</v>
          </cell>
          <cell r="M45" t="str">
            <v>29 -  Bahia</v>
          </cell>
          <cell r="N45">
            <v>26449.9</v>
          </cell>
        </row>
        <row r="46">
          <cell r="C46" t="str">
            <v>HOSPITAL SILVIO MAGALHÃES - CG Nº 019/2022</v>
          </cell>
          <cell r="E46" t="str">
            <v>3.12 - Material Hospitalar</v>
          </cell>
          <cell r="F46">
            <v>42560429000183</v>
          </cell>
          <cell r="G46" t="str">
            <v>BAHIA ATACADISTA DE FARDAMENTOS PROFISSIONAIS EIRELI</v>
          </cell>
          <cell r="H46" t="str">
            <v>B</v>
          </cell>
          <cell r="I46" t="str">
            <v>S</v>
          </cell>
          <cell r="J46" t="str">
            <v>1918</v>
          </cell>
          <cell r="K46">
            <v>45306</v>
          </cell>
          <cell r="L46" t="str">
            <v>29240142560429000183550010000019181000148880</v>
          </cell>
          <cell r="M46" t="str">
            <v>29 -  Bahia</v>
          </cell>
          <cell r="N46">
            <v>1240</v>
          </cell>
        </row>
        <row r="47">
          <cell r="C47" t="str">
            <v>HOSPITAL SILVIO MAGALHÃES - CG Nº 019/2022</v>
          </cell>
          <cell r="E47" t="str">
            <v>3.12 - Material Hospitalar</v>
          </cell>
          <cell r="F47">
            <v>13120044000105</v>
          </cell>
          <cell r="G47" t="str">
            <v>WANDERLEY E REGIS COM E PROD MEDICOS HOSPITALAR</v>
          </cell>
          <cell r="H47" t="str">
            <v>B</v>
          </cell>
          <cell r="I47" t="str">
            <v>S</v>
          </cell>
          <cell r="J47" t="str">
            <v>000010899</v>
          </cell>
          <cell r="K47">
            <v>45309</v>
          </cell>
          <cell r="L47" t="str">
            <v>26240113120044000105550010000108991182771869</v>
          </cell>
          <cell r="M47" t="str">
            <v>26 -  Pernambuco</v>
          </cell>
          <cell r="N47">
            <v>96</v>
          </cell>
        </row>
        <row r="48">
          <cell r="C48" t="str">
            <v>HOSPITAL SILVIO MAGALHÃES - CG Nº 019/2022</v>
          </cell>
          <cell r="E48" t="str">
            <v>3.12 - Material Hospitalar</v>
          </cell>
          <cell r="F48">
            <v>9441460000120</v>
          </cell>
          <cell r="G48" t="str">
            <v>PADRÃO DIST DE PRODUTOS E EQUIP.HOSP.PADRE CALLOU LTDA</v>
          </cell>
          <cell r="H48" t="str">
            <v>B</v>
          </cell>
          <cell r="I48" t="str">
            <v>S</v>
          </cell>
          <cell r="J48" t="str">
            <v>0003373385</v>
          </cell>
          <cell r="K48">
            <v>45313</v>
          </cell>
          <cell r="L48" t="str">
            <v>26240109441460000120550010003373851326192984</v>
          </cell>
          <cell r="M48" t="str">
            <v>26 -  Pernambuco</v>
          </cell>
          <cell r="N48">
            <v>179.9</v>
          </cell>
        </row>
        <row r="49">
          <cell r="C49" t="str">
            <v>HOSPITAL SILVIO MAGALHÃES - CG Nº 019/2022</v>
          </cell>
          <cell r="E49" t="str">
            <v>3.12 - Material Hospitalar</v>
          </cell>
          <cell r="F49">
            <v>42560429000183</v>
          </cell>
          <cell r="G49" t="str">
            <v>BAHIA ATACADISTA DE FARDAMENTOS PROFISSIONAIS EIRELI</v>
          </cell>
          <cell r="H49" t="str">
            <v>B</v>
          </cell>
          <cell r="I49" t="str">
            <v>S</v>
          </cell>
          <cell r="J49" t="str">
            <v>1939</v>
          </cell>
          <cell r="K49">
            <v>45320</v>
          </cell>
          <cell r="L49" t="str">
            <v>29240142560429000183550010000019391000149096</v>
          </cell>
          <cell r="M49" t="str">
            <v>29 -  Bahia</v>
          </cell>
          <cell r="N49">
            <v>5952</v>
          </cell>
        </row>
        <row r="50">
          <cell r="C50" t="str">
            <v>HOSPITAL SILVIO MAGALHÃES - CG Nº 019/2022</v>
          </cell>
          <cell r="E50" t="str">
            <v>3.4 - Material Farmacológico</v>
          </cell>
          <cell r="F50">
            <v>5106015000152</v>
          </cell>
          <cell r="G50" t="str">
            <v>CALLMED COMERCIO DE MED E REP LTDA</v>
          </cell>
          <cell r="H50" t="str">
            <v>B</v>
          </cell>
          <cell r="I50" t="str">
            <v>S</v>
          </cell>
          <cell r="J50" t="str">
            <v>000105304</v>
          </cell>
          <cell r="K50">
            <v>45286</v>
          </cell>
          <cell r="L50" t="str">
            <v>23231205106015000152550010001053041001140590</v>
          </cell>
          <cell r="M50" t="str">
            <v>23 -  Ceará</v>
          </cell>
          <cell r="N50">
            <v>31298.9</v>
          </cell>
        </row>
        <row r="51">
          <cell r="C51" t="str">
            <v>HOSPITAL SILVIO MAGALHÃES - CG Nº 019/2022</v>
          </cell>
          <cell r="E51" t="str">
            <v>3.4 - Material Farmacológico</v>
          </cell>
          <cell r="F51">
            <v>5106015000152</v>
          </cell>
          <cell r="G51" t="str">
            <v>CALLMED COMERCIO DE MED E REP LTDA</v>
          </cell>
          <cell r="H51" t="str">
            <v>B</v>
          </cell>
          <cell r="I51" t="str">
            <v>S</v>
          </cell>
          <cell r="J51" t="str">
            <v>000105303</v>
          </cell>
          <cell r="K51">
            <v>45286</v>
          </cell>
          <cell r="L51" t="str">
            <v>23231205106015000152550010001053031001140584</v>
          </cell>
          <cell r="M51" t="str">
            <v>23 -  Ceará</v>
          </cell>
          <cell r="N51">
            <v>10396.35</v>
          </cell>
        </row>
        <row r="52">
          <cell r="C52" t="str">
            <v>HOSPITAL SILVIO MAGALHÃES - CG Nº 019/2022</v>
          </cell>
          <cell r="E52" t="str">
            <v>3.4 - Material Farmacológico</v>
          </cell>
          <cell r="F52">
            <v>3817043000152</v>
          </cell>
          <cell r="G52" t="str">
            <v>PHARMAPLUS LTDA</v>
          </cell>
          <cell r="H52" t="str">
            <v>B</v>
          </cell>
          <cell r="I52" t="str">
            <v>S</v>
          </cell>
          <cell r="J52" t="str">
            <v>62900</v>
          </cell>
          <cell r="K52">
            <v>45288</v>
          </cell>
          <cell r="L52" t="str">
            <v>26231203817043000152550010000629001124245692</v>
          </cell>
          <cell r="M52" t="str">
            <v>26 -  Pernambuco</v>
          </cell>
          <cell r="N52">
            <v>8398.31</v>
          </cell>
        </row>
        <row r="53">
          <cell r="C53" t="str">
            <v>HOSPITAL SILVIO MAGALHÃES - CG Nº 019/2022</v>
          </cell>
          <cell r="E53" t="str">
            <v>3.4 - Material Farmacológico</v>
          </cell>
          <cell r="F53">
            <v>3817043000152</v>
          </cell>
          <cell r="G53" t="str">
            <v>PHARMAPLUS LTDA</v>
          </cell>
          <cell r="H53" t="str">
            <v>B</v>
          </cell>
          <cell r="I53" t="str">
            <v>S</v>
          </cell>
          <cell r="J53" t="str">
            <v>62905</v>
          </cell>
          <cell r="K53">
            <v>45288</v>
          </cell>
          <cell r="L53" t="str">
            <v>26231203817043000152550010000629051252106594</v>
          </cell>
          <cell r="M53" t="str">
            <v>26 -  Pernambuco</v>
          </cell>
          <cell r="N53">
            <v>15660</v>
          </cell>
        </row>
        <row r="54">
          <cell r="C54" t="str">
            <v>HOSPITAL SILVIO MAGALHÃES - CG Nº 019/2022</v>
          </cell>
          <cell r="E54" t="str">
            <v>3.4 - Material Farmacológico</v>
          </cell>
          <cell r="F54">
            <v>15218561000139</v>
          </cell>
          <cell r="G54" t="str">
            <v>NNMED – DIST IMP E EXPORT DE MED LTDA</v>
          </cell>
          <cell r="H54" t="str">
            <v>B</v>
          </cell>
          <cell r="I54" t="str">
            <v>S</v>
          </cell>
          <cell r="J54" t="str">
            <v>000116379</v>
          </cell>
          <cell r="K54">
            <v>45288</v>
          </cell>
          <cell r="L54" t="str">
            <v>25231215218561000139550010001163791142678653</v>
          </cell>
          <cell r="M54" t="str">
            <v>25 -  Paraíba</v>
          </cell>
          <cell r="N54">
            <v>17047.400000000001</v>
          </cell>
        </row>
        <row r="55">
          <cell r="C55" t="str">
            <v>HOSPITAL SILVIO MAGALHÃES - CG Nº 019/2022</v>
          </cell>
          <cell r="E55" t="str">
            <v>3.4 - Material Farmacológico</v>
          </cell>
          <cell r="F55">
            <v>9944371000287</v>
          </cell>
          <cell r="G55" t="str">
            <v>SULMEDIC COMERCIO DE MEDICAMENTOS LTDA</v>
          </cell>
          <cell r="H55" t="str">
            <v>B</v>
          </cell>
          <cell r="I55" t="str">
            <v>S</v>
          </cell>
          <cell r="J55" t="str">
            <v>000005335</v>
          </cell>
          <cell r="K55" t="str">
            <v>21/122023</v>
          </cell>
          <cell r="L55" t="str">
            <v>28231209944371000287550020000053351884383147</v>
          </cell>
          <cell r="M55" t="str">
            <v>28 -  Sergipe</v>
          </cell>
          <cell r="N55">
            <v>3270.66</v>
          </cell>
        </row>
        <row r="56">
          <cell r="C56" t="str">
            <v>HOSPITAL SILVIO MAGALHÃES - CG Nº 019/2022</v>
          </cell>
          <cell r="E56" t="str">
            <v>3.4 - Material Farmacológico</v>
          </cell>
          <cell r="F56">
            <v>8778201000126</v>
          </cell>
          <cell r="G56" t="str">
            <v>DROGAFONTE LTDA</v>
          </cell>
          <cell r="H56" t="str">
            <v>B</v>
          </cell>
          <cell r="I56" t="str">
            <v>S</v>
          </cell>
          <cell r="J56" t="str">
            <v>000434884</v>
          </cell>
          <cell r="K56">
            <v>45295</v>
          </cell>
          <cell r="L56" t="str">
            <v>26240108778201000126550010004348841240892968</v>
          </cell>
          <cell r="M56" t="str">
            <v>26 -  Pernambuco</v>
          </cell>
          <cell r="N56">
            <v>2460.6999999999998</v>
          </cell>
        </row>
        <row r="57">
          <cell r="C57" t="str">
            <v>HOSPITAL SILVIO MAGALHÃES - CG Nº 019/2022</v>
          </cell>
          <cell r="E57" t="str">
            <v>3.4 - Material Farmacológico</v>
          </cell>
          <cell r="F57">
            <v>1693953007581</v>
          </cell>
          <cell r="G57" t="str">
            <v>VJ FARMA PALMARES</v>
          </cell>
          <cell r="H57" t="str">
            <v>B</v>
          </cell>
          <cell r="I57" t="str">
            <v>S</v>
          </cell>
          <cell r="J57" t="str">
            <v>000231380</v>
          </cell>
          <cell r="K57">
            <v>45296</v>
          </cell>
          <cell r="L57" t="str">
            <v>26240101693953007581650010002313801154173677</v>
          </cell>
          <cell r="M57" t="str">
            <v>26 -  Pernambuco</v>
          </cell>
          <cell r="N57">
            <v>15.59</v>
          </cell>
        </row>
        <row r="58">
          <cell r="C58" t="str">
            <v>HOSPITAL SILVIO MAGALHÃES - CG Nº 019/2022</v>
          </cell>
          <cell r="E58" t="str">
            <v>3.4 - Material Farmacológico</v>
          </cell>
          <cell r="F58">
            <v>67729178000653</v>
          </cell>
          <cell r="G58" t="str">
            <v>COMERCIAL CIRURGICA RIOCLARENSE LTDA</v>
          </cell>
          <cell r="H58" t="str">
            <v>B</v>
          </cell>
          <cell r="I58" t="str">
            <v>S</v>
          </cell>
          <cell r="J58" t="str">
            <v>0065672</v>
          </cell>
          <cell r="K58">
            <v>45294</v>
          </cell>
          <cell r="L58" t="str">
            <v>26240167729178000653550010000656721678029770</v>
          </cell>
          <cell r="M58" t="str">
            <v>26 -  Pernambuco</v>
          </cell>
          <cell r="N58">
            <v>5666</v>
          </cell>
        </row>
        <row r="59">
          <cell r="C59" t="str">
            <v>HOSPITAL SILVIO MAGALHÃES - CG Nº 019/2022</v>
          </cell>
          <cell r="E59" t="str">
            <v>3.4 - Material Farmacológico</v>
          </cell>
          <cell r="F59">
            <v>67729178000653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 t="str">
            <v>0065768</v>
          </cell>
          <cell r="K59">
            <v>45295</v>
          </cell>
          <cell r="L59" t="str">
            <v>26240167729178000653550010000657681968054924</v>
          </cell>
          <cell r="M59" t="str">
            <v>26 -  Pernambuco</v>
          </cell>
          <cell r="N59">
            <v>10407.6</v>
          </cell>
        </row>
        <row r="60">
          <cell r="C60" t="str">
            <v>HOSPITAL SILVIO MAGALHÃES - CG Nº 019/2022</v>
          </cell>
          <cell r="E60" t="str">
            <v>3.4 - Material Farmacológico</v>
          </cell>
          <cell r="F60">
            <v>35753111000153</v>
          </cell>
          <cell r="G60" t="str">
            <v>NORD PRODUTOS EM SAUDE LTDA</v>
          </cell>
          <cell r="H60" t="str">
            <v>B</v>
          </cell>
          <cell r="I60" t="str">
            <v>S</v>
          </cell>
          <cell r="J60" t="str">
            <v>000029710</v>
          </cell>
          <cell r="K60">
            <v>45295</v>
          </cell>
          <cell r="L60" t="str">
            <v>26240135753111000153550010000207101000261831</v>
          </cell>
          <cell r="M60" t="str">
            <v>26 -  Pernambuco</v>
          </cell>
          <cell r="N60">
            <v>5472</v>
          </cell>
        </row>
        <row r="61">
          <cell r="C61" t="str">
            <v>HOSPITAL SILVIO MAGALHÃES - CG Nº 019/2022</v>
          </cell>
          <cell r="E61" t="str">
            <v>3.4 - Material Farmacológico</v>
          </cell>
          <cell r="F61">
            <v>7484373000124</v>
          </cell>
          <cell r="G61" t="str">
            <v>UNI HOSPITALAR LTDA</v>
          </cell>
          <cell r="H61" t="str">
            <v>B</v>
          </cell>
          <cell r="I61" t="str">
            <v>S</v>
          </cell>
          <cell r="J61" t="str">
            <v>000187430</v>
          </cell>
          <cell r="K61">
            <v>45295</v>
          </cell>
          <cell r="L61" t="str">
            <v>26240107484373000124550010001874301277788140</v>
          </cell>
          <cell r="M61" t="str">
            <v>26 -  Pernambuco</v>
          </cell>
          <cell r="N61">
            <v>22432</v>
          </cell>
        </row>
        <row r="62">
          <cell r="C62" t="str">
            <v>HOSPITAL SILVIO MAGALHÃES - CG Nº 019/2022</v>
          </cell>
          <cell r="E62" t="str">
            <v>3.4 - Material Farmacológico</v>
          </cell>
          <cell r="F62">
            <v>9441460000120</v>
          </cell>
          <cell r="G62" t="str">
            <v>PADRÃO DIST DE PRODUTOS E EQUIP.HOSP.PADRE CALLOU LTDA</v>
          </cell>
          <cell r="H62" t="str">
            <v>B</v>
          </cell>
          <cell r="I62" t="str">
            <v>S</v>
          </cell>
          <cell r="J62" t="str">
            <v>000336089</v>
          </cell>
          <cell r="K62">
            <v>45295</v>
          </cell>
          <cell r="L62" t="str">
            <v>26240109441460000120550010003360891385594170</v>
          </cell>
          <cell r="M62" t="str">
            <v>26 -  Pernambuco</v>
          </cell>
          <cell r="N62">
            <v>1100</v>
          </cell>
        </row>
        <row r="63">
          <cell r="C63" t="str">
            <v>HOSPITAL SILVIO MAGALHÃES - CG Nº 019/2022</v>
          </cell>
          <cell r="E63" t="str">
            <v>3.4 - Material Farmacológico</v>
          </cell>
          <cell r="F63">
            <v>6628333000146</v>
          </cell>
          <cell r="G63" t="str">
            <v>FARMACE –  INDUSTRIA QUIMICO FARMACEUTICA CEARENSE LTDA</v>
          </cell>
          <cell r="H63" t="str">
            <v>B</v>
          </cell>
          <cell r="I63" t="str">
            <v>S</v>
          </cell>
          <cell r="J63" t="str">
            <v>000318991</v>
          </cell>
          <cell r="K63">
            <v>45295</v>
          </cell>
          <cell r="L63" t="str">
            <v>23240106628333000146550000003189911912742607</v>
          </cell>
          <cell r="M63" t="str">
            <v>23 -  Ceará</v>
          </cell>
          <cell r="N63">
            <v>8964</v>
          </cell>
        </row>
        <row r="64">
          <cell r="C64" t="str">
            <v>HOSPITAL SILVIO MAGALHÃES - CG Nº 019/2022</v>
          </cell>
          <cell r="E64" t="str">
            <v>3.4 - Material Farmacológico</v>
          </cell>
          <cell r="F64">
            <v>12882932000194</v>
          </cell>
          <cell r="G64" t="str">
            <v>EXOMED COMERCIO ATACADISTA DE MEDICAMENTO LTDA</v>
          </cell>
          <cell r="H64" t="str">
            <v>B</v>
          </cell>
          <cell r="I64" t="str">
            <v>S</v>
          </cell>
          <cell r="J64" t="str">
            <v>179521</v>
          </cell>
          <cell r="K64">
            <v>45296</v>
          </cell>
          <cell r="L64" t="str">
            <v>26240112882932000194550010001795211058839329</v>
          </cell>
          <cell r="M64" t="str">
            <v>26 -  Pernambuco</v>
          </cell>
          <cell r="N64">
            <v>2830.92</v>
          </cell>
        </row>
        <row r="65">
          <cell r="C65" t="str">
            <v>HOSPITAL SILVIO MAGALHÃES - CG Nº 019/2022</v>
          </cell>
          <cell r="E65" t="str">
            <v>3.4 - Material Farmacológico</v>
          </cell>
          <cell r="F65">
            <v>67729178000653</v>
          </cell>
          <cell r="G65" t="str">
            <v>COMERCIAL CIRURGICA RIOCLARENSE LTDA</v>
          </cell>
          <cell r="H65" t="str">
            <v>B</v>
          </cell>
          <cell r="I65" t="str">
            <v>S</v>
          </cell>
          <cell r="J65" t="str">
            <v>0065867</v>
          </cell>
          <cell r="K65">
            <v>45296</v>
          </cell>
          <cell r="L65" t="str">
            <v>26240167729178000653550010000658671964222197</v>
          </cell>
          <cell r="M65" t="str">
            <v>26 -  Pernambuco</v>
          </cell>
          <cell r="N65">
            <v>20702.400000000001</v>
          </cell>
        </row>
        <row r="66">
          <cell r="C66" t="str">
            <v>HOSPITAL SILVIO MAGALHÃES - CG Nº 019/2022</v>
          </cell>
          <cell r="E66" t="str">
            <v>3.4 - Material Farmacológico</v>
          </cell>
          <cell r="F66">
            <v>9607807000161</v>
          </cell>
          <cell r="G66" t="str">
            <v>INJEFARMA C E S DIST LTDA</v>
          </cell>
          <cell r="H66" t="str">
            <v>B</v>
          </cell>
          <cell r="I66" t="str">
            <v>S</v>
          </cell>
          <cell r="J66" t="str">
            <v>000020927</v>
          </cell>
          <cell r="K66">
            <v>45300</v>
          </cell>
          <cell r="L66" t="str">
            <v>26240109607807000161550010000209271580437208</v>
          </cell>
          <cell r="M66" t="str">
            <v>26 -  Pernambuco</v>
          </cell>
          <cell r="N66">
            <v>1032.48</v>
          </cell>
        </row>
        <row r="67">
          <cell r="C67" t="str">
            <v>HOSPITAL SILVIO MAGALHÃES - CG Nº 019/2022</v>
          </cell>
          <cell r="E67" t="str">
            <v>3.4 - Material Farmacológico</v>
          </cell>
          <cell r="F67">
            <v>3817043000152</v>
          </cell>
          <cell r="G67" t="str">
            <v>PHARMAPLUS LTDA</v>
          </cell>
          <cell r="H67" t="str">
            <v>B</v>
          </cell>
          <cell r="I67" t="str">
            <v>S</v>
          </cell>
          <cell r="J67" t="str">
            <v>63079</v>
          </cell>
          <cell r="K67">
            <v>45296</v>
          </cell>
          <cell r="L67" t="str">
            <v>26240103817043000152550010000630791241105154</v>
          </cell>
          <cell r="M67" t="str">
            <v>26 -  Pernambuco</v>
          </cell>
          <cell r="N67">
            <v>3971.87</v>
          </cell>
        </row>
        <row r="68">
          <cell r="C68" t="str">
            <v>HOSPITAL SILVIO MAGALHÃES - CG Nº 019/2022</v>
          </cell>
          <cell r="E68" t="str">
            <v>3.4 - Material Farmacológico</v>
          </cell>
          <cell r="F68">
            <v>3817043000152</v>
          </cell>
          <cell r="G68" t="str">
            <v>PHARMAPLUS LTDA</v>
          </cell>
          <cell r="H68" t="str">
            <v>B</v>
          </cell>
          <cell r="I68" t="str">
            <v>S</v>
          </cell>
          <cell r="J68" t="str">
            <v>63115</v>
          </cell>
          <cell r="K68">
            <v>45296</v>
          </cell>
          <cell r="L68" t="str">
            <v>26230103817043000152550010000631151190153104</v>
          </cell>
          <cell r="M68" t="str">
            <v>26 -  Pernambuco</v>
          </cell>
          <cell r="N68">
            <v>5769.71</v>
          </cell>
        </row>
        <row r="69">
          <cell r="C69" t="str">
            <v>HOSPITAL SILVIO MAGALHÃES - CG Nº 019/2022</v>
          </cell>
          <cell r="E69" t="str">
            <v>3.4 - Material Farmacológico</v>
          </cell>
          <cell r="F69">
            <v>15218561000139</v>
          </cell>
          <cell r="G69" t="str">
            <v>NNMED – DIST IMP E EXPORT DE MED LTDA</v>
          </cell>
          <cell r="H69" t="str">
            <v>B</v>
          </cell>
          <cell r="I69" t="str">
            <v>S</v>
          </cell>
          <cell r="J69" t="str">
            <v>000116801</v>
          </cell>
          <cell r="K69">
            <v>45296</v>
          </cell>
          <cell r="L69" t="str">
            <v>25240115218561000139550010001168011562074530</v>
          </cell>
          <cell r="M69" t="str">
            <v>25 -  Paraíba</v>
          </cell>
          <cell r="N69">
            <v>12753.72</v>
          </cell>
        </row>
        <row r="70">
          <cell r="C70" t="str">
            <v>HOSPITAL SILVIO MAGALHÃES - CG Nº 019/2022</v>
          </cell>
          <cell r="E70" t="str">
            <v>3.4 - Material Farmacológico</v>
          </cell>
          <cell r="F70">
            <v>8674752000140</v>
          </cell>
          <cell r="G70" t="str">
            <v>CIRURGICA MONTEBELLO LTDA</v>
          </cell>
          <cell r="H70" t="str">
            <v>B</v>
          </cell>
          <cell r="I70" t="str">
            <v>S</v>
          </cell>
          <cell r="J70" t="str">
            <v>000183677</v>
          </cell>
          <cell r="K70">
            <v>45296</v>
          </cell>
          <cell r="L70" t="str">
            <v>26240108674752000140550010001836771309263240</v>
          </cell>
          <cell r="M70" t="str">
            <v>26 -  Pernambuco</v>
          </cell>
          <cell r="N70">
            <v>5237.79</v>
          </cell>
        </row>
        <row r="71">
          <cell r="C71" t="str">
            <v>HOSPITAL SILVIO MAGALHÃES - CG Nº 019/2022</v>
          </cell>
          <cell r="E71" t="str">
            <v>3.4 - Material Farmacológico</v>
          </cell>
          <cell r="F71">
            <v>5106015000152</v>
          </cell>
          <cell r="G71" t="str">
            <v>CALLMED COMERCIO DE MED E REP LTDA</v>
          </cell>
          <cell r="H71" t="str">
            <v>B</v>
          </cell>
          <cell r="I71" t="str">
            <v>S</v>
          </cell>
          <cell r="J71" t="str">
            <v>000106421</v>
          </cell>
          <cell r="K71">
            <v>45296</v>
          </cell>
          <cell r="L71" t="str">
            <v>23240105106015000152550010001064211001151350</v>
          </cell>
          <cell r="M71" t="str">
            <v>23 -  Ceará</v>
          </cell>
          <cell r="N71">
            <v>9773.57</v>
          </cell>
        </row>
        <row r="72">
          <cell r="C72" t="str">
            <v>HOSPITAL SILVIO MAGALHÃES - CG Nº 019/2022</v>
          </cell>
          <cell r="E72" t="str">
            <v>3.4 - Material Farmacológico</v>
          </cell>
          <cell r="F72">
            <v>5106015000152</v>
          </cell>
          <cell r="G72" t="str">
            <v>CALLMED COMERCIO DE MED E REP LTDA</v>
          </cell>
          <cell r="H72" t="str">
            <v>B</v>
          </cell>
          <cell r="I72" t="str">
            <v>S</v>
          </cell>
          <cell r="J72" t="str">
            <v>000107087</v>
          </cell>
          <cell r="K72">
            <v>45307</v>
          </cell>
          <cell r="L72" t="str">
            <v>23240105106015000152550010001070871001158228</v>
          </cell>
          <cell r="M72" t="str">
            <v>23 -  Ceará</v>
          </cell>
          <cell r="N72">
            <v>18667.650000000001</v>
          </cell>
        </row>
        <row r="73">
          <cell r="C73" t="str">
            <v>HOSPITAL SILVIO MAGALHÃES - CG Nº 019/2022</v>
          </cell>
          <cell r="E73" t="str">
            <v>3.4 - Material Farmacológico</v>
          </cell>
          <cell r="F73">
            <v>22580510000118</v>
          </cell>
          <cell r="G73" t="str">
            <v>UNIFAR DISTRIBUIDORA DE MEDICAMENTOS LTDA</v>
          </cell>
          <cell r="H73" t="str">
            <v>B</v>
          </cell>
          <cell r="I73" t="str">
            <v>S</v>
          </cell>
          <cell r="J73" t="str">
            <v>000059135</v>
          </cell>
          <cell r="K73">
            <v>45300</v>
          </cell>
          <cell r="L73" t="str">
            <v>26240122580510000118550010000591351000460925</v>
          </cell>
          <cell r="M73" t="str">
            <v>26 -  Pernambuco</v>
          </cell>
          <cell r="N73">
            <v>660.6</v>
          </cell>
        </row>
        <row r="74">
          <cell r="C74" t="str">
            <v>HOSPITAL SILVIO MAGALHÃES - CG Nº 019/2022</v>
          </cell>
          <cell r="E74" t="str">
            <v>3.4 - Material Farmacológico</v>
          </cell>
          <cell r="F74">
            <v>15218561000139</v>
          </cell>
          <cell r="G74" t="str">
            <v>NNMED – DIST IMP E EXPORT DE MED LTDA</v>
          </cell>
          <cell r="H74" t="str">
            <v>B</v>
          </cell>
          <cell r="I74" t="str">
            <v>S</v>
          </cell>
          <cell r="J74" t="str">
            <v>000116884</v>
          </cell>
          <cell r="K74">
            <v>45299</v>
          </cell>
          <cell r="L74" t="str">
            <v>25240115218561000139550010001168841688425075</v>
          </cell>
          <cell r="M74" t="str">
            <v>25 -  Paraíba</v>
          </cell>
          <cell r="N74">
            <v>3111</v>
          </cell>
        </row>
        <row r="75">
          <cell r="C75" t="str">
            <v>HOSPITAL SILVIO MAGALHÃES - CG Nº 019/2022</v>
          </cell>
          <cell r="E75" t="str">
            <v>3.4 - Material Farmacológico</v>
          </cell>
          <cell r="F75">
            <v>9944371000287</v>
          </cell>
          <cell r="G75" t="str">
            <v>SULMEDIC COMERCIO DE MEDICAMENTOS LTDA</v>
          </cell>
          <cell r="H75" t="str">
            <v>B</v>
          </cell>
          <cell r="I75" t="str">
            <v>S</v>
          </cell>
          <cell r="J75" t="str">
            <v>000005426</v>
          </cell>
          <cell r="K75">
            <v>45299</v>
          </cell>
          <cell r="L75" t="str">
            <v>28240109944371000287550020000054261520687907</v>
          </cell>
          <cell r="M75" t="str">
            <v>28 -  Sergipe</v>
          </cell>
          <cell r="N75">
            <v>13093.29</v>
          </cell>
        </row>
        <row r="76">
          <cell r="C76" t="str">
            <v>HOSPITAL SILVIO MAGALHÃES - CG Nº 019/2022</v>
          </cell>
          <cell r="E76" t="str">
            <v>3.4 - Material Farmacológico</v>
          </cell>
          <cell r="F76">
            <v>9944371000368</v>
          </cell>
          <cell r="G76" t="str">
            <v>SULMEDIC COMERCIO DE MEDICAMENTOS LTDA</v>
          </cell>
          <cell r="H76" t="str">
            <v>B</v>
          </cell>
          <cell r="I76" t="str">
            <v>S</v>
          </cell>
          <cell r="J76" t="str">
            <v>000009671</v>
          </cell>
          <cell r="K76">
            <v>45287</v>
          </cell>
          <cell r="L76" t="str">
            <v>35231209944371000368550030000096711816796347</v>
          </cell>
          <cell r="M76" t="str">
            <v>35 -  São Paulo</v>
          </cell>
          <cell r="N76">
            <v>2574.6999999999998</v>
          </cell>
        </row>
        <row r="77">
          <cell r="C77" t="str">
            <v>HOSPITAL SILVIO MAGALHÃES - CG Nº 019/2022</v>
          </cell>
          <cell r="E77" t="str">
            <v>3.4 - Material Farmacológico</v>
          </cell>
          <cell r="F77">
            <v>9944371000368</v>
          </cell>
          <cell r="G77" t="str">
            <v>SULMEDIC COMERCIO DE MEDICAMENTOS LTDA</v>
          </cell>
          <cell r="H77" t="str">
            <v>B</v>
          </cell>
          <cell r="I77" t="str">
            <v>S</v>
          </cell>
          <cell r="J77" t="str">
            <v>000009128</v>
          </cell>
          <cell r="K77">
            <v>45273</v>
          </cell>
          <cell r="L77" t="str">
            <v>35231209944371000368550030000091281150165850</v>
          </cell>
          <cell r="M77" t="str">
            <v>35 -  São Paulo</v>
          </cell>
          <cell r="N77">
            <v>6390.21</v>
          </cell>
        </row>
        <row r="78">
          <cell r="C78" t="str">
            <v>HOSPITAL SILVIO MAGALHÃES - CG Nº 019/2022</v>
          </cell>
          <cell r="E78" t="str">
            <v>3.4 - Material Farmacológico</v>
          </cell>
          <cell r="F78">
            <v>11025459000328</v>
          </cell>
          <cell r="G78" t="str">
            <v>FARMACIA GLOBO LTDA</v>
          </cell>
          <cell r="H78" t="str">
            <v>B</v>
          </cell>
          <cell r="I78" t="str">
            <v>S</v>
          </cell>
          <cell r="J78" t="str">
            <v>000005923</v>
          </cell>
          <cell r="K78">
            <v>45302</v>
          </cell>
          <cell r="L78" t="str">
            <v>26240111025459000328550010000059231023060008</v>
          </cell>
          <cell r="M78" t="str">
            <v>26 -  Pernambuco</v>
          </cell>
          <cell r="N78">
            <v>49</v>
          </cell>
        </row>
        <row r="79">
          <cell r="C79" t="str">
            <v>HOSPITAL SILVIO MAGALHÃES - CG Nº 019/2022</v>
          </cell>
          <cell r="E79" t="str">
            <v>3.4 - Material Farmacológico</v>
          </cell>
          <cell r="F79">
            <v>22580510000118</v>
          </cell>
          <cell r="G79" t="str">
            <v>UNIFAR DISTRIBUIDORA DE MEDICAMENTOS LTDA</v>
          </cell>
          <cell r="H79" t="str">
            <v>B</v>
          </cell>
          <cell r="I79" t="str">
            <v>S</v>
          </cell>
          <cell r="J79" t="str">
            <v>59289</v>
          </cell>
          <cell r="K79">
            <v>45307</v>
          </cell>
          <cell r="L79" t="str">
            <v>26240122580510000118550010000592891000463220</v>
          </cell>
          <cell r="M79" t="str">
            <v>26 -  Pernambuco</v>
          </cell>
          <cell r="N79">
            <v>1152</v>
          </cell>
        </row>
        <row r="80">
          <cell r="C80" t="str">
            <v>HOSPITAL SILVIO MAGALHÃES - CG Nº 019/2022</v>
          </cell>
          <cell r="E80" t="str">
            <v>3.4 - Material Farmacológico</v>
          </cell>
          <cell r="F80">
            <v>49324221000880</v>
          </cell>
          <cell r="G80" t="str">
            <v>FRESENIUS KABI BRASIL LTDA</v>
          </cell>
          <cell r="H80" t="str">
            <v>B</v>
          </cell>
          <cell r="I80" t="str">
            <v>S</v>
          </cell>
          <cell r="J80" t="str">
            <v>000240220</v>
          </cell>
          <cell r="K80">
            <v>45303</v>
          </cell>
          <cell r="L80" t="str">
            <v>23240149324221000880550000002402201017159194</v>
          </cell>
          <cell r="M80" t="str">
            <v>23 -  Ceará</v>
          </cell>
          <cell r="N80">
            <v>22757.7</v>
          </cell>
        </row>
        <row r="81">
          <cell r="C81" t="str">
            <v>HOSPITAL SILVIO MAGALHÃES - CG Nº 019/2022</v>
          </cell>
          <cell r="E81" t="str">
            <v>3.4 - Material Farmacológico</v>
          </cell>
          <cell r="F81">
            <v>11750616004193</v>
          </cell>
          <cell r="G81" t="str">
            <v>FW4 ADMINISTRAFORA E COMERCIO DE PR</v>
          </cell>
          <cell r="H81" t="str">
            <v>B</v>
          </cell>
          <cell r="I81" t="str">
            <v>S</v>
          </cell>
          <cell r="J81" t="str">
            <v>97099</v>
          </cell>
          <cell r="K81">
            <v>45322</v>
          </cell>
          <cell r="L81" t="str">
            <v>26240111750616004193650210000970991000454795</v>
          </cell>
          <cell r="M81" t="str">
            <v>26 -  Pernambuco</v>
          </cell>
          <cell r="N81">
            <v>35.99</v>
          </cell>
        </row>
        <row r="82">
          <cell r="C82" t="str">
            <v>HOSPITAL SILVIO MAGALHÃES - CG Nº 019/2022</v>
          </cell>
          <cell r="E82" t="str">
            <v>3.14 - Alimentação Preparada</v>
          </cell>
          <cell r="F82">
            <v>1687725000162</v>
          </cell>
          <cell r="G82" t="str">
            <v>CENTRO ESPECIALIZADO EM NUTRICAO ENTERAL E PARENTERAL – CENEP</v>
          </cell>
          <cell r="H82" t="str">
            <v>B</v>
          </cell>
          <cell r="I82" t="str">
            <v>S</v>
          </cell>
          <cell r="J82" t="str">
            <v>000047417</v>
          </cell>
          <cell r="K82">
            <v>45293</v>
          </cell>
          <cell r="L82" t="str">
            <v>26240101687725000162550010000474171494410001</v>
          </cell>
          <cell r="M82" t="str">
            <v>26 -  Pernambuco</v>
          </cell>
          <cell r="N82">
            <v>190.5</v>
          </cell>
        </row>
        <row r="83">
          <cell r="C83" t="str">
            <v>HOSPITAL SILVIO MAGALHÃES - CG Nº 019/2022</v>
          </cell>
          <cell r="E83" t="str">
            <v>3.14 - Alimentação Preparada</v>
          </cell>
          <cell r="F83">
            <v>1687725000162</v>
          </cell>
          <cell r="G83" t="str">
            <v>CENTRO ESPECIALIZADO EM NUTRICAO ENTERAL E PARENTERAL – CENEP</v>
          </cell>
          <cell r="H83" t="str">
            <v>B</v>
          </cell>
          <cell r="I83" t="str">
            <v>S</v>
          </cell>
          <cell r="J83" t="str">
            <v>000047409</v>
          </cell>
          <cell r="K83">
            <v>45293</v>
          </cell>
          <cell r="L83" t="str">
            <v>26240101687725000162550010000474091494330006</v>
          </cell>
          <cell r="M83" t="str">
            <v>26 -  Pernambuco</v>
          </cell>
          <cell r="N83">
            <v>703.25</v>
          </cell>
        </row>
        <row r="84">
          <cell r="C84" t="str">
            <v>HOSPITAL SILVIO MAGALHÃES - CG Nº 019/2022</v>
          </cell>
          <cell r="E84" t="str">
            <v>3.14 - Alimentação Preparada</v>
          </cell>
          <cell r="F84">
            <v>7160019000225</v>
          </cell>
          <cell r="G84" t="str">
            <v>VITALE COMERCIO S.A.</v>
          </cell>
          <cell r="H84" t="str">
            <v>B</v>
          </cell>
          <cell r="I84" t="str">
            <v>S</v>
          </cell>
          <cell r="J84" t="str">
            <v>7627</v>
          </cell>
          <cell r="K84">
            <v>45296</v>
          </cell>
          <cell r="L84" t="str">
            <v>26240107160019000225550010000076271064883304</v>
          </cell>
          <cell r="M84" t="str">
            <v>26 -  Pernambuco</v>
          </cell>
          <cell r="N84">
            <v>2568</v>
          </cell>
        </row>
        <row r="85">
          <cell r="C85" t="str">
            <v>HOSPITAL SILVIO MAGALHÃES - CG Nº 019/2022</v>
          </cell>
          <cell r="E85" t="str">
            <v>3.14 - Alimentação Preparada</v>
          </cell>
          <cell r="F85">
            <v>7160019000225</v>
          </cell>
          <cell r="G85" t="str">
            <v>VITALE COMERCIO S.A.</v>
          </cell>
          <cell r="H85" t="str">
            <v>B</v>
          </cell>
          <cell r="I85" t="str">
            <v>S</v>
          </cell>
          <cell r="J85" t="str">
            <v>7625</v>
          </cell>
          <cell r="K85">
            <v>45296</v>
          </cell>
          <cell r="L85" t="str">
            <v>26240107160019000225550010000076251379991010</v>
          </cell>
          <cell r="M85" t="str">
            <v>26 -  Pernambuco</v>
          </cell>
          <cell r="N85">
            <v>4323.2</v>
          </cell>
        </row>
        <row r="86">
          <cell r="C86" t="str">
            <v>HOSPITAL SILVIO MAGALHÃES - CG Nº 019/2022</v>
          </cell>
          <cell r="E86" t="str">
            <v>3.14 - Alimentação Preparada</v>
          </cell>
          <cell r="F86">
            <v>38591447000236</v>
          </cell>
          <cell r="G86" t="str">
            <v>CENUT DISTRIBUIDORA DE PRODUTOS ALIMENTICIOS</v>
          </cell>
          <cell r="H86" t="str">
            <v>B</v>
          </cell>
          <cell r="I86" t="str">
            <v>S</v>
          </cell>
          <cell r="J86" t="str">
            <v>000014255</v>
          </cell>
          <cell r="K86">
            <v>45296</v>
          </cell>
          <cell r="L86" t="str">
            <v>26240138591447000236550010000142551735328894</v>
          </cell>
          <cell r="M86" t="str">
            <v>26 -  Pernambuco</v>
          </cell>
          <cell r="N86">
            <v>3638.88</v>
          </cell>
        </row>
        <row r="87">
          <cell r="C87" t="str">
            <v>HOSPITAL SILVIO MAGALHÃES - CG Nº 019/2022</v>
          </cell>
          <cell r="E87" t="str">
            <v>3.14 - Alimentação Preparada</v>
          </cell>
          <cell r="F87">
            <v>1687725000162</v>
          </cell>
          <cell r="G87" t="str">
            <v>CENTRO ESPECIALIZADO EM NUTRICAO ENTERAL E PARENTERAL – CENEP</v>
          </cell>
          <cell r="H87" t="str">
            <v>B</v>
          </cell>
          <cell r="I87" t="str">
            <v>S</v>
          </cell>
          <cell r="J87" t="str">
            <v>000047565</v>
          </cell>
          <cell r="K87">
            <v>45301</v>
          </cell>
          <cell r="L87" t="str">
            <v>26240101687725000162550010000175651495890000</v>
          </cell>
          <cell r="M87" t="str">
            <v>26 -  Pernambuco</v>
          </cell>
          <cell r="N87">
            <v>5520.25</v>
          </cell>
        </row>
        <row r="88">
          <cell r="C88" t="str">
            <v>HOSPITAL SILVIO MAGALHÃES - CG Nº 019/2022</v>
          </cell>
          <cell r="E88" t="str">
            <v>3.14 - Alimentação Preparada</v>
          </cell>
          <cell r="F88">
            <v>1687725000162</v>
          </cell>
          <cell r="G88" t="str">
            <v>CENTRO ESPECIALIZADO EM NUTRICAO ENTERAL E PARENTERAL – CENEP</v>
          </cell>
          <cell r="H88" t="str">
            <v>B</v>
          </cell>
          <cell r="I88" t="str">
            <v>S</v>
          </cell>
          <cell r="J88" t="str">
            <v>000047711</v>
          </cell>
          <cell r="K88">
            <v>45309</v>
          </cell>
          <cell r="L88" t="str">
            <v>26240101687725000162550010000477111497350002</v>
          </cell>
          <cell r="M88" t="str">
            <v>26 -  Pernambuco</v>
          </cell>
          <cell r="N88">
            <v>1333.5</v>
          </cell>
        </row>
        <row r="89">
          <cell r="C89" t="str">
            <v>HOSPITAL SILVIO MAGALHÃES - CG Nº 019/2022</v>
          </cell>
          <cell r="E89" t="str">
            <v>3.14 - Alimentação Preparada</v>
          </cell>
          <cell r="F89">
            <v>1687725000162</v>
          </cell>
          <cell r="G89" t="str">
            <v>CENTRO ESPECIALIZADO EM NUTRICAO ENTERAL E PARENTERAL – CENEP</v>
          </cell>
          <cell r="H89" t="str">
            <v>B</v>
          </cell>
          <cell r="I89" t="str">
            <v>S</v>
          </cell>
          <cell r="J89" t="str">
            <v>000047739</v>
          </cell>
          <cell r="K89">
            <v>45310</v>
          </cell>
          <cell r="L89" t="str">
            <v>26240101687725000162550010000477391497630006</v>
          </cell>
          <cell r="M89" t="str">
            <v>26 -  Pernambuco</v>
          </cell>
          <cell r="N89">
            <v>1140.8</v>
          </cell>
        </row>
        <row r="90">
          <cell r="C90" t="str">
            <v>HOSPITAL SILVIO MAGALHÃES - CG Nº 019/2022</v>
          </cell>
          <cell r="E90" t="str">
            <v>3.14 - Alimentação Preparada</v>
          </cell>
          <cell r="F90">
            <v>7160019000225</v>
          </cell>
          <cell r="G90" t="str">
            <v>VITALE COMERCIO S.A.</v>
          </cell>
          <cell r="H90" t="str">
            <v>B</v>
          </cell>
          <cell r="I90" t="str">
            <v>S</v>
          </cell>
          <cell r="J90" t="str">
            <v>7742</v>
          </cell>
          <cell r="K90">
            <v>45309</v>
          </cell>
          <cell r="L90" t="str">
            <v>26240107160019000225550010000077421040846397</v>
          </cell>
          <cell r="M90" t="str">
            <v>26 -  Pernambuco</v>
          </cell>
          <cell r="N90">
            <v>840</v>
          </cell>
        </row>
        <row r="91">
          <cell r="C91" t="str">
            <v>HOSPITAL SILVIO MAGALHÃES - CG Nº 019/2022</v>
          </cell>
          <cell r="E91" t="str">
            <v>3.2 - Gás e Outros Materiais Engarrafados</v>
          </cell>
          <cell r="F91">
            <v>24380578002203</v>
          </cell>
          <cell r="G91" t="str">
            <v>WHITE MARTINS GASES INDUSTRIAIS DO NORDESTE LTDA</v>
          </cell>
          <cell r="H91" t="str">
            <v>B</v>
          </cell>
          <cell r="I91" t="str">
            <v>S</v>
          </cell>
          <cell r="J91" t="str">
            <v>335</v>
          </cell>
          <cell r="K91">
            <v>45292</v>
          </cell>
          <cell r="L91" t="str">
            <v>26240124380578002203556250000003351959926805</v>
          </cell>
          <cell r="M91" t="str">
            <v>26 -  Pernambuco</v>
          </cell>
          <cell r="N91">
            <v>16803.27</v>
          </cell>
        </row>
        <row r="92">
          <cell r="C92" t="str">
            <v>HOSPITAL SILVIO MAGALHÃES - CG Nº 019/2022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DO NORDESTE LTDA</v>
          </cell>
          <cell r="H92" t="str">
            <v>B</v>
          </cell>
          <cell r="I92" t="str">
            <v>S</v>
          </cell>
          <cell r="J92" t="str">
            <v>558</v>
          </cell>
          <cell r="K92">
            <v>45294</v>
          </cell>
          <cell r="L92" t="str">
            <v>26240124380578002041556220000005581744419411</v>
          </cell>
          <cell r="M92" t="str">
            <v>26 -  Pernambuco</v>
          </cell>
          <cell r="N92">
            <v>581.86</v>
          </cell>
        </row>
        <row r="93">
          <cell r="C93" t="str">
            <v>HOSPITAL SILVIO MAGALHÃES - CG Nº 019/2022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INDUSTRIAIS DO NORDESTE LTDA</v>
          </cell>
          <cell r="H93" t="str">
            <v>B</v>
          </cell>
          <cell r="I93" t="str">
            <v>S</v>
          </cell>
          <cell r="J93" t="str">
            <v>559</v>
          </cell>
          <cell r="K93">
            <v>45294</v>
          </cell>
          <cell r="L93" t="str">
            <v>26240124380578002041556220000005591555307540</v>
          </cell>
          <cell r="M93" t="str">
            <v>26 -  Pernambuco</v>
          </cell>
          <cell r="N93">
            <v>232.75</v>
          </cell>
        </row>
        <row r="94">
          <cell r="C94" t="str">
            <v>HOSPITAL SILVIO MAGALHÃES - CG Nº 019/2022</v>
          </cell>
          <cell r="E94" t="str">
            <v>3.2 - Gás e Outros Materiais Engarrafados</v>
          </cell>
          <cell r="F94">
            <v>24380578002041</v>
          </cell>
          <cell r="G94" t="str">
            <v>WHITE MARTINS GASES INDUSTRIAIS DO NORDESTE LTDA</v>
          </cell>
          <cell r="H94" t="str">
            <v>B</v>
          </cell>
          <cell r="I94" t="str">
            <v>S</v>
          </cell>
          <cell r="J94" t="str">
            <v>945</v>
          </cell>
          <cell r="K94">
            <v>45299</v>
          </cell>
          <cell r="L94" t="str">
            <v>26240124380578002041556140000009451449273607</v>
          </cell>
          <cell r="M94" t="str">
            <v>26 -  Pernambuco</v>
          </cell>
          <cell r="N94">
            <v>387.52</v>
          </cell>
        </row>
        <row r="95">
          <cell r="C95" t="str">
            <v>HOSPITAL SILVIO MAGALHÃES - CG Nº 019/2022</v>
          </cell>
          <cell r="E95" t="str">
            <v>3.2 - Gás e Outros Materiais Engarrafados</v>
          </cell>
          <cell r="F95">
            <v>24380578002041</v>
          </cell>
          <cell r="G95" t="str">
            <v>WHITE MARTINS GASES INDUSTRIAIS DO NORDESTE LTDA</v>
          </cell>
          <cell r="H95" t="str">
            <v>B</v>
          </cell>
          <cell r="I95" t="str">
            <v>S</v>
          </cell>
          <cell r="J95" t="str">
            <v>74349</v>
          </cell>
          <cell r="K95">
            <v>45300</v>
          </cell>
          <cell r="L95" t="str">
            <v>26240124380578002041554000000743491999542422</v>
          </cell>
          <cell r="M95" t="str">
            <v>26 -  Pernambuco</v>
          </cell>
          <cell r="N95">
            <v>387.52</v>
          </cell>
        </row>
        <row r="96">
          <cell r="C96" t="str">
            <v>HOSPITAL SILVIO MAGALHÃES - CG Nº 019/2022</v>
          </cell>
          <cell r="E96" t="str">
            <v>3.2 - Gás e Outros Materiais Engarrafados</v>
          </cell>
          <cell r="F96">
            <v>24380578002203</v>
          </cell>
          <cell r="G96" t="str">
            <v>WHITE MARTINS GASES INDUSTRIAIS DO NORDESTE LTDA</v>
          </cell>
          <cell r="H96" t="str">
            <v>B</v>
          </cell>
          <cell r="I96" t="str">
            <v>S</v>
          </cell>
          <cell r="J96" t="str">
            <v>671</v>
          </cell>
          <cell r="K96">
            <v>45301</v>
          </cell>
          <cell r="L96" t="str">
            <v>26240124380578002203556010000006711262227711</v>
          </cell>
          <cell r="M96" t="str">
            <v>26 -  Pernambuco</v>
          </cell>
          <cell r="N96">
            <v>25832.46</v>
          </cell>
        </row>
        <row r="97">
          <cell r="C97" t="str">
            <v>HOSPITAL SILVIO MAGALHÃES - CG Nº 019/2022</v>
          </cell>
          <cell r="E97" t="str">
            <v>3.2 - Gás e Outros Materiais Engarrafados</v>
          </cell>
          <cell r="F97">
            <v>24380578002041</v>
          </cell>
          <cell r="G97" t="str">
            <v>WHITE MARTINS GASES INDUSTRIAIS DO NORDESTE LTDA</v>
          </cell>
          <cell r="H97" t="str">
            <v>B</v>
          </cell>
          <cell r="I97" t="str">
            <v>S</v>
          </cell>
          <cell r="J97" t="str">
            <v>580</v>
          </cell>
          <cell r="K97">
            <v>45303</v>
          </cell>
          <cell r="L97" t="str">
            <v>26240124380578002041556220000005801882364680</v>
          </cell>
          <cell r="M97" t="str">
            <v>26 -  Pernambuco</v>
          </cell>
          <cell r="N97">
            <v>1291.73</v>
          </cell>
        </row>
        <row r="98">
          <cell r="C98" t="str">
            <v>HOSPITAL SILVIO MAGALHÃES - CG Nº 019/2022</v>
          </cell>
          <cell r="E98" t="str">
            <v>3.2 - Gás e Outros Materiais Engarrafados</v>
          </cell>
          <cell r="F98">
            <v>24380578002041</v>
          </cell>
          <cell r="G98" t="str">
            <v>WHITE MARTINS GASES INDUSTRIAIS DO NORDESTE LTDA</v>
          </cell>
          <cell r="H98" t="str">
            <v>B</v>
          </cell>
          <cell r="I98" t="str">
            <v>S</v>
          </cell>
          <cell r="J98" t="str">
            <v>588</v>
          </cell>
          <cell r="K98">
            <v>45307</v>
          </cell>
          <cell r="L98" t="str">
            <v>26240124380578002041556220000005881528503360</v>
          </cell>
          <cell r="M98" t="str">
            <v>26 -  Pernambuco</v>
          </cell>
          <cell r="N98">
            <v>1291.73</v>
          </cell>
        </row>
        <row r="99">
          <cell r="C99" t="str">
            <v>HOSPITAL SILVIO MAGALHÃES - CG Nº 019/2022</v>
          </cell>
          <cell r="E99" t="str">
            <v>3.2 - Gás e Outros Materiais Engarrafados</v>
          </cell>
          <cell r="F99">
            <v>24380578002041</v>
          </cell>
          <cell r="G99" t="str">
            <v>WHITE MARTINS GASES INDUSTRIAIS DO NORDESTE LTDA</v>
          </cell>
          <cell r="H99" t="str">
            <v>B</v>
          </cell>
          <cell r="I99" t="str">
            <v>S</v>
          </cell>
          <cell r="J99" t="str">
            <v>601</v>
          </cell>
          <cell r="K99">
            <v>45310</v>
          </cell>
          <cell r="L99" t="str">
            <v>26240124380578002041556220000006011862452195</v>
          </cell>
          <cell r="M99" t="str">
            <v>26 -  Pernambuco</v>
          </cell>
          <cell r="N99">
            <v>352.17</v>
          </cell>
        </row>
        <row r="100">
          <cell r="C100" t="str">
            <v>HOSPITAL SILVIO MAGALHÃES - CG Nº 019/2022</v>
          </cell>
          <cell r="E100" t="str">
            <v>3.2 - Gás e Outros Materiais Engarrafados</v>
          </cell>
          <cell r="F100">
            <v>24380578002203</v>
          </cell>
          <cell r="G100" t="str">
            <v>WHITE MARTINS GASES INDUSTRIAIS DO NORDESTE LTDA</v>
          </cell>
          <cell r="H100" t="str">
            <v>B</v>
          </cell>
          <cell r="I100" t="str">
            <v>S</v>
          </cell>
          <cell r="J100" t="str">
            <v>689</v>
          </cell>
          <cell r="K100">
            <v>45312</v>
          </cell>
          <cell r="L100" t="str">
            <v>26240124380578002203556010000006891129790774</v>
          </cell>
          <cell r="M100" t="str">
            <v>26 -  Pernambuco</v>
          </cell>
          <cell r="N100">
            <v>24094.09</v>
          </cell>
        </row>
        <row r="101">
          <cell r="C101" t="str">
            <v>HOSPITAL SILVIO MAGALHÃES - CG Nº 019/2022</v>
          </cell>
          <cell r="E101" t="str">
            <v>3.2 - Gás e Outros Materiais Engarrafados</v>
          </cell>
          <cell r="F101">
            <v>24380578002041</v>
          </cell>
          <cell r="G101" t="str">
            <v>WHITE MARTINS GASES INDUSTRIAIS DO NORDESTE LTDA</v>
          </cell>
          <cell r="H101" t="str">
            <v>B</v>
          </cell>
          <cell r="I101" t="str">
            <v>S</v>
          </cell>
          <cell r="J101" t="str">
            <v>614</v>
          </cell>
          <cell r="K101">
            <v>45314</v>
          </cell>
          <cell r="L101" t="str">
            <v>26240124380578002041556220000006141940904646</v>
          </cell>
          <cell r="M101" t="str">
            <v>26 -  Pernambuco</v>
          </cell>
          <cell r="N101">
            <v>1162.55</v>
          </cell>
        </row>
        <row r="102">
          <cell r="C102" t="str">
            <v>HOSPITAL SILVIO MAGALHÃES - CG Nº 019/2022</v>
          </cell>
          <cell r="E102" t="str">
            <v>3.2 - Gás e Outros Materiais Engarrafados</v>
          </cell>
          <cell r="F102">
            <v>24380578002041</v>
          </cell>
          <cell r="G102" t="str">
            <v>WHITE MARTINS GASES INDUSTRIAIS DO NORDESTE LTDA</v>
          </cell>
          <cell r="H102" t="str">
            <v>B</v>
          </cell>
          <cell r="I102" t="str">
            <v>S</v>
          </cell>
          <cell r="J102" t="str">
            <v>627</v>
          </cell>
          <cell r="K102">
            <v>45317</v>
          </cell>
          <cell r="L102" t="str">
            <v>26240124380578002041556220000006271680747226</v>
          </cell>
          <cell r="M102" t="str">
            <v>26 -  Pernambuco</v>
          </cell>
          <cell r="N102">
            <v>4245.04</v>
          </cell>
        </row>
        <row r="103">
          <cell r="C103" t="str">
            <v>HOSPITAL SILVIO MAGALHÃES - CG Nº 019/2022</v>
          </cell>
          <cell r="E103" t="str">
            <v>3.2 - Gás e Outros Materiais Engarrafados</v>
          </cell>
          <cell r="F103">
            <v>24380578002041</v>
          </cell>
          <cell r="G103" t="str">
            <v>WHITE MARTINS GASES INDUSTRIAIS DO NORDESTE LTDA</v>
          </cell>
          <cell r="H103" t="str">
            <v>B</v>
          </cell>
          <cell r="I103" t="str">
            <v>S</v>
          </cell>
          <cell r="J103" t="str">
            <v>632</v>
          </cell>
          <cell r="K103">
            <v>45320</v>
          </cell>
          <cell r="L103" t="str">
            <v>26240124380578002041556220000006321353734725</v>
          </cell>
          <cell r="M103" t="str">
            <v>26 -  Pernambuco</v>
          </cell>
          <cell r="N103">
            <v>1773.07</v>
          </cell>
        </row>
        <row r="104">
          <cell r="C104" t="str">
            <v>HOSPITAL SILVIO MAGALHÃES - CG Nº 019/2022</v>
          </cell>
          <cell r="E104" t="str">
            <v>3.13 - Materiais e Materiais Ortopédicos e Corretivos (OPME)</v>
          </cell>
          <cell r="F104">
            <v>11449180000100</v>
          </cell>
          <cell r="G104" t="str">
            <v>DPROSMED DISTRIBUIDORA DE PRODUTOS MEDICOS LTDA</v>
          </cell>
          <cell r="H104" t="str">
            <v>B</v>
          </cell>
          <cell r="I104" t="str">
            <v>S</v>
          </cell>
          <cell r="J104" t="str">
            <v>00065222</v>
          </cell>
          <cell r="K104">
            <v>45295</v>
          </cell>
          <cell r="L104" t="str">
            <v>26240111449180000100550010000652221000304079</v>
          </cell>
          <cell r="M104" t="str">
            <v>26 -  Pernambuco</v>
          </cell>
          <cell r="N104">
            <v>645</v>
          </cell>
        </row>
        <row r="105">
          <cell r="C105" t="str">
            <v>HOSPITAL SILVIO MAGALHÃES - CG Nº 019/2022</v>
          </cell>
          <cell r="E105" t="str">
            <v>3.13 - Materiais e Materiais Ortopédicos e Corretivos (OPME)</v>
          </cell>
          <cell r="F105">
            <v>26090866000124</v>
          </cell>
          <cell r="G105" t="str">
            <v>GLID MEDICAL COM DE IMPORT E EXP PRODUTOS MED E HOSP LTDA</v>
          </cell>
          <cell r="H105" t="str">
            <v>B</v>
          </cell>
          <cell r="I105" t="str">
            <v>S</v>
          </cell>
          <cell r="J105" t="str">
            <v>6480</v>
          </cell>
          <cell r="K105">
            <v>45322</v>
          </cell>
          <cell r="L105" t="str">
            <v>26240126090866000124550010000064801286735408</v>
          </cell>
          <cell r="M105" t="str">
            <v>26 -  Pernambuco</v>
          </cell>
          <cell r="N105">
            <v>11983.65</v>
          </cell>
        </row>
        <row r="106">
          <cell r="C106" t="str">
            <v>HOSPITAL SILVIO MAGALHÃES - CG Nº 019/2022</v>
          </cell>
          <cell r="E106" t="str">
            <v>3.5 - Material Odontológico</v>
          </cell>
          <cell r="F106">
            <v>3817043000152</v>
          </cell>
          <cell r="G106" t="str">
            <v>PHARMAPLUS LTDA</v>
          </cell>
          <cell r="H106" t="str">
            <v>B</v>
          </cell>
          <cell r="I106" t="str">
            <v>S</v>
          </cell>
          <cell r="J106" t="str">
            <v>62901</v>
          </cell>
          <cell r="K106">
            <v>45288</v>
          </cell>
          <cell r="L106" t="str">
            <v>26231203817043000152550010000629011220173020</v>
          </cell>
          <cell r="M106" t="str">
            <v>26 -  Pernambuco</v>
          </cell>
          <cell r="N106">
            <v>73.599999999999994</v>
          </cell>
        </row>
        <row r="107">
          <cell r="C107" t="str">
            <v>HOSPITAL SILVIO MAGALHÃES - CG Nº 019/2022</v>
          </cell>
          <cell r="E107" t="str">
            <v>3.5 - Material Odontológico</v>
          </cell>
          <cell r="F107">
            <v>9441460000120</v>
          </cell>
          <cell r="G107" t="str">
            <v>PADRÃO DIST DE PRODUTOS E EQUIP.HOSP.PADRE CALLOU LTDA</v>
          </cell>
          <cell r="H107" t="str">
            <v>B</v>
          </cell>
          <cell r="I107" t="str">
            <v>S</v>
          </cell>
          <cell r="J107" t="str">
            <v>000336185</v>
          </cell>
          <cell r="K107">
            <v>45296</v>
          </cell>
          <cell r="L107" t="str">
            <v>26240109441460000120550010003361851023663292</v>
          </cell>
          <cell r="M107" t="str">
            <v>26 -  Pernambuco</v>
          </cell>
          <cell r="N107">
            <v>2409.1</v>
          </cell>
        </row>
        <row r="108">
          <cell r="C108" t="str">
            <v>HOSPITAL SILVIO MAGALHÃES - CG Nº 019/2022</v>
          </cell>
          <cell r="E108" t="str">
            <v>3.5 - Material Odontológico</v>
          </cell>
          <cell r="F108">
            <v>21596736000144</v>
          </cell>
          <cell r="G108" t="str">
            <v>ULTRAMEGA DISTRIBUIDORA</v>
          </cell>
          <cell r="H108" t="str">
            <v>B</v>
          </cell>
          <cell r="I108" t="str">
            <v>S</v>
          </cell>
          <cell r="J108" t="str">
            <v>203096</v>
          </cell>
          <cell r="K108">
            <v>45296</v>
          </cell>
          <cell r="L108" t="str">
            <v>26240121596736000144550010002030961802430687</v>
          </cell>
          <cell r="M108" t="str">
            <v>26 -  Pernambuco</v>
          </cell>
          <cell r="N108">
            <v>476.8</v>
          </cell>
        </row>
        <row r="109">
          <cell r="C109" t="str">
            <v>HOSPITAL SILVIO MAGALHÃES - CG Nº 019/2022</v>
          </cell>
          <cell r="E109" t="str">
            <v>3.5 - Material Odontológico</v>
          </cell>
          <cell r="F109">
            <v>2911193000168</v>
          </cell>
          <cell r="G109" t="str">
            <v>APOGEU CENTER COML E PROD HOSP E MEDICAMENTOS LTDA</v>
          </cell>
          <cell r="H109" t="str">
            <v>B</v>
          </cell>
          <cell r="I109" t="str">
            <v>S</v>
          </cell>
          <cell r="J109" t="str">
            <v>000019132</v>
          </cell>
          <cell r="K109">
            <v>45299</v>
          </cell>
          <cell r="L109" t="str">
            <v>26240102911193000168550010000191321000098553</v>
          </cell>
          <cell r="M109" t="str">
            <v>26 -  Pernambuco</v>
          </cell>
          <cell r="N109">
            <v>2592.2800000000002</v>
          </cell>
        </row>
        <row r="110">
          <cell r="C110" t="str">
            <v>HOSPITAL SILVIO MAGALHÃES - CG Nº 019/2022</v>
          </cell>
          <cell r="E110" t="str">
            <v>3.5 - Material Odontológico</v>
          </cell>
          <cell r="F110">
            <v>48495866000147</v>
          </cell>
          <cell r="G110" t="str">
            <v>BEMED COMERCIO ATACADISTA DE PRODUTOS DE HIGIENE PESSOAL L</v>
          </cell>
          <cell r="H110" t="str">
            <v>B</v>
          </cell>
          <cell r="I110" t="str">
            <v>S</v>
          </cell>
          <cell r="J110" t="str">
            <v>910</v>
          </cell>
          <cell r="K110">
            <v>45299</v>
          </cell>
          <cell r="L110" t="str">
            <v>26240148495866000147550010000009101249750800</v>
          </cell>
          <cell r="M110" t="str">
            <v>26 -  Pernambuco</v>
          </cell>
          <cell r="N110">
            <v>603.04</v>
          </cell>
        </row>
        <row r="111">
          <cell r="C111" t="str">
            <v>HOSPITAL SILVIO MAGALHÃES - CG Nº 019/2022</v>
          </cell>
          <cell r="E111" t="str">
            <v>3.5 - Material Odontológico</v>
          </cell>
          <cell r="F111">
            <v>21596736000144</v>
          </cell>
          <cell r="G111" t="str">
            <v>ULTRAMEGA DISTRIBUIDORA</v>
          </cell>
          <cell r="H111" t="str">
            <v>B</v>
          </cell>
          <cell r="I111" t="str">
            <v>S</v>
          </cell>
          <cell r="J111" t="str">
            <v>203782</v>
          </cell>
          <cell r="K111">
            <v>45307</v>
          </cell>
          <cell r="L111" t="str">
            <v>26240121596736000144550010002037821635903265</v>
          </cell>
          <cell r="M111" t="str">
            <v>26 -  Pernambuco</v>
          </cell>
          <cell r="N111">
            <v>1278.4000000000001</v>
          </cell>
        </row>
        <row r="112">
          <cell r="C112" t="str">
            <v>HOSPITAL SILVIO MAGALHÃES - CG Nº 019/2022</v>
          </cell>
          <cell r="E112" t="str">
            <v>3.5 - Material Odontológico</v>
          </cell>
          <cell r="F112">
            <v>2911193000168</v>
          </cell>
          <cell r="G112" t="str">
            <v>APOGEU CENTER COML E PROD HOSP E MEDICAMENTOS LTDA</v>
          </cell>
          <cell r="H112" t="str">
            <v>B</v>
          </cell>
          <cell r="I112" t="str">
            <v>S</v>
          </cell>
          <cell r="J112" t="str">
            <v>000019145</v>
          </cell>
          <cell r="K112">
            <v>45310</v>
          </cell>
          <cell r="L112" t="str">
            <v>26240102911193000168550010000191451000099167</v>
          </cell>
          <cell r="M112" t="str">
            <v>26 -  Pernambuco</v>
          </cell>
          <cell r="N112">
            <v>1494</v>
          </cell>
        </row>
        <row r="113">
          <cell r="C113" t="str">
            <v>HOSPITAL SILVIO MAGALHÃES - CG Nº 019/2022</v>
          </cell>
          <cell r="E113" t="str">
            <v>3.11 - Material Laboratorial</v>
          </cell>
          <cell r="F113">
            <v>18271934000123</v>
          </cell>
          <cell r="G113" t="str">
            <v>DISGNOSTICOS MEDICOS E BIOTECNOLOGIA LTDA</v>
          </cell>
          <cell r="H113" t="str">
            <v>B</v>
          </cell>
          <cell r="I113" t="str">
            <v>S</v>
          </cell>
          <cell r="J113" t="str">
            <v>42957</v>
          </cell>
          <cell r="K113">
            <v>45303</v>
          </cell>
          <cell r="L113" t="str">
            <v>31240118271934000123550010000429571132512878</v>
          </cell>
          <cell r="M113" t="str">
            <v>31 -  Minas Gerais</v>
          </cell>
          <cell r="N113">
            <v>4500</v>
          </cell>
        </row>
        <row r="114">
          <cell r="C114" t="str">
            <v>HOSPITAL SILVIO MAGALHÃES - CG Nº 019/2022</v>
          </cell>
          <cell r="E114" t="str">
            <v>1.99 - Outras Despesas com Pessoal</v>
          </cell>
          <cell r="F114">
            <v>17197385000121</v>
          </cell>
          <cell r="G114" t="str">
            <v>ZURICH</v>
          </cell>
          <cell r="H114" t="str">
            <v>S</v>
          </cell>
          <cell r="I114" t="str">
            <v>N</v>
          </cell>
          <cell r="K114">
            <v>45338</v>
          </cell>
          <cell r="M114" t="str">
            <v>26 -  Pernambuco</v>
          </cell>
          <cell r="N114">
            <v>3471.97</v>
          </cell>
        </row>
        <row r="115">
          <cell r="C115" t="str">
            <v>HOSPITAL SILVIO MAGALHÃES - CG Nº 019/2022</v>
          </cell>
          <cell r="E115" t="str">
            <v>5.16 - Serviços Médico-Hospitalares, Odotonlogia e Laboratoriais</v>
          </cell>
          <cell r="F115">
            <v>42529464000130</v>
          </cell>
          <cell r="G115" t="str">
            <v>PERFILMED ATIVIDADES MEDICAS LTDA</v>
          </cell>
          <cell r="H115" t="str">
            <v>S</v>
          </cell>
          <cell r="I115" t="str">
            <v>S</v>
          </cell>
          <cell r="J115" t="str">
            <v>1026</v>
          </cell>
          <cell r="K115">
            <v>45328</v>
          </cell>
          <cell r="L115" t="str">
            <v>BHFE74653</v>
          </cell>
          <cell r="M115" t="str">
            <v>2609600 - Olinda - PE</v>
          </cell>
          <cell r="N115">
            <v>5985.4</v>
          </cell>
        </row>
        <row r="116">
          <cell r="C116" t="str">
            <v>HOSPITAL SILVIO MAGALHÃES - CG Nº 019/2022</v>
          </cell>
          <cell r="E116" t="str">
            <v>5.99 - Outros Serviços de Terceiros Pessoa Jurídica</v>
          </cell>
          <cell r="F116">
            <v>10868663000186</v>
          </cell>
          <cell r="G116" t="str">
            <v>ACG ADMINISTRADORA DE CARTÃO</v>
          </cell>
          <cell r="H116" t="str">
            <v>S</v>
          </cell>
          <cell r="I116" t="str">
            <v>N</v>
          </cell>
          <cell r="K116">
            <v>45294</v>
          </cell>
          <cell r="M116" t="str">
            <v>2611606 - Recife - PE</v>
          </cell>
          <cell r="N116">
            <v>3</v>
          </cell>
        </row>
        <row r="117">
          <cell r="C117" t="str">
            <v>HOSPITAL SILVIO MAGALHÃES - CG Nº 019/2022</v>
          </cell>
          <cell r="E117" t="str">
            <v>5.16 - Serviços Médico-Hospitalares, Odotonlogia e Laboratoriais</v>
          </cell>
          <cell r="F117">
            <v>38823495000121</v>
          </cell>
          <cell r="G117" t="str">
            <v xml:space="preserve">CENTRALMED ATIVIDADES MEDICAS </v>
          </cell>
          <cell r="H117" t="str">
            <v>S</v>
          </cell>
          <cell r="I117" t="str">
            <v>S</v>
          </cell>
          <cell r="J117" t="str">
            <v>647</v>
          </cell>
          <cell r="K117">
            <v>45324</v>
          </cell>
          <cell r="L117" t="str">
            <v>6YPDFAJD</v>
          </cell>
          <cell r="M117" t="str">
            <v>2611606 - Recife - PE</v>
          </cell>
          <cell r="N117">
            <v>22749.3</v>
          </cell>
        </row>
        <row r="118">
          <cell r="C118" t="str">
            <v>HOSPITAL SILVIO MAGALHÃES - CG Nº 019/2022</v>
          </cell>
          <cell r="E118" t="str">
            <v>5.16 - Serviços Médico-Hospitalares, Odotonlogia e Laboratoriais</v>
          </cell>
          <cell r="F118">
            <v>45573167000180</v>
          </cell>
          <cell r="G118" t="str">
            <v>ANTONIO L DO N SILVA</v>
          </cell>
          <cell r="H118" t="str">
            <v>S</v>
          </cell>
          <cell r="I118" t="str">
            <v>S</v>
          </cell>
          <cell r="J118" t="str">
            <v>60</v>
          </cell>
          <cell r="K118">
            <v>45330</v>
          </cell>
          <cell r="L118" t="str">
            <v>7V73SD6V4</v>
          </cell>
          <cell r="M118" t="str">
            <v>2610004 - Palmares - PE</v>
          </cell>
          <cell r="N118">
            <v>11166.3</v>
          </cell>
        </row>
        <row r="119">
          <cell r="C119" t="str">
            <v>HOSPITAL SILVIO MAGALHÃES - CG Nº 019/2022</v>
          </cell>
          <cell r="E119" t="str">
            <v>5.16 - Serviços Médico-Hospitalares, Odotonlogia e Laboratoriais</v>
          </cell>
          <cell r="F119">
            <v>43843356000108</v>
          </cell>
          <cell r="G119" t="str">
            <v>SAUDEMED ATIVIDADES MEDICAS LTDA</v>
          </cell>
          <cell r="H119" t="str">
            <v>S</v>
          </cell>
          <cell r="I119" t="str">
            <v>S</v>
          </cell>
          <cell r="J119" t="str">
            <v>2769</v>
          </cell>
          <cell r="K119">
            <v>45328</v>
          </cell>
          <cell r="L119" t="str">
            <v>KXPW02808</v>
          </cell>
          <cell r="M119" t="str">
            <v>2609600 - Olinda - PE</v>
          </cell>
          <cell r="N119">
            <v>13000</v>
          </cell>
        </row>
        <row r="120">
          <cell r="C120" t="str">
            <v>HOSPITAL SILVIO MAGALHÃES - CG Nº 019/2022</v>
          </cell>
          <cell r="E120" t="str">
            <v>5.17 - Manutenção de Software, Certificação Digital e Microfilmagem</v>
          </cell>
          <cell r="F120">
            <v>6312868000103</v>
          </cell>
          <cell r="G120" t="str">
            <v>TASCOM INFORMAICA</v>
          </cell>
          <cell r="H120" t="str">
            <v>S</v>
          </cell>
          <cell r="I120" t="str">
            <v>S</v>
          </cell>
          <cell r="J120" t="str">
            <v>1130</v>
          </cell>
          <cell r="K120">
            <v>45293</v>
          </cell>
          <cell r="L120" t="str">
            <v>XRFL86972</v>
          </cell>
          <cell r="M120" t="str">
            <v>2610707 - Paulista - PE</v>
          </cell>
          <cell r="N120">
            <v>1434.31</v>
          </cell>
        </row>
        <row r="121">
          <cell r="C121" t="str">
            <v>HOSPITAL SILVIO MAGALHÃES - CG Nº 019/2022</v>
          </cell>
          <cell r="E121" t="str">
            <v>5.16 - Serviços Médico-Hospitalares, Odotonlogia e Laboratoriais</v>
          </cell>
          <cell r="F121">
            <v>43644880000141</v>
          </cell>
          <cell r="G121" t="str">
            <v xml:space="preserve">PORTALMED ATIVIDADES MEDICAS </v>
          </cell>
          <cell r="H121" t="str">
            <v>S</v>
          </cell>
          <cell r="I121" t="str">
            <v>S</v>
          </cell>
          <cell r="J121" t="str">
            <v>741</v>
          </cell>
          <cell r="K121">
            <v>45327</v>
          </cell>
          <cell r="L121" t="str">
            <v>EJQF38425</v>
          </cell>
          <cell r="M121" t="str">
            <v>2609600 - Olinda - PE</v>
          </cell>
          <cell r="N121">
            <v>13800</v>
          </cell>
        </row>
        <row r="122">
          <cell r="C122" t="str">
            <v>HOSPITAL SILVIO MAGALHÃES - CG Nº 019/2022</v>
          </cell>
          <cell r="E122" t="str">
            <v>5.16 - Serviços Médico-Hospitalares, Odotonlogia e Laboratoriais</v>
          </cell>
          <cell r="F122">
            <v>45735127000197</v>
          </cell>
          <cell r="G122" t="str">
            <v>GLOBALMED ATIVIDADES MEDICAS LTDA</v>
          </cell>
          <cell r="H122" t="str">
            <v>S</v>
          </cell>
          <cell r="I122" t="str">
            <v>S</v>
          </cell>
          <cell r="J122" t="str">
            <v>1109</v>
          </cell>
          <cell r="K122">
            <v>45328</v>
          </cell>
          <cell r="L122" t="str">
            <v>SCJV24713</v>
          </cell>
          <cell r="M122" t="str">
            <v>2609600 - Olinda - PE</v>
          </cell>
          <cell r="N122">
            <v>2933.85</v>
          </cell>
        </row>
        <row r="123">
          <cell r="C123" t="str">
            <v>HOSPITAL SILVIO MAGALHÃES - CG Nº 019/2022</v>
          </cell>
          <cell r="E123" t="str">
            <v>5.17 - Manutenção de Software, Certificação Digital e Microfilmagem</v>
          </cell>
          <cell r="F123">
            <v>7333111000169</v>
          </cell>
          <cell r="G123" t="str">
            <v>SAFETEC INFORMATICA</v>
          </cell>
          <cell r="H123" t="str">
            <v>S</v>
          </cell>
          <cell r="I123" t="str">
            <v>S</v>
          </cell>
          <cell r="J123" t="str">
            <v>112567</v>
          </cell>
          <cell r="K123">
            <v>45293</v>
          </cell>
          <cell r="L123" t="str">
            <v>2MPMWZZUU</v>
          </cell>
          <cell r="M123" t="str">
            <v>2611606 - Recife - PE</v>
          </cell>
          <cell r="N123">
            <v>242.96</v>
          </cell>
        </row>
        <row r="124">
          <cell r="C124" t="str">
            <v>HOSPITAL SILVIO MAGALHÃES - CG Nº 019/2022</v>
          </cell>
          <cell r="E124" t="str">
            <v>3.1 - Combustíveis e Lubrificantes Automotivos</v>
          </cell>
          <cell r="F124">
            <v>42194191000110</v>
          </cell>
          <cell r="G124" t="str">
            <v xml:space="preserve">NUTRICASH SERVICOS LTDA </v>
          </cell>
          <cell r="H124" t="str">
            <v>S</v>
          </cell>
          <cell r="I124" t="str">
            <v>S</v>
          </cell>
          <cell r="J124" t="str">
            <v>481869</v>
          </cell>
          <cell r="K124">
            <v>45295</v>
          </cell>
          <cell r="L124" t="str">
            <v>FDYJZCCF</v>
          </cell>
          <cell r="M124" t="str">
            <v>2927408 - Salvador - BA</v>
          </cell>
          <cell r="N124">
            <v>23000</v>
          </cell>
        </row>
        <row r="125">
          <cell r="C125" t="str">
            <v>HOSPITAL SILVIO MAGALHÃES - CG Nº 019/2022</v>
          </cell>
          <cell r="E125" t="str">
            <v>5.99 - Outros Serviços de Terceiros Pessoa Jurídica</v>
          </cell>
          <cell r="F125">
            <v>10868663000186</v>
          </cell>
          <cell r="G125" t="str">
            <v>ACG ADMINISTRADORA DE CARTÃO</v>
          </cell>
          <cell r="H125" t="str">
            <v>S</v>
          </cell>
          <cell r="I125" t="str">
            <v>N</v>
          </cell>
          <cell r="K125">
            <v>45295</v>
          </cell>
          <cell r="M125" t="str">
            <v>2611606 - Recife - PE</v>
          </cell>
          <cell r="N125">
            <v>9.9</v>
          </cell>
        </row>
        <row r="126">
          <cell r="C126" t="str">
            <v>HOSPITAL SILVIO MAGALHÃES - CG Nº 019/2022</v>
          </cell>
          <cell r="E126" t="str">
            <v>5.16 - Serviços Médico-Hospitalares, Odotonlogia e Laboratoriais</v>
          </cell>
          <cell r="F126">
            <v>46288453000166</v>
          </cell>
          <cell r="G126" t="str">
            <v>ANDRADE E CONDE</v>
          </cell>
          <cell r="H126" t="str">
            <v>S</v>
          </cell>
          <cell r="I126" t="str">
            <v>S</v>
          </cell>
          <cell r="J126" t="str">
            <v>65</v>
          </cell>
          <cell r="K126">
            <v>45338</v>
          </cell>
          <cell r="L126" t="str">
            <v>EEI5RRLE</v>
          </cell>
          <cell r="M126" t="str">
            <v>2611606 - Recife - PE</v>
          </cell>
          <cell r="N126">
            <v>11040</v>
          </cell>
        </row>
        <row r="127">
          <cell r="C127" t="str">
            <v>HOSPITAL SILVIO MAGALHÃES - CG Nº 019/2022</v>
          </cell>
          <cell r="E127" t="str">
            <v>5.99 - Outros Serviços de Terceiros Pessoa Jurídica</v>
          </cell>
          <cell r="F127">
            <v>39238865000126</v>
          </cell>
          <cell r="G127" t="str">
            <v>MAC ANALISE AMBIENTAL</v>
          </cell>
          <cell r="H127" t="str">
            <v>S</v>
          </cell>
          <cell r="I127" t="str">
            <v>S</v>
          </cell>
          <cell r="J127" t="str">
            <v>1723</v>
          </cell>
          <cell r="K127">
            <v>45302</v>
          </cell>
          <cell r="L127" t="str">
            <v>ZLF3CXTW</v>
          </cell>
          <cell r="M127" t="str">
            <v>2611606 - Recife - PE</v>
          </cell>
          <cell r="N127">
            <v>500</v>
          </cell>
        </row>
        <row r="128">
          <cell r="C128" t="str">
            <v>HOSPITAL SILVIO MAGALHÃES - CG Nº 019/2022</v>
          </cell>
          <cell r="E128" t="str">
            <v>5.16 - Serviços Médico-Hospitalares, Odotonlogia e Laboratoriais</v>
          </cell>
          <cell r="F128">
            <v>51269628000128</v>
          </cell>
          <cell r="G128" t="str">
            <v>51.269.628  LTDA</v>
          </cell>
          <cell r="H128" t="str">
            <v>S</v>
          </cell>
          <cell r="I128" t="str">
            <v>S</v>
          </cell>
          <cell r="J128" t="str">
            <v>16</v>
          </cell>
          <cell r="K128">
            <v>45337</v>
          </cell>
          <cell r="L128" t="str">
            <v>RPLP3YD1M</v>
          </cell>
          <cell r="M128" t="str">
            <v>2609204 - Maraial - PE</v>
          </cell>
          <cell r="N128">
            <v>33127</v>
          </cell>
        </row>
        <row r="129">
          <cell r="C129" t="str">
            <v>HOSPITAL SILVIO MAGALHÃES - CG Nº 019/2022</v>
          </cell>
          <cell r="E129" t="str">
            <v>5.16 - Serviços Médico-Hospitalares, Odotonlogia e Laboratoriais</v>
          </cell>
          <cell r="F129">
            <v>35502979000180</v>
          </cell>
          <cell r="G129" t="str">
            <v>MORAES E MONTEIRO SERVICOS MEDICOS LTDA</v>
          </cell>
          <cell r="H129" t="str">
            <v>S</v>
          </cell>
          <cell r="I129" t="str">
            <v>S</v>
          </cell>
          <cell r="J129" t="str">
            <v>22</v>
          </cell>
          <cell r="K129">
            <v>45327</v>
          </cell>
          <cell r="L129" t="str">
            <v>IZQC06760</v>
          </cell>
          <cell r="M129" t="str">
            <v>2609600 - Olinda - PE</v>
          </cell>
          <cell r="N129">
            <v>13440</v>
          </cell>
        </row>
        <row r="130">
          <cell r="C130" t="str">
            <v>HOSPITAL SILVIO MAGALHÃES - CG Nº 019/2022</v>
          </cell>
          <cell r="E130" t="str">
            <v>5.16 - Serviços Médico-Hospitalares, Odotonlogia e Laboratoriais</v>
          </cell>
          <cell r="F130">
            <v>48656723000170</v>
          </cell>
          <cell r="G130" t="str">
            <v>RC &amp; TP SERVICOS MEDICOS LTDA</v>
          </cell>
          <cell r="H130" t="str">
            <v>S</v>
          </cell>
          <cell r="I130" t="str">
            <v>S</v>
          </cell>
          <cell r="J130" t="str">
            <v>210</v>
          </cell>
          <cell r="K130">
            <v>45329</v>
          </cell>
          <cell r="L130" t="str">
            <v>TB7DLM66</v>
          </cell>
          <cell r="M130" t="str">
            <v>2611606 - Recife - PE</v>
          </cell>
          <cell r="N130">
            <v>7020</v>
          </cell>
        </row>
        <row r="131">
          <cell r="C131" t="str">
            <v>HOSPITAL SILVIO MAGALHÃES - CG Nº 019/2022</v>
          </cell>
          <cell r="E131" t="str">
            <v>5.16 - Serviços Médico-Hospitalares, Odotonlogia e Laboratoriais</v>
          </cell>
          <cell r="F131">
            <v>45637249000140</v>
          </cell>
          <cell r="G131" t="str">
            <v>STARMED ATIVIDADES MEDICAS LTDA</v>
          </cell>
          <cell r="H131" t="str">
            <v>S</v>
          </cell>
          <cell r="I131" t="str">
            <v>S</v>
          </cell>
          <cell r="J131" t="str">
            <v>1363</v>
          </cell>
          <cell r="K131">
            <v>45327</v>
          </cell>
          <cell r="L131" t="str">
            <v>8W9GGLTE</v>
          </cell>
          <cell r="M131" t="str">
            <v>2611606 - Recife - PE</v>
          </cell>
          <cell r="N131">
            <v>12220.8</v>
          </cell>
        </row>
        <row r="132">
          <cell r="C132" t="str">
            <v>HOSPITAL SILVIO MAGALHÃES - CG Nº 019/2022</v>
          </cell>
          <cell r="E132" t="str">
            <v>5.17 - Manutenção de Software, Certificação Digital e Microfilmagem</v>
          </cell>
          <cell r="F132">
            <v>18630942000119</v>
          </cell>
          <cell r="G132" t="str">
            <v>PROVTEL TECNOLOGIA SERVIÇOS GERENCIADOS</v>
          </cell>
          <cell r="H132" t="str">
            <v>S</v>
          </cell>
          <cell r="I132" t="str">
            <v>S</v>
          </cell>
          <cell r="J132" t="str">
            <v>3396</v>
          </cell>
          <cell r="K132">
            <v>45324</v>
          </cell>
          <cell r="L132" t="str">
            <v>EAJLJY9A</v>
          </cell>
          <cell r="M132" t="str">
            <v>2611606 - Recife - PE</v>
          </cell>
          <cell r="N132">
            <v>7300</v>
          </cell>
        </row>
        <row r="133">
          <cell r="C133" t="str">
            <v>HOSPITAL SILVIO MAGALHÃES - CG Nº 019/2022</v>
          </cell>
          <cell r="E133" t="str">
            <v>5.16 - Serviços Médico-Hospitalares, Odotonlogia e Laboratoriais</v>
          </cell>
          <cell r="F133">
            <v>45735127000197</v>
          </cell>
          <cell r="G133" t="str">
            <v>GLOBALMED ATIVIDADES MEDICAS LTDA</v>
          </cell>
          <cell r="H133" t="str">
            <v>S</v>
          </cell>
          <cell r="I133" t="str">
            <v>S</v>
          </cell>
          <cell r="J133" t="str">
            <v>1111</v>
          </cell>
          <cell r="K133">
            <v>45328</v>
          </cell>
          <cell r="L133" t="str">
            <v>NIE045480</v>
          </cell>
          <cell r="M133" t="str">
            <v>2609600 - Olinda - PE</v>
          </cell>
          <cell r="N133">
            <v>10530</v>
          </cell>
        </row>
        <row r="134">
          <cell r="C134" t="str">
            <v>HOSPITAL SILVIO MAGALHÃES - CG Nº 019/2022</v>
          </cell>
          <cell r="E134" t="str">
            <v>5.16 - Serviços Médico-Hospitalares, Odotonlogia e Laboratoriais</v>
          </cell>
          <cell r="F134">
            <v>2593984000197</v>
          </cell>
          <cell r="G134" t="str">
            <v>COOPSERSA COOPERATIVA DE PROF DE SERV DE SAU PE LTDA</v>
          </cell>
          <cell r="H134" t="str">
            <v>S</v>
          </cell>
          <cell r="I134" t="str">
            <v>S</v>
          </cell>
          <cell r="J134" t="str">
            <v>2203</v>
          </cell>
          <cell r="K134">
            <v>45329</v>
          </cell>
          <cell r="M134" t="str">
            <v>2611606 - Recife - PE</v>
          </cell>
          <cell r="N134">
            <v>13243.7</v>
          </cell>
        </row>
        <row r="135">
          <cell r="C135" t="str">
            <v>HOSPITAL SILVIO MAGALHÃES - CG Nº 019/2022</v>
          </cell>
          <cell r="E135" t="str">
            <v>5.16 - Serviços Médico-Hospitalares, Odotonlogia e Laboratoriais</v>
          </cell>
          <cell r="F135">
            <v>43644880000141</v>
          </cell>
          <cell r="G135" t="str">
            <v xml:space="preserve">PORTALMED ATIVIDADES MEDICAS </v>
          </cell>
          <cell r="H135" t="str">
            <v>S</v>
          </cell>
          <cell r="I135" t="str">
            <v>S</v>
          </cell>
          <cell r="J135" t="str">
            <v>742</v>
          </cell>
          <cell r="K135">
            <v>45327</v>
          </cell>
          <cell r="L135" t="str">
            <v>EWXF13068</v>
          </cell>
          <cell r="M135" t="str">
            <v>2609600 - Olinda - PE</v>
          </cell>
          <cell r="N135">
            <v>11568.4</v>
          </cell>
        </row>
        <row r="136">
          <cell r="C136" t="str">
            <v>HOSPITAL SILVIO MAGALHÃES - CG Nº 019/2022</v>
          </cell>
          <cell r="E136" t="str">
            <v>5.16 - Serviços Médico-Hospitalares, Odotonlogia e Laboratoriais</v>
          </cell>
          <cell r="F136">
            <v>53418390000180</v>
          </cell>
          <cell r="G136" t="str">
            <v xml:space="preserve">T F CAMPOS </v>
          </cell>
          <cell r="H136" t="str">
            <v>S</v>
          </cell>
          <cell r="I136" t="str">
            <v>S</v>
          </cell>
          <cell r="J136" t="str">
            <v>3</v>
          </cell>
          <cell r="K136">
            <v>45341</v>
          </cell>
          <cell r="L136" t="str">
            <v>TECVY6CY7</v>
          </cell>
          <cell r="M136" t="str">
            <v>2601904 - Bezerros - PE</v>
          </cell>
          <cell r="N136">
            <v>24416</v>
          </cell>
        </row>
        <row r="137">
          <cell r="C137" t="str">
            <v>HOSPITAL SILVIO MAGALHÃES - CG Nº 019/2022</v>
          </cell>
          <cell r="E137" t="str">
            <v>5.99 - Outros Serviços de Terceiros Pessoa Jurídica</v>
          </cell>
          <cell r="F137">
            <v>28128083000118</v>
          </cell>
          <cell r="G137" t="str">
            <v xml:space="preserve">POLICLINICA PALMARES </v>
          </cell>
          <cell r="H137" t="str">
            <v>S</v>
          </cell>
          <cell r="I137" t="str">
            <v>S</v>
          </cell>
          <cell r="J137" t="str">
            <v>14181</v>
          </cell>
          <cell r="K137">
            <v>45323</v>
          </cell>
          <cell r="L137" t="str">
            <v>Q44DBCTWL</v>
          </cell>
          <cell r="M137" t="str">
            <v>2610004 - Palmares - PE</v>
          </cell>
          <cell r="N137">
            <v>2550</v>
          </cell>
        </row>
        <row r="138">
          <cell r="C138" t="str">
            <v>HOSPITAL SILVIO MAGALHÃES - CG Nº 019/2022</v>
          </cell>
          <cell r="E138" t="str">
            <v>5.16 - Serviços Médico-Hospitalares, Odotonlogia e Laboratoriais</v>
          </cell>
          <cell r="F138">
            <v>48511136000192</v>
          </cell>
          <cell r="G138" t="str">
            <v>V1 SERVICOS MEDICOS LTDA</v>
          </cell>
          <cell r="H138" t="str">
            <v>S</v>
          </cell>
          <cell r="I138" t="str">
            <v>S</v>
          </cell>
          <cell r="J138" t="str">
            <v>968</v>
          </cell>
          <cell r="K138">
            <v>45328</v>
          </cell>
          <cell r="L138" t="str">
            <v>ZELJ9841</v>
          </cell>
          <cell r="M138" t="str">
            <v>2609600 - Olinda - PE</v>
          </cell>
          <cell r="N138">
            <v>5867.7</v>
          </cell>
        </row>
        <row r="139">
          <cell r="C139" t="str">
            <v>HOSPITAL SILVIO MAGALHÃES - CG Nº 019/2022</v>
          </cell>
          <cell r="E139" t="str">
            <v>5.16 - Serviços Médico-Hospitalares, Odotonlogia e Laboratoriais</v>
          </cell>
          <cell r="F139">
            <v>40407276000103</v>
          </cell>
          <cell r="G139" t="str">
            <v xml:space="preserve">PRONTOMED ATIVIDADES </v>
          </cell>
          <cell r="H139" t="str">
            <v>S</v>
          </cell>
          <cell r="I139" t="str">
            <v>S</v>
          </cell>
          <cell r="J139" t="str">
            <v>886</v>
          </cell>
          <cell r="K139">
            <v>45328</v>
          </cell>
          <cell r="L139" t="str">
            <v>ZBDP71171</v>
          </cell>
          <cell r="M139" t="str">
            <v>2609600 - Olinda - PE</v>
          </cell>
          <cell r="N139">
            <v>10500</v>
          </cell>
        </row>
        <row r="140">
          <cell r="C140" t="str">
            <v>HOSPITAL SILVIO MAGALHÃES - CG Nº 019/2022</v>
          </cell>
          <cell r="E140" t="str">
            <v>5.99 - Outros Serviços de Terceiros Pessoa Jurídica</v>
          </cell>
          <cell r="F140">
            <v>3262723000157</v>
          </cell>
          <cell r="G140" t="str">
            <v xml:space="preserve">ANATOMICA SERVICO DE CIRURGIA E ANATOMIA </v>
          </cell>
          <cell r="H140" t="str">
            <v>S</v>
          </cell>
          <cell r="I140" t="str">
            <v>S</v>
          </cell>
          <cell r="J140" t="str">
            <v>1543</v>
          </cell>
          <cell r="K140">
            <v>45342</v>
          </cell>
          <cell r="L140" t="str">
            <v>IL9H69RH</v>
          </cell>
          <cell r="M140" t="str">
            <v>2611606 - Recife - PE</v>
          </cell>
          <cell r="N140">
            <v>7585.08</v>
          </cell>
        </row>
        <row r="141">
          <cell r="C141" t="str">
            <v>HOSPITAL SILVIO MAGALHÃES - CG Nº 019/2022</v>
          </cell>
          <cell r="E141" t="str">
            <v>5.16 - Serviços Médico-Hospitalares, Odotonlogia e Laboratoriais</v>
          </cell>
          <cell r="F141">
            <v>45570494000188</v>
          </cell>
          <cell r="G141" t="str">
            <v>45.570.494 LTDA</v>
          </cell>
          <cell r="H141" t="str">
            <v>S</v>
          </cell>
          <cell r="I141" t="str">
            <v>S</v>
          </cell>
          <cell r="J141" t="str">
            <v>61</v>
          </cell>
          <cell r="K141">
            <v>45328</v>
          </cell>
          <cell r="L141" t="str">
            <v>DKVT66754</v>
          </cell>
          <cell r="M141" t="str">
            <v>2606200 - Goiana - PE</v>
          </cell>
          <cell r="N141">
            <v>24642.3</v>
          </cell>
        </row>
        <row r="142">
          <cell r="C142" t="str">
            <v>HOSPITAL SILVIO MAGALHÃES - CG Nº 019/2022</v>
          </cell>
          <cell r="E142" t="str">
            <v>5.16 - Serviços Médico-Hospitalares, Odotonlogia e Laboratoriais</v>
          </cell>
          <cell r="F142">
            <v>45637249000140</v>
          </cell>
          <cell r="G142" t="str">
            <v>STARMED ATIVIDADES MEDICAS LTDA</v>
          </cell>
          <cell r="H142" t="str">
            <v>S</v>
          </cell>
          <cell r="I142" t="str">
            <v>S</v>
          </cell>
          <cell r="J142" t="str">
            <v>1364</v>
          </cell>
          <cell r="K142">
            <v>45327</v>
          </cell>
          <cell r="L142" t="str">
            <v>YQNHGLPG</v>
          </cell>
          <cell r="M142" t="str">
            <v>2611606 - Recife - PE</v>
          </cell>
          <cell r="N142">
            <v>7950</v>
          </cell>
        </row>
        <row r="143">
          <cell r="C143" t="str">
            <v>HOSPITAL SILVIO MAGALHÃES - CG Nº 019/2022</v>
          </cell>
          <cell r="E143" t="str">
            <v>5.16 - Serviços Médico-Hospitalares, Odotonlogia e Laboratoriais</v>
          </cell>
          <cell r="F143">
            <v>49001312000109</v>
          </cell>
          <cell r="G143" t="str">
            <v xml:space="preserve">GOMES E SANTIAGO GINECOLOGIA E OBSTETRICIA </v>
          </cell>
          <cell r="H143" t="str">
            <v>S</v>
          </cell>
          <cell r="I143" t="str">
            <v>S</v>
          </cell>
          <cell r="J143" t="str">
            <v>16</v>
          </cell>
          <cell r="K143">
            <v>45328</v>
          </cell>
          <cell r="L143" t="str">
            <v>GXWWHHHD</v>
          </cell>
          <cell r="M143" t="str">
            <v>2604106 - Caruaru - PE</v>
          </cell>
          <cell r="N143">
            <v>16560</v>
          </cell>
        </row>
        <row r="144">
          <cell r="C144" t="str">
            <v>HOSPITAL SILVIO MAGALHÃES - CG Nº 019/2022</v>
          </cell>
          <cell r="E144" t="str">
            <v>5.16 - Serviços Médico-Hospitalares, Odotonlogia e Laboratoriais</v>
          </cell>
          <cell r="F144">
            <v>37278369000170</v>
          </cell>
          <cell r="G144" t="str">
            <v>BE PRO MED SERVICOS MEDICOS LTDA</v>
          </cell>
          <cell r="H144" t="str">
            <v>S</v>
          </cell>
          <cell r="I144" t="str">
            <v>S</v>
          </cell>
          <cell r="J144" t="str">
            <v>143</v>
          </cell>
          <cell r="K144">
            <v>45338</v>
          </cell>
          <cell r="L144" t="str">
            <v>EA7QV8UL</v>
          </cell>
          <cell r="M144" t="str">
            <v>2611606 - Recife - PE</v>
          </cell>
          <cell r="N144">
            <v>5735.4</v>
          </cell>
        </row>
        <row r="145">
          <cell r="C145" t="str">
            <v>HOSPITAL SILVIO MAGALHÃES - CG Nº 019/2022</v>
          </cell>
          <cell r="E145" t="str">
            <v>5.17 - Manutenção de Software, Certificação Digital e Microfilmagem</v>
          </cell>
          <cell r="F145">
            <v>23412408000176</v>
          </cell>
          <cell r="G145" t="str">
            <v>WEK TECHNOLOGY IN BUSINESS LTDA ME</v>
          </cell>
          <cell r="H145" t="str">
            <v>S</v>
          </cell>
          <cell r="I145" t="str">
            <v>S</v>
          </cell>
          <cell r="J145" t="str">
            <v>9922</v>
          </cell>
          <cell r="K145">
            <v>45302</v>
          </cell>
          <cell r="L145" t="str">
            <v>C68D5C6785A57553A816076298CF6961</v>
          </cell>
          <cell r="M145" t="str">
            <v>4209102 - Joinville - SC</v>
          </cell>
          <cell r="N145">
            <v>1210</v>
          </cell>
        </row>
        <row r="146">
          <cell r="C146" t="str">
            <v>HOSPITAL SILVIO MAGALHÃES - CG Nº 019/2022</v>
          </cell>
          <cell r="E146" t="str">
            <v>5.16 - Serviços Médico-Hospitalares, Odotonlogia e Laboratoriais</v>
          </cell>
          <cell r="F146">
            <v>4290489000134</v>
          </cell>
          <cell r="G146" t="str">
            <v>CLINICA DE DIALISE DO CABO</v>
          </cell>
          <cell r="H146" t="str">
            <v>S</v>
          </cell>
          <cell r="I146" t="str">
            <v>S</v>
          </cell>
          <cell r="J146" t="str">
            <v>1037</v>
          </cell>
          <cell r="K146">
            <v>45337</v>
          </cell>
          <cell r="L146" t="str">
            <v>DGAL43712</v>
          </cell>
          <cell r="M146" t="str">
            <v>2602902 - Cabo de Santo Agostinho - PE</v>
          </cell>
          <cell r="N146">
            <v>47000</v>
          </cell>
        </row>
        <row r="147">
          <cell r="C147" t="str">
            <v>HOSPITAL SILVIO MAGALHÃES - CG Nº 019/2022</v>
          </cell>
          <cell r="E147" t="str">
            <v>5.16 - Serviços Médico-Hospitalares, Odotonlogia e Laboratoriais</v>
          </cell>
          <cell r="F147">
            <v>47133742000159</v>
          </cell>
          <cell r="G147" t="str">
            <v>GF SERVICOS MEDICOS</v>
          </cell>
          <cell r="H147" t="str">
            <v>S</v>
          </cell>
          <cell r="I147" t="str">
            <v>S</v>
          </cell>
          <cell r="J147" t="str">
            <v>47</v>
          </cell>
          <cell r="K147">
            <v>45330</v>
          </cell>
          <cell r="L147" t="str">
            <v>97LLCMS6</v>
          </cell>
          <cell r="M147" t="str">
            <v>2611606 - Recife - PE</v>
          </cell>
          <cell r="N147">
            <v>29949.25</v>
          </cell>
        </row>
        <row r="148">
          <cell r="C148" t="str">
            <v>HOSPITAL SILVIO MAGALHÃES - CG Nº 019/2022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16150</v>
          </cell>
          <cell r="K148">
            <v>45306</v>
          </cell>
          <cell r="L148" t="str">
            <v>IKIX10056</v>
          </cell>
          <cell r="M148" t="str">
            <v>2607901 - Jaboatão dos Guararapes - PE</v>
          </cell>
          <cell r="N148">
            <v>1502.15</v>
          </cell>
        </row>
        <row r="149">
          <cell r="C149" t="str">
            <v>HOSPITAL SILVIO MAGALHÃES - CG Nº 019/2022</v>
          </cell>
          <cell r="E149" t="str">
            <v>5.16 - Serviços Médico-Hospitalares, Odotonlogia e Laboratoriais</v>
          </cell>
          <cell r="F149">
            <v>46812946000153</v>
          </cell>
          <cell r="G149" t="str">
            <v xml:space="preserve">G4MED SOLUÇÕES EM SAUDE </v>
          </cell>
          <cell r="H149" t="str">
            <v>S</v>
          </cell>
          <cell r="I149" t="str">
            <v>S</v>
          </cell>
          <cell r="J149" t="str">
            <v>327</v>
          </cell>
          <cell r="K149">
            <v>45330</v>
          </cell>
          <cell r="L149" t="str">
            <v>KMUD8NS7</v>
          </cell>
          <cell r="M149" t="str">
            <v>2611606 - Recife - PE</v>
          </cell>
          <cell r="N149">
            <v>28049.99</v>
          </cell>
        </row>
        <row r="150">
          <cell r="C150" t="str">
            <v>HOSPITAL SILVIO MAGALHÃES - CG Nº 019/2022</v>
          </cell>
          <cell r="E150" t="str">
            <v>5.16 - Serviços Médico-Hospitalares, Odotonlogia e Laboratoriais</v>
          </cell>
          <cell r="F150">
            <v>48837046000196</v>
          </cell>
          <cell r="G150" t="str">
            <v>GISELE M PIRES DE CARVALHO</v>
          </cell>
          <cell r="H150" t="str">
            <v>S</v>
          </cell>
          <cell r="I150" t="str">
            <v>S</v>
          </cell>
          <cell r="J150" t="str">
            <v>15</v>
          </cell>
          <cell r="K150">
            <v>45331</v>
          </cell>
          <cell r="L150" t="str">
            <v>EGEQ5KYR</v>
          </cell>
          <cell r="M150" t="str">
            <v>2611606 - Recife - PE</v>
          </cell>
          <cell r="N150">
            <v>10833</v>
          </cell>
        </row>
        <row r="151">
          <cell r="C151" t="str">
            <v>HOSPITAL SILVIO MAGALHÃES - CG Nº 019/2022</v>
          </cell>
          <cell r="E151" t="str">
            <v>5.16 - Serviços Médico-Hospitalares, Odotonlogia e Laboratoriais</v>
          </cell>
          <cell r="F151">
            <v>46560147000137</v>
          </cell>
          <cell r="G151" t="str">
            <v xml:space="preserve">MEDICALMED ATIVIDADES </v>
          </cell>
          <cell r="H151" t="str">
            <v>S</v>
          </cell>
          <cell r="I151" t="str">
            <v>S</v>
          </cell>
          <cell r="J151" t="str">
            <v>1097</v>
          </cell>
          <cell r="K151">
            <v>45330</v>
          </cell>
          <cell r="L151" t="str">
            <v>WIHE42618</v>
          </cell>
          <cell r="M151" t="str">
            <v>2609600 - Olinda - PE</v>
          </cell>
          <cell r="N151">
            <v>12470.8</v>
          </cell>
        </row>
        <row r="152">
          <cell r="C152" t="str">
            <v>HOSPITAL SILVIO MAGALHÃES - CG Nº 019/2022</v>
          </cell>
          <cell r="E152" t="str">
            <v>5.16 - Serviços Médico-Hospitalares, Odotonlogia e Laboratoriais</v>
          </cell>
          <cell r="F152">
            <v>42174302000126</v>
          </cell>
          <cell r="G152" t="str">
            <v xml:space="preserve">F N DE ANDRADE </v>
          </cell>
          <cell r="H152" t="str">
            <v>S</v>
          </cell>
          <cell r="I152" t="str">
            <v>S</v>
          </cell>
          <cell r="J152" t="str">
            <v>71</v>
          </cell>
          <cell r="K152">
            <v>45341</v>
          </cell>
          <cell r="L152" t="str">
            <v>E9BRAMDS2</v>
          </cell>
          <cell r="M152" t="str">
            <v>2610004 - Palmares - PE</v>
          </cell>
          <cell r="N152">
            <v>25283</v>
          </cell>
        </row>
        <row r="153">
          <cell r="C153" t="str">
            <v>HOSPITAL SILVIO MAGALHÃES - CG Nº 019/2022</v>
          </cell>
          <cell r="E153" t="str">
            <v>5.16 - Serviços Médico-Hospitalares, Odotonlogia e Laboratoriais</v>
          </cell>
          <cell r="F153">
            <v>610112000164</v>
          </cell>
          <cell r="G153" t="str">
            <v xml:space="preserve">COOPAGRESTE COOPERATIVA DOS MEDICOS </v>
          </cell>
          <cell r="H153" t="str">
            <v>S</v>
          </cell>
          <cell r="I153" t="str">
            <v>S</v>
          </cell>
          <cell r="J153" t="str">
            <v>7523</v>
          </cell>
          <cell r="K153">
            <v>45331</v>
          </cell>
          <cell r="L153" t="str">
            <v>ZR8HAFGRZ</v>
          </cell>
          <cell r="M153" t="str">
            <v>2604106 - Caruaru - PE</v>
          </cell>
          <cell r="N153">
            <v>230400</v>
          </cell>
        </row>
        <row r="154">
          <cell r="C154" t="str">
            <v>HOSPITAL SILVIO MAGALHÃES - CG Nº 019/2022</v>
          </cell>
          <cell r="E154" t="str">
            <v>5.16 - Serviços Médico-Hospitalares, Odotonlogia e Laboratoriais</v>
          </cell>
          <cell r="F154">
            <v>49159260000101</v>
          </cell>
          <cell r="G154" t="str">
            <v xml:space="preserve">MEDVIDA ATIVIDADES MEDICAS </v>
          </cell>
          <cell r="H154" t="str">
            <v>S</v>
          </cell>
          <cell r="I154" t="str">
            <v>S</v>
          </cell>
          <cell r="J154" t="str">
            <v>479</v>
          </cell>
          <cell r="K154">
            <v>45338</v>
          </cell>
          <cell r="L154" t="str">
            <v>UFPR68576</v>
          </cell>
          <cell r="M154" t="str">
            <v>2609600 - Olinda - PE</v>
          </cell>
          <cell r="N154">
            <v>10833</v>
          </cell>
        </row>
        <row r="155">
          <cell r="C155" t="str">
            <v>HOSPITAL SILVIO MAGALHÃES - CG Nº 019/2022</v>
          </cell>
          <cell r="E155" t="str">
            <v>5.3 - Locação de Máquinas e Equipamentos</v>
          </cell>
          <cell r="F155">
            <v>24801362000140</v>
          </cell>
          <cell r="G155" t="str">
            <v xml:space="preserve">AMD TECNOLOGIA DA INFORMACAO E SISTEMAS </v>
          </cell>
          <cell r="H155" t="str">
            <v>S</v>
          </cell>
          <cell r="I155" t="str">
            <v>S</v>
          </cell>
          <cell r="J155" t="str">
            <v>653</v>
          </cell>
          <cell r="K155">
            <v>45323</v>
          </cell>
          <cell r="M155" t="str">
            <v>2611606 - Recife - PE</v>
          </cell>
          <cell r="N155">
            <v>693</v>
          </cell>
        </row>
        <row r="156">
          <cell r="C156" t="str">
            <v>HOSPITAL SILVIO MAGALHÃES - CG Nº 019/2022</v>
          </cell>
          <cell r="E156" t="str">
            <v>5.16 - Serviços Médico-Hospitalares, Odotonlogia e Laboratoriais</v>
          </cell>
          <cell r="F156">
            <v>38823495000121</v>
          </cell>
          <cell r="G156" t="str">
            <v xml:space="preserve">CENTRALMED ATIVIDADES MEDICAS </v>
          </cell>
          <cell r="H156" t="str">
            <v>S</v>
          </cell>
          <cell r="I156" t="str">
            <v>S</v>
          </cell>
          <cell r="J156" t="str">
            <v>658</v>
          </cell>
          <cell r="K156">
            <v>45328</v>
          </cell>
          <cell r="L156" t="str">
            <v>UPK6BLVS</v>
          </cell>
          <cell r="M156" t="str">
            <v>2611606 - Recife - PE</v>
          </cell>
          <cell r="N156">
            <v>3510</v>
          </cell>
        </row>
        <row r="157">
          <cell r="C157" t="str">
            <v>HOSPITAL SILVIO MAGALHÃES - CG Nº 019/2022</v>
          </cell>
          <cell r="E157" t="str">
            <v xml:space="preserve">5.25 - Serviços Bancários </v>
          </cell>
          <cell r="F157">
            <v>360305091665</v>
          </cell>
          <cell r="G157" t="str">
            <v xml:space="preserve">SANTANDER </v>
          </cell>
          <cell r="H157" t="str">
            <v>S</v>
          </cell>
          <cell r="I157" t="str">
            <v>N</v>
          </cell>
          <cell r="K157">
            <v>45322</v>
          </cell>
          <cell r="M157" t="str">
            <v>2611606 - Recife - PE</v>
          </cell>
          <cell r="N157">
            <v>32</v>
          </cell>
        </row>
        <row r="158">
          <cell r="C158" t="str">
            <v>HOSPITAL SILVIO MAGALHÃES - CG Nº 019/2022</v>
          </cell>
          <cell r="E158" t="str">
            <v>5.16 - Serviços Médico-Hospitalares, Odotonlogia e Laboratoriais</v>
          </cell>
          <cell r="F158">
            <v>43652788000123</v>
          </cell>
          <cell r="G158" t="str">
            <v>ARZT SAUDE LTDA</v>
          </cell>
          <cell r="H158" t="str">
            <v>S</v>
          </cell>
          <cell r="I158" t="str">
            <v>S</v>
          </cell>
          <cell r="J158" t="str">
            <v>231</v>
          </cell>
          <cell r="K158">
            <v>45328</v>
          </cell>
          <cell r="L158" t="str">
            <v>UCEK70680</v>
          </cell>
          <cell r="M158" t="str">
            <v>2609600 - Olinda - PE</v>
          </cell>
          <cell r="N158">
            <v>10833</v>
          </cell>
        </row>
        <row r="159">
          <cell r="C159" t="str">
            <v>HOSPITAL SILVIO MAGALHÃES - CG Nº 019/2022</v>
          </cell>
          <cell r="E159" t="str">
            <v>5.16 - Serviços Médico-Hospitalares, Odotonlogia e Laboratoriais</v>
          </cell>
          <cell r="F159">
            <v>34324585000117</v>
          </cell>
          <cell r="G159" t="str">
            <v xml:space="preserve">J E M DA SILVA ATIVIDADES MEDICAS </v>
          </cell>
          <cell r="H159" t="str">
            <v>S</v>
          </cell>
          <cell r="I159" t="str">
            <v>S</v>
          </cell>
          <cell r="J159" t="str">
            <v>3</v>
          </cell>
          <cell r="K159">
            <v>45329</v>
          </cell>
          <cell r="L159" t="str">
            <v>ZEBY88LYZ</v>
          </cell>
          <cell r="M159" t="str">
            <v>2604106 - Caruaru - PE</v>
          </cell>
          <cell r="N159">
            <v>29297.46</v>
          </cell>
        </row>
        <row r="160">
          <cell r="C160" t="str">
            <v>HOSPITAL SILVIO MAGALHÃES - CG Nº 019/2022</v>
          </cell>
          <cell r="E160" t="str">
            <v>5.16 - Serviços Médico-Hospitalares, Odotonlogia e Laboratoriais</v>
          </cell>
          <cell r="F160">
            <v>13965325000150</v>
          </cell>
          <cell r="G160" t="str">
            <v xml:space="preserve">S V DE OLIVEIRA JUNIOR </v>
          </cell>
          <cell r="H160" t="str">
            <v>S</v>
          </cell>
          <cell r="I160" t="str">
            <v>S</v>
          </cell>
          <cell r="J160" t="str">
            <v>232</v>
          </cell>
          <cell r="K160">
            <v>45330</v>
          </cell>
          <cell r="L160" t="str">
            <v>ITWVYCKA0</v>
          </cell>
          <cell r="M160" t="str">
            <v>2604106 - Caruaru - PE</v>
          </cell>
          <cell r="N160">
            <v>12530.8</v>
          </cell>
        </row>
        <row r="161">
          <cell r="C161" t="str">
            <v>HOSPITAL SILVIO MAGALHÃES - CG Nº 019/2022</v>
          </cell>
          <cell r="E161" t="str">
            <v>5.16 - Serviços Médico-Hospitalares, Odotonlogia e Laboratoriais</v>
          </cell>
          <cell r="F161">
            <v>28428267000101</v>
          </cell>
          <cell r="G161" t="str">
            <v xml:space="preserve">MEDPALM SERVICOS EM SAUDE </v>
          </cell>
          <cell r="H161" t="str">
            <v>S</v>
          </cell>
          <cell r="I161" t="str">
            <v>S</v>
          </cell>
          <cell r="J161" t="str">
            <v>1768</v>
          </cell>
          <cell r="K161">
            <v>45337</v>
          </cell>
          <cell r="L161" t="str">
            <v>B0E20X6FD</v>
          </cell>
          <cell r="M161" t="str">
            <v>2704302 - Maceió - AL</v>
          </cell>
          <cell r="N161">
            <v>84417.8</v>
          </cell>
        </row>
        <row r="162">
          <cell r="C162" t="str">
            <v>HOSPITAL SILVIO MAGALHÃES - CG Nº 019/2022</v>
          </cell>
          <cell r="E162" t="str">
            <v>1.99 - Outras Despesas com Pessoal</v>
          </cell>
          <cell r="F162">
            <v>44603442000106</v>
          </cell>
          <cell r="G162" t="str">
            <v>JHOANNA D DE ANDRADE SOUZA</v>
          </cell>
          <cell r="H162" t="str">
            <v>S</v>
          </cell>
          <cell r="I162" t="str">
            <v>S</v>
          </cell>
          <cell r="J162" t="str">
            <v>22</v>
          </cell>
          <cell r="K162">
            <v>45294</v>
          </cell>
          <cell r="L162" t="str">
            <v>6h66aa656</v>
          </cell>
          <cell r="M162" t="str">
            <v>2610004 - Palmares - PE</v>
          </cell>
          <cell r="N162">
            <v>6000</v>
          </cell>
        </row>
        <row r="163">
          <cell r="C163" t="str">
            <v>HOSPITAL SILVIO MAGALHÃES - CG Nº 019/2022</v>
          </cell>
          <cell r="E163" t="str">
            <v>5.16 - Serviços Médico-Hospitalares, Odotonlogia e Laboratoriais</v>
          </cell>
          <cell r="F163">
            <v>19694602000114</v>
          </cell>
          <cell r="G163" t="str">
            <v>BIOLAB LABORATORIO CLINICO LTDA (LABORATÓRIO)</v>
          </cell>
          <cell r="H163" t="str">
            <v>S</v>
          </cell>
          <cell r="I163" t="str">
            <v>S</v>
          </cell>
          <cell r="J163" t="str">
            <v>499</v>
          </cell>
          <cell r="K163">
            <v>45336</v>
          </cell>
          <cell r="L163" t="str">
            <v>N276GL4VJ</v>
          </cell>
          <cell r="M163" t="str">
            <v>2610004 - Palmares - PE</v>
          </cell>
          <cell r="N163">
            <v>63555.18</v>
          </cell>
        </row>
        <row r="164">
          <cell r="C164" t="str">
            <v>HOSPITAL SILVIO MAGALHÃES - CG Nº 019/2022</v>
          </cell>
          <cell r="E164" t="str">
            <v>5.3 - Locação de Máquinas e Equipamentos</v>
          </cell>
          <cell r="F164">
            <v>7264015000106</v>
          </cell>
          <cell r="G164" t="str">
            <v>ALIOMAR GUSMAO</v>
          </cell>
          <cell r="H164" t="str">
            <v>S</v>
          </cell>
          <cell r="I164" t="str">
            <v>S</v>
          </cell>
          <cell r="J164" t="str">
            <v>20263</v>
          </cell>
          <cell r="K164">
            <v>45344</v>
          </cell>
          <cell r="M164" t="str">
            <v>2611606 - Recife - PE</v>
          </cell>
          <cell r="N164">
            <v>7446.26</v>
          </cell>
        </row>
        <row r="165">
          <cell r="C165" t="str">
            <v>HOSPITAL SILVIO MAGALHÃES - CG Nº 019/2022</v>
          </cell>
          <cell r="E165" t="str">
            <v>5.5 - Reparo e Manutenção de Máquinas e Equipamentos</v>
          </cell>
          <cell r="F165">
            <v>58295213002383</v>
          </cell>
          <cell r="G165" t="str">
            <v>PHILIPS MEDICAL SYSTEMS</v>
          </cell>
          <cell r="H165" t="str">
            <v>S</v>
          </cell>
          <cell r="I165" t="str">
            <v>S</v>
          </cell>
          <cell r="J165" t="str">
            <v>698</v>
          </cell>
          <cell r="K165">
            <v>45296</v>
          </cell>
          <cell r="L165" t="str">
            <v>NUT68XFV</v>
          </cell>
          <cell r="M165" t="str">
            <v>3125101 - Extrema - MG</v>
          </cell>
          <cell r="N165">
            <v>29299.87</v>
          </cell>
        </row>
        <row r="166">
          <cell r="C166" t="str">
            <v>HOSPITAL SILVIO MAGALHÃES - CG Nº 019/2022</v>
          </cell>
          <cell r="E166" t="str">
            <v>5.5 - Reparo e Manutenção de Máquinas e Equipamentos</v>
          </cell>
          <cell r="F166">
            <v>5387950000134</v>
          </cell>
          <cell r="G166" t="str">
            <v>RAWEL COMERCIO</v>
          </cell>
          <cell r="H166" t="str">
            <v>S</v>
          </cell>
          <cell r="I166" t="str">
            <v>S</v>
          </cell>
          <cell r="J166" t="str">
            <v>2330</v>
          </cell>
          <cell r="K166">
            <v>45323</v>
          </cell>
          <cell r="L166" t="str">
            <v>958KJNYJ</v>
          </cell>
          <cell r="M166" t="str">
            <v>2611606 - Recife - PE</v>
          </cell>
          <cell r="N166">
            <v>5860</v>
          </cell>
        </row>
        <row r="167">
          <cell r="C167" t="str">
            <v>HOSPITAL SILVIO MAGALHÃES - CG Nº 019/2022</v>
          </cell>
          <cell r="E167" t="str">
            <v>5.99 - Outros Serviços de Terceiros Pessoa Jurídica</v>
          </cell>
          <cell r="F167">
            <v>7523792000128</v>
          </cell>
          <cell r="G167" t="str">
            <v xml:space="preserve">FARIAS E ROCHA ADVOCACIA </v>
          </cell>
          <cell r="H167" t="str">
            <v>S</v>
          </cell>
          <cell r="I167" t="str">
            <v>S</v>
          </cell>
          <cell r="J167" t="str">
            <v>1180</v>
          </cell>
          <cell r="K167">
            <v>45323</v>
          </cell>
          <cell r="L167" t="str">
            <v>XI9BL2M2</v>
          </cell>
          <cell r="M167" t="str">
            <v>2611606 - Recife - PE</v>
          </cell>
          <cell r="N167">
            <v>6345.57</v>
          </cell>
        </row>
        <row r="168">
          <cell r="C168" t="str">
            <v>HOSPITAL SILVIO MAGALHÃES - CG Nº 019/2022</v>
          </cell>
          <cell r="E168" t="str">
            <v>5.13 - Água e Esgoto</v>
          </cell>
          <cell r="F168">
            <v>32434984000105</v>
          </cell>
          <cell r="G168" t="str">
            <v xml:space="preserve">CS TRANSPORTE E DISTRIBUIÇÃO DE AGUA </v>
          </cell>
          <cell r="H168" t="str">
            <v>S</v>
          </cell>
          <cell r="I168" t="str">
            <v>S</v>
          </cell>
          <cell r="J168" t="str">
            <v>123</v>
          </cell>
          <cell r="K168">
            <v>45323</v>
          </cell>
          <cell r="L168" t="str">
            <v>26240232434984000105550010000001231000035707</v>
          </cell>
          <cell r="M168" t="str">
            <v>2610004 - Palmares - PE</v>
          </cell>
          <cell r="N168">
            <v>44562</v>
          </cell>
        </row>
        <row r="169">
          <cell r="C169" t="str">
            <v>HOSPITAL SILVIO MAGALHÃES - CG Nº 019/2022</v>
          </cell>
          <cell r="E169" t="str">
            <v>5.17 - Manutenção de Software, Certificação Digital e Microfilmagem</v>
          </cell>
          <cell r="F169">
            <v>10891998000115</v>
          </cell>
          <cell r="G169" t="str">
            <v>ADVISERSIT SERVICOS EM INFORMATICA</v>
          </cell>
          <cell r="H169" t="str">
            <v>S</v>
          </cell>
          <cell r="I169" t="str">
            <v>S</v>
          </cell>
          <cell r="J169" t="str">
            <v>1031</v>
          </cell>
          <cell r="K169">
            <v>45323</v>
          </cell>
          <cell r="L169" t="str">
            <v>BMRQ85805</v>
          </cell>
          <cell r="M169" t="str">
            <v>2610707 - Paulista - PE</v>
          </cell>
          <cell r="N169">
            <v>1282.5</v>
          </cell>
        </row>
        <row r="170">
          <cell r="C170" t="str">
            <v>HOSPITAL SILVIO MAGALHÃES - CG Nº 019/2022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</v>
          </cell>
          <cell r="H170" t="str">
            <v>S</v>
          </cell>
          <cell r="I170" t="str">
            <v>S</v>
          </cell>
          <cell r="J170" t="str">
            <v>431847</v>
          </cell>
          <cell r="K170">
            <v>45323</v>
          </cell>
          <cell r="L170" t="str">
            <v>98JH24D8</v>
          </cell>
          <cell r="M170" t="str">
            <v>2611606 - Recife - PE</v>
          </cell>
          <cell r="N170">
            <v>1959.63</v>
          </cell>
        </row>
        <row r="171">
          <cell r="C171" t="str">
            <v>HOSPITAL SILVIO MAGALHÃES - CG Nº 019/2022</v>
          </cell>
          <cell r="E171" t="str">
            <v>5.10 - Detetização/Tratamento de Resíduos e Afins</v>
          </cell>
          <cell r="F171">
            <v>11863530000180</v>
          </cell>
          <cell r="G171" t="str">
            <v>BRASCON GESTAO AMBIENTAL</v>
          </cell>
          <cell r="H171" t="str">
            <v>S</v>
          </cell>
          <cell r="I171" t="str">
            <v>S</v>
          </cell>
          <cell r="J171" t="str">
            <v>181658</v>
          </cell>
          <cell r="K171">
            <v>45344</v>
          </cell>
          <cell r="L171" t="str">
            <v>9SWB7JN6S</v>
          </cell>
          <cell r="M171" t="str">
            <v>2611309 - Pombos - PE</v>
          </cell>
          <cell r="N171">
            <v>12269.9</v>
          </cell>
        </row>
        <row r="172">
          <cell r="C172" t="str">
            <v>HOSPITAL SILVIO MAGALHÃES - CG Nº 019/2022</v>
          </cell>
          <cell r="E172" t="str">
            <v>5.16 - Serviços Médico-Hospitalares, Odotonlogia e Laboratoriais</v>
          </cell>
          <cell r="F172">
            <v>45413373000122</v>
          </cell>
          <cell r="G172" t="str">
            <v>RL SERVICOS MEDICOS LTDA</v>
          </cell>
          <cell r="H172" t="str">
            <v>S</v>
          </cell>
          <cell r="I172" t="str">
            <v>S</v>
          </cell>
          <cell r="J172" t="str">
            <v>68</v>
          </cell>
          <cell r="K172">
            <v>45329</v>
          </cell>
          <cell r="L172" t="str">
            <v>JLNZV3N4</v>
          </cell>
          <cell r="M172" t="str">
            <v>2611606 - Recife - PE</v>
          </cell>
          <cell r="N172">
            <v>3150</v>
          </cell>
        </row>
        <row r="173">
          <cell r="C173" t="str">
            <v>HOSPITAL SILVIO MAGALHÃES - CG Nº 019/2022</v>
          </cell>
          <cell r="E173" t="str">
            <v>5.16 - Serviços Médico-Hospitalares, Odotonlogia e Laboratoriais</v>
          </cell>
          <cell r="F173">
            <v>42719975000114</v>
          </cell>
          <cell r="G173" t="str">
            <v>CLINICA VIVERY MEDICINA INTEGRADA</v>
          </cell>
          <cell r="H173" t="str">
            <v>S</v>
          </cell>
          <cell r="I173" t="str">
            <v>S</v>
          </cell>
          <cell r="J173" t="str">
            <v>47</v>
          </cell>
          <cell r="K173">
            <v>45327</v>
          </cell>
          <cell r="L173" t="str">
            <v>GXAKEALCG</v>
          </cell>
          <cell r="M173" t="str">
            <v>2917201 - Ituaçu - BA</v>
          </cell>
          <cell r="N173">
            <v>3117.7</v>
          </cell>
        </row>
        <row r="174">
          <cell r="C174" t="str">
            <v>HOSPITAL SILVIO MAGALHÃES - CG Nº 019/2022</v>
          </cell>
          <cell r="E174" t="str">
            <v>5.16 - Serviços Médico-Hospitalares, Odotonlogia e Laboratoriais</v>
          </cell>
          <cell r="F174">
            <v>53518021000160</v>
          </cell>
          <cell r="G174" t="str">
            <v xml:space="preserve">FARIAS E LIMA SERVICOS MEDICOS </v>
          </cell>
          <cell r="H174" t="str">
            <v>S</v>
          </cell>
          <cell r="I174" t="str">
            <v>S</v>
          </cell>
          <cell r="J174" t="str">
            <v>2</v>
          </cell>
          <cell r="K174">
            <v>45338</v>
          </cell>
          <cell r="L174" t="str">
            <v>AINTUH23</v>
          </cell>
          <cell r="M174" t="str">
            <v>2504009 - Campina Grande - PB</v>
          </cell>
          <cell r="N174">
            <v>16083</v>
          </cell>
        </row>
        <row r="175">
          <cell r="C175" t="str">
            <v>HOSPITAL SILVIO MAGALHÃES - CG Nº 019/2022</v>
          </cell>
          <cell r="E175" t="str">
            <v>5.5 - Reparo e Manutenção de Máquinas e Equipamentos</v>
          </cell>
          <cell r="F175">
            <v>7146768000117</v>
          </cell>
          <cell r="G175" t="str">
            <v>SERV IMAGEM NORDESTE</v>
          </cell>
          <cell r="H175" t="str">
            <v>S</v>
          </cell>
          <cell r="I175" t="str">
            <v>S</v>
          </cell>
          <cell r="J175" t="str">
            <v>5813</v>
          </cell>
          <cell r="K175">
            <v>45341</v>
          </cell>
          <cell r="L175" t="str">
            <v>LQOJ89025</v>
          </cell>
          <cell r="M175" t="str">
            <v>2611606 - Recife - PE</v>
          </cell>
          <cell r="N175">
            <v>2200</v>
          </cell>
        </row>
        <row r="176">
          <cell r="C176" t="str">
            <v>HOSPITAL SILVIO MAGALHÃES - CG Nº 019/2022</v>
          </cell>
          <cell r="E176" t="str">
            <v>5.17 - Manutenção de Software, Certificação Digital e Microfilmagem</v>
          </cell>
          <cell r="F176">
            <v>23412408000176</v>
          </cell>
          <cell r="G176" t="str">
            <v>WEK TECHNOLOGY IN BUSINESS LTDA ME</v>
          </cell>
          <cell r="H176" t="str">
            <v>S</v>
          </cell>
          <cell r="I176" t="str">
            <v>S</v>
          </cell>
          <cell r="J176" t="str">
            <v>9826</v>
          </cell>
          <cell r="K176">
            <v>45295</v>
          </cell>
          <cell r="L176" t="str">
            <v>4455FA4401675DC6C1E462E454144FDA</v>
          </cell>
          <cell r="M176" t="str">
            <v>4209102 - Joinville - SC</v>
          </cell>
          <cell r="N176">
            <v>197.04</v>
          </cell>
        </row>
        <row r="177">
          <cell r="C177" t="str">
            <v>HOSPITAL SILVIO MAGALHÃES - CG Nº 019/2022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</v>
          </cell>
          <cell r="H177" t="str">
            <v>S</v>
          </cell>
          <cell r="I177" t="str">
            <v>S</v>
          </cell>
          <cell r="J177" t="str">
            <v>707</v>
          </cell>
          <cell r="K177">
            <v>45324</v>
          </cell>
          <cell r="L177" t="str">
            <v>QTZF35830</v>
          </cell>
          <cell r="M177" t="str">
            <v>2607901 - Jaboatão dos Guararapes - PE</v>
          </cell>
          <cell r="N177">
            <v>6050</v>
          </cell>
        </row>
        <row r="178">
          <cell r="C178" t="str">
            <v>HOSPITAL SILVIO MAGALHÃES - CG Nº 019/2022</v>
          </cell>
          <cell r="E178" t="str">
            <v>5.3 - Locação de Máquinas e Equipamentos</v>
          </cell>
          <cell r="F178">
            <v>1579387000145</v>
          </cell>
          <cell r="G178" t="str">
            <v>INTELIGENCIA ARTIFICIAL TECNOLOGIA</v>
          </cell>
          <cell r="H178" t="str">
            <v>S</v>
          </cell>
          <cell r="I178" t="str">
            <v>S</v>
          </cell>
          <cell r="J178" t="str">
            <v>9538</v>
          </cell>
          <cell r="K178">
            <v>45323</v>
          </cell>
          <cell r="M178" t="str">
            <v>3300407 - Barra Mansa - RJ</v>
          </cell>
          <cell r="N178">
            <v>3053</v>
          </cell>
        </row>
        <row r="179">
          <cell r="C179" t="str">
            <v>HOSPITAL SILVIO MAGALHÃES - CG Nº 019/2022</v>
          </cell>
          <cell r="E179" t="str">
            <v>5.16 - Serviços Médico-Hospitalares, Odotonlogia e Laboratoriais</v>
          </cell>
          <cell r="F179">
            <v>34408465000106</v>
          </cell>
          <cell r="G179" t="str">
            <v>CICERO ROGERIO NOGUEIRA</v>
          </cell>
          <cell r="H179" t="str">
            <v>S</v>
          </cell>
          <cell r="I179" t="str">
            <v>S</v>
          </cell>
          <cell r="J179" t="str">
            <v>69</v>
          </cell>
          <cell r="K179">
            <v>45327</v>
          </cell>
          <cell r="L179" t="str">
            <v>FODAXHRX</v>
          </cell>
          <cell r="M179" t="str">
            <v>2605707 - Floresta - PE</v>
          </cell>
          <cell r="N179">
            <v>16483.330000000002</v>
          </cell>
        </row>
        <row r="180">
          <cell r="C180" t="str">
            <v>HOSPITAL SILVIO MAGALHÃES - CG Nº 019/2022</v>
          </cell>
          <cell r="E180" t="str">
            <v>5.3 - Locação de Máquinas e Equipamentos</v>
          </cell>
          <cell r="F180">
            <v>26081685000131</v>
          </cell>
          <cell r="G180" t="str">
            <v>CG REFRIGERACOES</v>
          </cell>
          <cell r="H180" t="str">
            <v>S</v>
          </cell>
          <cell r="I180" t="str">
            <v>S</v>
          </cell>
          <cell r="J180" t="str">
            <v>10164</v>
          </cell>
          <cell r="K180">
            <v>45316</v>
          </cell>
          <cell r="M180" t="str">
            <v>2611606 - Recife - PE</v>
          </cell>
          <cell r="N180">
            <v>3520</v>
          </cell>
        </row>
        <row r="181">
          <cell r="C181" t="str">
            <v>HOSPITAL SILVIO MAGALHÃES - CG Nº 019/2022</v>
          </cell>
          <cell r="E181" t="str">
            <v>5.1 - Locação de Equipamentos Médicos-Hospitalares</v>
          </cell>
          <cell r="F181">
            <v>5011743000180</v>
          </cell>
          <cell r="G181" t="str">
            <v>ASTECH</v>
          </cell>
          <cell r="H181" t="str">
            <v>S</v>
          </cell>
          <cell r="I181" t="str">
            <v>S</v>
          </cell>
          <cell r="J181" t="str">
            <v>6221</v>
          </cell>
          <cell r="K181">
            <v>45299</v>
          </cell>
          <cell r="M181" t="str">
            <v>2611606 - Recife - PE</v>
          </cell>
          <cell r="N181">
            <v>10000</v>
          </cell>
        </row>
        <row r="182">
          <cell r="C182" t="str">
            <v>HOSPITAL SILVIO MAGALHÃES - CG Nº 019/2022</v>
          </cell>
          <cell r="E182" t="str">
            <v>5.17 - Manutenção de Software, Certificação Digital e Microfilmagem</v>
          </cell>
          <cell r="F182">
            <v>5633849000116</v>
          </cell>
          <cell r="G182" t="str">
            <v>GCINET SERVICOS DE INFORMATICA</v>
          </cell>
          <cell r="H182" t="str">
            <v>S</v>
          </cell>
          <cell r="I182" t="str">
            <v>S</v>
          </cell>
          <cell r="J182" t="str">
            <v>82368</v>
          </cell>
          <cell r="K182">
            <v>45316</v>
          </cell>
          <cell r="L182" t="str">
            <v>FZAGAHWD</v>
          </cell>
          <cell r="M182" t="str">
            <v>2611606 - Recife - PE</v>
          </cell>
          <cell r="N182">
            <v>3659.52</v>
          </cell>
        </row>
        <row r="183">
          <cell r="C183" t="str">
            <v>HOSPITAL SILVIO MAGALHÃES - CG Nº 019/2022</v>
          </cell>
          <cell r="E183" t="str">
            <v>5.99 - Outros Serviços de Terceiros Pessoa Jurídica</v>
          </cell>
          <cell r="F183">
            <v>8654123000158</v>
          </cell>
          <cell r="G183" t="str">
            <v xml:space="preserve">AUDISA AUDITORES ASSOCIADOS </v>
          </cell>
          <cell r="H183" t="str">
            <v>S</v>
          </cell>
          <cell r="I183" t="str">
            <v>S</v>
          </cell>
          <cell r="J183" t="str">
            <v>22045</v>
          </cell>
          <cell r="K183">
            <v>45294</v>
          </cell>
          <cell r="L183" t="str">
            <v>389T317122454471999Y</v>
          </cell>
          <cell r="M183" t="str">
            <v>3505708 - Barueri - SP</v>
          </cell>
          <cell r="N183">
            <v>988.91</v>
          </cell>
        </row>
        <row r="184">
          <cell r="C184" t="str">
            <v>HOSPITAL SILVIO MAGALHÃES - CG Nº 019/2022</v>
          </cell>
          <cell r="E184" t="str">
            <v>5.16 - Serviços Médico-Hospitalares, Odotonlogia e Laboratoriais</v>
          </cell>
          <cell r="F184">
            <v>40924886000184</v>
          </cell>
          <cell r="G184" t="str">
            <v xml:space="preserve">PREVENTMED ATIVIDADES MEDICAS </v>
          </cell>
          <cell r="H184" t="str">
            <v>S</v>
          </cell>
          <cell r="I184" t="str">
            <v>S</v>
          </cell>
          <cell r="J184" t="str">
            <v>922</v>
          </cell>
          <cell r="K184">
            <v>45327</v>
          </cell>
          <cell r="L184" t="str">
            <v>XIUA73569</v>
          </cell>
          <cell r="M184" t="str">
            <v>2609600 - Olinda - PE</v>
          </cell>
          <cell r="N184">
            <v>8603.1</v>
          </cell>
        </row>
        <row r="185">
          <cell r="C185" t="str">
            <v>HOSPITAL SILVIO MAGALHÃES - CG Nº 019/2022</v>
          </cell>
          <cell r="E185" t="str">
            <v>5.17 - Manutenção de Software, Certificação Digital e Microfilmagem</v>
          </cell>
          <cell r="F185">
            <v>92306257000780</v>
          </cell>
          <cell r="G185" t="str">
            <v>MV INFORMATICA</v>
          </cell>
          <cell r="H185" t="str">
            <v>S</v>
          </cell>
          <cell r="I185" t="str">
            <v>S</v>
          </cell>
          <cell r="J185" t="str">
            <v>68105</v>
          </cell>
          <cell r="K185">
            <v>45324</v>
          </cell>
          <cell r="L185" t="str">
            <v>6LVXWDCR</v>
          </cell>
          <cell r="M185" t="str">
            <v>2611606 - Recife - PE</v>
          </cell>
          <cell r="N185">
            <v>19558.599999999999</v>
          </cell>
        </row>
        <row r="186">
          <cell r="C186" t="str">
            <v>HOSPITAL SILVIO MAGALHÃES - CG Nº 019/2022</v>
          </cell>
          <cell r="E186" t="str">
            <v>5.99 - Outros Serviços de Terceiros Pessoa Jurídica</v>
          </cell>
          <cell r="F186">
            <v>2668797000125</v>
          </cell>
          <cell r="G186" t="str">
            <v>BRASIL GESTAO DE DADOS</v>
          </cell>
          <cell r="H186" t="str">
            <v>S</v>
          </cell>
          <cell r="I186" t="str">
            <v>S</v>
          </cell>
          <cell r="J186" t="str">
            <v>3599</v>
          </cell>
          <cell r="K186">
            <v>45324</v>
          </cell>
          <cell r="L186" t="str">
            <v>BMCSJUYC</v>
          </cell>
          <cell r="M186" t="str">
            <v>2611606 - Recife - PE</v>
          </cell>
          <cell r="N186">
            <v>635.08000000000004</v>
          </cell>
        </row>
        <row r="187">
          <cell r="C187" t="str">
            <v>HOSPITAL SILVIO MAGALHÃES - CG Nº 019/2022</v>
          </cell>
          <cell r="E187" t="str">
            <v>5.16 - Serviços Médico-Hospitalares, Odotonlogia e Laboratoriais</v>
          </cell>
          <cell r="F187">
            <v>46560147000137</v>
          </cell>
          <cell r="G187" t="str">
            <v xml:space="preserve">MEDICALMED ATIVIDADES </v>
          </cell>
          <cell r="H187" t="str">
            <v>S</v>
          </cell>
          <cell r="I187" t="str">
            <v>S</v>
          </cell>
          <cell r="J187" t="str">
            <v>1089</v>
          </cell>
          <cell r="K187">
            <v>45328</v>
          </cell>
          <cell r="L187" t="str">
            <v>RDZD54657</v>
          </cell>
          <cell r="M187" t="str">
            <v>2609600 - Olinda - PE</v>
          </cell>
          <cell r="N187">
            <v>5867.7</v>
          </cell>
        </row>
        <row r="188">
          <cell r="C188" t="str">
            <v>HOSPITAL SILVIO MAGALHÃES - CG Nº 019/2022</v>
          </cell>
          <cell r="E188" t="str">
            <v>5.1 - Locação de Equipamentos Médicos-Hospitalares</v>
          </cell>
          <cell r="F188">
            <v>43521745000109</v>
          </cell>
          <cell r="G188" t="str">
            <v>JVJ LOCACAO DE EQUIPAMENTOS MEDICOS</v>
          </cell>
          <cell r="H188" t="str">
            <v>S</v>
          </cell>
          <cell r="I188" t="str">
            <v>S</v>
          </cell>
          <cell r="J188" t="str">
            <v>185</v>
          </cell>
          <cell r="K188">
            <v>45323</v>
          </cell>
          <cell r="M188" t="str">
            <v>2611606 - Recife - PE</v>
          </cell>
          <cell r="N188">
            <v>10000</v>
          </cell>
        </row>
        <row r="189">
          <cell r="C189" t="str">
            <v>HOSPITAL SILVIO MAGALHÃES - CG Nº 019/2022</v>
          </cell>
          <cell r="E189" t="str">
            <v>5.20 - Serviços Judicíarios e Cartoriais</v>
          </cell>
          <cell r="F189">
            <v>70486034453</v>
          </cell>
          <cell r="G189" t="str">
            <v xml:space="preserve">JOSIVAN PAULINO DA SILVA </v>
          </cell>
          <cell r="H189" t="str">
            <v>S</v>
          </cell>
          <cell r="I189" t="str">
            <v>N</v>
          </cell>
          <cell r="K189">
            <v>45307</v>
          </cell>
          <cell r="M189" t="str">
            <v>2610004 - Palmares - PE</v>
          </cell>
          <cell r="N189">
            <v>4250</v>
          </cell>
        </row>
        <row r="190">
          <cell r="C190" t="str">
            <v>HOSPITAL SILVIO MAGALHÃES - CG Nº 019/2022</v>
          </cell>
          <cell r="E190" t="str">
            <v>5.8 - Locação de Veículos Automotores</v>
          </cell>
          <cell r="F190">
            <v>1838726000160</v>
          </cell>
          <cell r="G190" t="str">
            <v>S E B LOCACOES</v>
          </cell>
          <cell r="H190" t="str">
            <v>S</v>
          </cell>
          <cell r="I190" t="str">
            <v>S</v>
          </cell>
          <cell r="J190" t="str">
            <v>13601</v>
          </cell>
          <cell r="K190">
            <v>45323</v>
          </cell>
          <cell r="M190" t="str">
            <v>2611606 - Recife - PE</v>
          </cell>
          <cell r="N190">
            <v>260.32</v>
          </cell>
        </row>
        <row r="191">
          <cell r="C191" t="str">
            <v>HOSPITAL SILVIO MAGALHÃES - CG Nº 019/2022</v>
          </cell>
          <cell r="E191" t="str">
            <v>5.16 - Serviços Médico-Hospitalares, Odotonlogia e Laboratoriais</v>
          </cell>
          <cell r="F191">
            <v>48177910000170</v>
          </cell>
          <cell r="G191" t="str">
            <v>COOPERATIVA DE TRABALHO SALUTE</v>
          </cell>
          <cell r="H191" t="str">
            <v>S</v>
          </cell>
          <cell r="I191" t="str">
            <v>S</v>
          </cell>
          <cell r="J191" t="str">
            <v>135</v>
          </cell>
          <cell r="K191">
            <v>45331</v>
          </cell>
          <cell r="L191" t="str">
            <v>9EQ85VVCO</v>
          </cell>
          <cell r="M191" t="str">
            <v>2604106 - Caruaru - PE</v>
          </cell>
          <cell r="N191">
            <v>40158.03</v>
          </cell>
        </row>
        <row r="192">
          <cell r="C192" t="str">
            <v>HOSPITAL SILVIO MAGALHÃES - CG Nº 019/2022</v>
          </cell>
          <cell r="E192" t="str">
            <v>5.16 - Serviços Médico-Hospitalares, Odotonlogia e Laboratoriais</v>
          </cell>
          <cell r="F192">
            <v>6196045000160</v>
          </cell>
          <cell r="G192" t="str">
            <v>FREITAS E CAVALCANTE</v>
          </cell>
          <cell r="H192" t="str">
            <v>S</v>
          </cell>
          <cell r="I192" t="str">
            <v>S</v>
          </cell>
          <cell r="J192" t="str">
            <v>71</v>
          </cell>
          <cell r="K192">
            <v>45329</v>
          </cell>
          <cell r="L192" t="str">
            <v>XGAE53661</v>
          </cell>
          <cell r="M192" t="str">
            <v>2404200 - Goianinha - RN</v>
          </cell>
          <cell r="N192">
            <v>47101.599999999999</v>
          </cell>
        </row>
        <row r="193">
          <cell r="C193" t="str">
            <v>HOSPITAL SILVIO MAGALHÃES - CG Nº 019/2022</v>
          </cell>
          <cell r="E193" t="str">
            <v>5.15 - Serviços Domésticos</v>
          </cell>
          <cell r="F193">
            <v>27837083000124</v>
          </cell>
          <cell r="G193" t="str">
            <v>CLEAN HIGIENIZAÇÃO TEXTEIS</v>
          </cell>
          <cell r="H193" t="str">
            <v>S</v>
          </cell>
          <cell r="I193" t="str">
            <v>S</v>
          </cell>
          <cell r="J193" t="str">
            <v>3239</v>
          </cell>
          <cell r="K193">
            <v>45324</v>
          </cell>
          <cell r="L193" t="str">
            <v>XTBH37434</v>
          </cell>
          <cell r="M193" t="str">
            <v>2607901 - Jaboatão dos Guararapes - PE</v>
          </cell>
          <cell r="N193">
            <v>34371.86</v>
          </cell>
        </row>
        <row r="194">
          <cell r="C194" t="str">
            <v>HOSPITAL SILVIO MAGALHÃES - CG Nº 019/2022</v>
          </cell>
          <cell r="E194" t="str">
            <v>5.99 - Outros Serviços de Terceiros Pessoa Jurídica</v>
          </cell>
          <cell r="F194">
            <v>9611877000193</v>
          </cell>
          <cell r="G194" t="str">
            <v>TELEIMAGEM</v>
          </cell>
          <cell r="H194" t="str">
            <v>S</v>
          </cell>
          <cell r="I194" t="str">
            <v>S</v>
          </cell>
          <cell r="J194" t="str">
            <v>7760</v>
          </cell>
          <cell r="K194">
            <v>45334</v>
          </cell>
          <cell r="L194" t="str">
            <v>7435120224073008690096118772024027386932</v>
          </cell>
          <cell r="M194" t="str">
            <v>4101804 - Araucária - PR</v>
          </cell>
          <cell r="N194">
            <v>24250.400000000001</v>
          </cell>
        </row>
        <row r="195">
          <cell r="C195" t="str">
            <v>HOSPITAL SILVIO MAGALHÃES - CG Nº 019/2022</v>
          </cell>
          <cell r="E195" t="str">
            <v>5.23 - Limpeza e Conservação</v>
          </cell>
          <cell r="F195">
            <v>9863853000121</v>
          </cell>
          <cell r="G195" t="str">
            <v>SOSERVI</v>
          </cell>
          <cell r="H195" t="str">
            <v>S</v>
          </cell>
          <cell r="I195" t="str">
            <v>S</v>
          </cell>
          <cell r="J195" t="str">
            <v>75664</v>
          </cell>
          <cell r="K195">
            <v>45343</v>
          </cell>
          <cell r="L195" t="str">
            <v>GTQO65738</v>
          </cell>
          <cell r="M195" t="str">
            <v>2609600 - Olinda - PE</v>
          </cell>
          <cell r="N195">
            <v>282511.28999999998</v>
          </cell>
        </row>
        <row r="196">
          <cell r="C196" t="str">
            <v>HOSPITAL SILVIO MAGALHÃES - CG Nº 019/2022</v>
          </cell>
          <cell r="E196" t="str">
            <v>5.18 - Teledonia Fixa</v>
          </cell>
          <cell r="F196">
            <v>23351097000182</v>
          </cell>
          <cell r="G196" t="str">
            <v>POPULINE TELECOM</v>
          </cell>
          <cell r="H196" t="str">
            <v>S</v>
          </cell>
          <cell r="I196" t="str">
            <v>S</v>
          </cell>
          <cell r="J196" t="str">
            <v>459</v>
          </cell>
          <cell r="K196">
            <v>45324</v>
          </cell>
          <cell r="L196" t="str">
            <v>E6DVAFVZY</v>
          </cell>
          <cell r="M196" t="str">
            <v>2610004 - Palmares - PE</v>
          </cell>
          <cell r="N196">
            <v>500</v>
          </cell>
        </row>
        <row r="197">
          <cell r="C197" t="str">
            <v>HOSPITAL SILVIO MAGALHÃES - CG Nº 019/2022</v>
          </cell>
          <cell r="E197" t="str">
            <v>5.16 - Serviços Médico-Hospitalares, Odotonlogia e Laboratoriais</v>
          </cell>
          <cell r="F197">
            <v>10650424000155</v>
          </cell>
          <cell r="G197" t="str">
            <v>GINECOLOGISTAS E OBSTETRAS</v>
          </cell>
          <cell r="H197" t="str">
            <v>S</v>
          </cell>
          <cell r="I197" t="str">
            <v>S</v>
          </cell>
          <cell r="J197" t="str">
            <v>1249</v>
          </cell>
          <cell r="K197">
            <v>45338</v>
          </cell>
          <cell r="L197" t="str">
            <v>JPPD8NGG</v>
          </cell>
          <cell r="M197" t="str">
            <v>2611606 - Recife - PE</v>
          </cell>
          <cell r="N197">
            <v>30632.400000000001</v>
          </cell>
        </row>
        <row r="198">
          <cell r="C198" t="str">
            <v>HOSPITAL SILVIO MAGALHÃES - CG Nº 019/2022</v>
          </cell>
          <cell r="E198" t="str">
            <v>5.16 - Serviços Médico-Hospitalares, Odotonlogia e Laboratoriais</v>
          </cell>
          <cell r="F198">
            <v>46852548000160</v>
          </cell>
          <cell r="G198" t="str">
            <v>CERTMED ATIVIDADES MEDICAS LTDA</v>
          </cell>
          <cell r="H198" t="str">
            <v>S</v>
          </cell>
          <cell r="I198" t="str">
            <v>S</v>
          </cell>
          <cell r="J198" t="str">
            <v>469</v>
          </cell>
          <cell r="K198">
            <v>45327</v>
          </cell>
          <cell r="L198" t="str">
            <v>F7SFAX3I</v>
          </cell>
          <cell r="M198" t="str">
            <v>2611606 - Recife - PE</v>
          </cell>
          <cell r="N198">
            <v>5520</v>
          </cell>
        </row>
        <row r="199">
          <cell r="C199" t="str">
            <v>HOSPITAL SILVIO MAGALHÃES - CG Nº 019/2022</v>
          </cell>
          <cell r="E199" t="str">
            <v>5.10 - Detetização/Tratamento de Resíduos e Afins</v>
          </cell>
          <cell r="F199">
            <v>35474980000149</v>
          </cell>
          <cell r="G199" t="str">
            <v>LIMPSERVICE LTDA</v>
          </cell>
          <cell r="H199" t="str">
            <v>S</v>
          </cell>
          <cell r="I199" t="str">
            <v>S</v>
          </cell>
          <cell r="J199" t="str">
            <v>5202</v>
          </cell>
          <cell r="K199">
            <v>45307</v>
          </cell>
          <cell r="L199" t="str">
            <v>UNBK49133</v>
          </cell>
          <cell r="M199" t="str">
            <v>2609600 - Olinda - PE</v>
          </cell>
          <cell r="N199">
            <v>1890</v>
          </cell>
        </row>
        <row r="200">
          <cell r="C200" t="str">
            <v>HOSPITAL SILVIO MAGALHÃES - CG Nº 019/2022</v>
          </cell>
          <cell r="E200" t="str">
            <v>5.16 - Serviços Médico-Hospitalares, Odotonlogia e Laboratoriais</v>
          </cell>
          <cell r="F200">
            <v>7512454000190</v>
          </cell>
          <cell r="G200" t="str">
            <v xml:space="preserve">SENNA SERVIÇOS MEDICOS </v>
          </cell>
          <cell r="H200" t="str">
            <v>S</v>
          </cell>
          <cell r="I200" t="str">
            <v>S</v>
          </cell>
          <cell r="J200" t="str">
            <v>46</v>
          </cell>
          <cell r="K200">
            <v>45331</v>
          </cell>
          <cell r="L200" t="str">
            <v>3AZQVGDA6</v>
          </cell>
          <cell r="M200" t="str">
            <v>2607901 - Jaboatão dos Guararapes - PE</v>
          </cell>
          <cell r="N200">
            <v>11040</v>
          </cell>
        </row>
        <row r="201">
          <cell r="C201" t="str">
            <v>HOSPITAL SILVIO MAGALHÃES - CG Nº 019/2022</v>
          </cell>
          <cell r="E201" t="str">
            <v>5.16 - Serviços Médico-Hospitalares, Odotonlogia e Laboratoriais</v>
          </cell>
          <cell r="F201">
            <v>52996994000141</v>
          </cell>
          <cell r="G201" t="str">
            <v>LARISSA MELO DA COSTA LEAO</v>
          </cell>
          <cell r="H201" t="str">
            <v>S</v>
          </cell>
          <cell r="I201" t="str">
            <v>S</v>
          </cell>
          <cell r="J201" t="str">
            <v>2</v>
          </cell>
          <cell r="K201">
            <v>45327</v>
          </cell>
          <cell r="L201" t="str">
            <v>948932165</v>
          </cell>
          <cell r="M201" t="str">
            <v>2304400 - Fortaleza - CE</v>
          </cell>
          <cell r="N201">
            <v>10000</v>
          </cell>
        </row>
        <row r="202">
          <cell r="C202" t="str">
            <v>HOSPITAL SILVIO MAGALHÃES - CG Nº 019/2022</v>
          </cell>
          <cell r="E202" t="str">
            <v>5.16 - Serviços Médico-Hospitalares, Odotonlogia e Laboratoriais</v>
          </cell>
          <cell r="F202">
            <v>43644880000141</v>
          </cell>
          <cell r="G202" t="str">
            <v xml:space="preserve">PORTALMED ATIVIDADES MEDICAS </v>
          </cell>
          <cell r="H202" t="str">
            <v>S</v>
          </cell>
          <cell r="I202" t="str">
            <v>S</v>
          </cell>
          <cell r="J202" t="str">
            <v>750</v>
          </cell>
          <cell r="K202">
            <v>45328</v>
          </cell>
          <cell r="L202" t="str">
            <v>XSKI07896</v>
          </cell>
          <cell r="M202" t="str">
            <v>2609600 - Olinda - PE</v>
          </cell>
          <cell r="N202">
            <v>14040</v>
          </cell>
        </row>
        <row r="203">
          <cell r="C203" t="str">
            <v>HOSPITAL SILVIO MAGALHÃES - CG Nº 019/2022</v>
          </cell>
          <cell r="E203" t="str">
            <v>5.16 - Serviços Médico-Hospitalares, Odotonlogia e Laboratoriais</v>
          </cell>
          <cell r="F203">
            <v>47133742000159</v>
          </cell>
          <cell r="G203" t="str">
            <v>GF SERVICOS MEDICOS</v>
          </cell>
          <cell r="H203" t="str">
            <v>S</v>
          </cell>
          <cell r="I203" t="str">
            <v>S</v>
          </cell>
          <cell r="J203" t="str">
            <v>46</v>
          </cell>
          <cell r="K203">
            <v>45330</v>
          </cell>
          <cell r="L203" t="str">
            <v>BMRRJS9X</v>
          </cell>
          <cell r="M203" t="str">
            <v>2611606 - Recife - PE</v>
          </cell>
          <cell r="N203">
            <v>21666</v>
          </cell>
        </row>
        <row r="204">
          <cell r="C204" t="str">
            <v>HOSPITAL SILVIO MAGALHÃES - CG Nº 019/2022</v>
          </cell>
          <cell r="E204" t="str">
            <v>5.16 - Serviços Médico-Hospitalares, Odotonlogia e Laboratoriais</v>
          </cell>
          <cell r="F204">
            <v>45237924000144</v>
          </cell>
          <cell r="G204" t="str">
            <v xml:space="preserve">MEDCENTER ATIVIDADES MEDICAS </v>
          </cell>
          <cell r="H204" t="str">
            <v>S</v>
          </cell>
          <cell r="I204" t="str">
            <v>S</v>
          </cell>
          <cell r="J204" t="str">
            <v>1028</v>
          </cell>
          <cell r="K204">
            <v>45324</v>
          </cell>
          <cell r="L204" t="str">
            <v>VHKM65055</v>
          </cell>
          <cell r="M204" t="str">
            <v>2609600 - Olinda - PE</v>
          </cell>
          <cell r="N204">
            <v>11916.3</v>
          </cell>
        </row>
        <row r="205">
          <cell r="C205" t="str">
            <v>HOSPITAL SILVIO MAGALHÃES - CG Nº 019/2022</v>
          </cell>
          <cell r="E205" t="str">
            <v>5.16 - Serviços Médico-Hospitalares, Odotonlogia e Laboratoriais</v>
          </cell>
          <cell r="F205">
            <v>34316420000101</v>
          </cell>
          <cell r="G205" t="str">
            <v xml:space="preserve">S S A RIBEIRO ATIVIDADE MEDICA </v>
          </cell>
          <cell r="H205" t="str">
            <v>S</v>
          </cell>
          <cell r="I205" t="str">
            <v>S</v>
          </cell>
          <cell r="J205" t="str">
            <v>138</v>
          </cell>
          <cell r="K205">
            <v>45328</v>
          </cell>
          <cell r="L205" t="str">
            <v>GZU6MK6Z8</v>
          </cell>
          <cell r="M205" t="str">
            <v>2601904 - Bezerros - PE</v>
          </cell>
          <cell r="N205">
            <v>11380</v>
          </cell>
        </row>
        <row r="206">
          <cell r="C206" t="str">
            <v>HOSPITAL SILVIO MAGALHÃES - CG Nº 019/2022</v>
          </cell>
          <cell r="E206" t="str">
            <v>5.16 - Serviços Médico-Hospitalares, Odotonlogia e Laboratoriais</v>
          </cell>
          <cell r="F206">
            <v>35502979000180</v>
          </cell>
          <cell r="G206" t="str">
            <v>MORAES E MONTEIRO SERVICOS MEDICOS LTDA</v>
          </cell>
          <cell r="H206" t="str">
            <v>S</v>
          </cell>
          <cell r="I206" t="str">
            <v>S</v>
          </cell>
          <cell r="J206" t="str">
            <v>24</v>
          </cell>
          <cell r="K206">
            <v>45330</v>
          </cell>
          <cell r="L206" t="str">
            <v>LUZX15092</v>
          </cell>
          <cell r="M206" t="str">
            <v>2609600 - Olinda - PE</v>
          </cell>
          <cell r="N206">
            <v>735.4</v>
          </cell>
        </row>
        <row r="207">
          <cell r="C207" t="str">
            <v>HOSPITAL SILVIO MAGALHÃES - CG Nº 019/2022</v>
          </cell>
          <cell r="E207" t="str">
            <v>5.17 - Manutenção de Software, Certificação Digital e Microfilmagem</v>
          </cell>
          <cell r="F207">
            <v>60765823000130</v>
          </cell>
          <cell r="G207" t="str">
            <v xml:space="preserve">SOCIEDADE BENEFICIENTE </v>
          </cell>
          <cell r="H207" t="str">
            <v>S</v>
          </cell>
          <cell r="I207" t="str">
            <v>S</v>
          </cell>
          <cell r="J207" t="str">
            <v>14999444</v>
          </cell>
          <cell r="K207">
            <v>45320</v>
          </cell>
          <cell r="L207" t="str">
            <v>U6WWYZVI</v>
          </cell>
          <cell r="M207" t="str">
            <v>3550308 - São Paulo - SP</v>
          </cell>
          <cell r="N207">
            <v>780</v>
          </cell>
        </row>
        <row r="208">
          <cell r="C208" t="str">
            <v>HOSPITAL SILVIO MAGALHÃES - CG Nº 019/2022</v>
          </cell>
          <cell r="E208" t="str">
            <v>5.99 - Outros Serviços de Terceiros Pessoa Jurídica</v>
          </cell>
          <cell r="F208">
            <v>24392243000180</v>
          </cell>
          <cell r="G208" t="str">
            <v>SERVIÇO DE IMAGENS RADIOGRAFICAS DO RECIFE</v>
          </cell>
          <cell r="H208" t="str">
            <v>S</v>
          </cell>
          <cell r="I208" t="str">
            <v>S</v>
          </cell>
          <cell r="J208" t="str">
            <v>27178</v>
          </cell>
          <cell r="K208">
            <v>45320</v>
          </cell>
          <cell r="L208" t="str">
            <v>N1LM9DVM</v>
          </cell>
          <cell r="M208" t="str">
            <v>2611606 - Recife - PE</v>
          </cell>
          <cell r="N208">
            <v>4192.5600000000004</v>
          </cell>
        </row>
        <row r="209">
          <cell r="C209" t="str">
            <v>HOSPITAL SILVIO MAGALHÃES - CG Nº 019/2022</v>
          </cell>
          <cell r="E209" t="str">
            <v>5.17 - Manutenção de Software, Certificação Digital e Microfilmagem</v>
          </cell>
          <cell r="F209">
            <v>15754475000140</v>
          </cell>
          <cell r="G209" t="str">
            <v>ENDURANCE GROUP</v>
          </cell>
          <cell r="H209" t="str">
            <v>S</v>
          </cell>
          <cell r="I209" t="str">
            <v>S</v>
          </cell>
          <cell r="J209" t="str">
            <v>6962685</v>
          </cell>
          <cell r="K209">
            <v>45308</v>
          </cell>
          <cell r="L209" t="str">
            <v>91D7B1E136A69DD4</v>
          </cell>
          <cell r="M209" t="str">
            <v>4205407 - Florianópolis - SC</v>
          </cell>
          <cell r="N209">
            <v>38.35</v>
          </cell>
        </row>
        <row r="210">
          <cell r="C210" t="str">
            <v>HOSPITAL SILVIO MAGALHÃES - CG Nº 019/2022</v>
          </cell>
          <cell r="E210" t="str">
            <v>5.16 - Serviços Médico-Hospitalares, Odotonlogia e Laboratoriais</v>
          </cell>
          <cell r="F210">
            <v>39917740000122</v>
          </cell>
          <cell r="G210" t="str">
            <v>PORTOMED ATIVIDADES MEDICAS LTDA</v>
          </cell>
          <cell r="H210" t="str">
            <v>S</v>
          </cell>
          <cell r="I210" t="str">
            <v>S</v>
          </cell>
          <cell r="J210" t="str">
            <v>527</v>
          </cell>
          <cell r="K210">
            <v>45327</v>
          </cell>
          <cell r="L210" t="str">
            <v>Z5H3D6MB</v>
          </cell>
          <cell r="M210" t="str">
            <v>2611606 - Recife - PE</v>
          </cell>
          <cell r="N210">
            <v>2933.85</v>
          </cell>
        </row>
        <row r="211">
          <cell r="C211" t="str">
            <v>HOSPITAL SILVIO MAGALHÃES - CG Nº 019/2022</v>
          </cell>
          <cell r="E211" t="str">
            <v>5.16 - Serviços Médico-Hospitalares, Odotonlogia e Laboratoriais</v>
          </cell>
          <cell r="F211">
            <v>19702111000178</v>
          </cell>
          <cell r="G211" t="str">
            <v>42632 CENTRO MEDICO LAECIO MACEDO LTDA</v>
          </cell>
          <cell r="H211" t="str">
            <v>S</v>
          </cell>
          <cell r="I211" t="str">
            <v>S</v>
          </cell>
          <cell r="J211" t="str">
            <v>420</v>
          </cell>
          <cell r="K211">
            <v>45330</v>
          </cell>
          <cell r="N211">
            <v>2933.85</v>
          </cell>
        </row>
        <row r="212">
          <cell r="C212" t="str">
            <v>HOSPITAL SILVIO MAGALHÃES - CG Nº 019/2022</v>
          </cell>
          <cell r="E212" t="str">
            <v>5.16 - Serviços Médico-Hospitalares, Odotonlogia e Laboratoriais</v>
          </cell>
          <cell r="F212">
            <v>49303734000139</v>
          </cell>
          <cell r="G212" t="str">
            <v xml:space="preserve">OLIVEIRA E VERAS SERVIÇOS MEDICOS </v>
          </cell>
          <cell r="H212" t="str">
            <v>S</v>
          </cell>
          <cell r="I212" t="str">
            <v>S</v>
          </cell>
          <cell r="J212" t="str">
            <v>19</v>
          </cell>
          <cell r="K212">
            <v>45331</v>
          </cell>
          <cell r="L212" t="str">
            <v>IPWHETVX</v>
          </cell>
          <cell r="M212" t="str">
            <v>2611606 - Recife - PE</v>
          </cell>
          <cell r="N212">
            <v>35099.300000000003</v>
          </cell>
        </row>
        <row r="213">
          <cell r="C213" t="str">
            <v>HOSPITAL SILVIO MAGALHÃES - CG Nº 019/2022</v>
          </cell>
          <cell r="E213" t="str">
            <v>5.16 - Serviços Médico-Hospitalares, Odotonlogia e Laboratoriais</v>
          </cell>
          <cell r="F213">
            <v>45018032000152</v>
          </cell>
          <cell r="G213" t="str">
            <v>VIVAMED ATIVIDADES MEDICAS</v>
          </cell>
          <cell r="H213" t="str">
            <v>S</v>
          </cell>
          <cell r="I213" t="str">
            <v>S</v>
          </cell>
          <cell r="J213" t="str">
            <v>551</v>
          </cell>
          <cell r="K213">
            <v>45328</v>
          </cell>
          <cell r="L213" t="str">
            <v>ZCLM98562</v>
          </cell>
          <cell r="M213" t="str">
            <v>2611606 - Recife - PE</v>
          </cell>
          <cell r="N213">
            <v>8801.5499999999993</v>
          </cell>
        </row>
        <row r="214">
          <cell r="C214" t="str">
            <v>HOSPITAL SILVIO MAGALHÃES - CG Nº 019/2022</v>
          </cell>
          <cell r="E214" t="str">
            <v>4.6 - Serviços de Profissionais de Saúde</v>
          </cell>
          <cell r="F214">
            <v>13049001429</v>
          </cell>
          <cell r="G214" t="str">
            <v>SARAH REBECA ESTEVAO RAMOS</v>
          </cell>
          <cell r="H214" t="str">
            <v>S</v>
          </cell>
          <cell r="I214" t="str">
            <v>N</v>
          </cell>
          <cell r="K214">
            <v>45322</v>
          </cell>
          <cell r="N214">
            <v>2405.09</v>
          </cell>
        </row>
        <row r="215">
          <cell r="C215" t="str">
            <v>HOSPITAL SILVIO MAGALHÃES - CG Nº 019/2022</v>
          </cell>
          <cell r="E215" t="str">
            <v>5.16 - Serviços Médico-Hospitalares, Odotonlogia e Laboratoriais</v>
          </cell>
          <cell r="F215">
            <v>34335574000132</v>
          </cell>
          <cell r="G215" t="str">
            <v>EVOLUIR SAUDE SERVIÇOS MEDICOS</v>
          </cell>
          <cell r="H215" t="str">
            <v>S</v>
          </cell>
          <cell r="I215" t="str">
            <v>S</v>
          </cell>
          <cell r="J215" t="str">
            <v>716</v>
          </cell>
          <cell r="K215">
            <v>45324</v>
          </cell>
          <cell r="L215" t="str">
            <v>DCAX42638</v>
          </cell>
          <cell r="M215" t="str">
            <v>2611606 - Recife - PE</v>
          </cell>
          <cell r="N215">
            <v>5735.4</v>
          </cell>
        </row>
        <row r="216">
          <cell r="C216" t="str">
            <v>HOSPITAL SILVIO MAGALHÃES - CG Nº 019/2022</v>
          </cell>
          <cell r="E216" t="str">
            <v>5.16 - Serviços Médico-Hospitalares, Odotonlogia e Laboratoriais</v>
          </cell>
          <cell r="F216">
            <v>39358831000175</v>
          </cell>
          <cell r="G216" t="str">
            <v xml:space="preserve">POSITIVAMED ATIVIDADES </v>
          </cell>
          <cell r="H216" t="str">
            <v>S</v>
          </cell>
          <cell r="I216" t="str">
            <v>S</v>
          </cell>
          <cell r="J216" t="str">
            <v>819</v>
          </cell>
          <cell r="K216">
            <v>45328</v>
          </cell>
          <cell r="L216" t="str">
            <v>EII5JMKC</v>
          </cell>
          <cell r="M216" t="str">
            <v>2611606 - Recife - PE</v>
          </cell>
          <cell r="N216">
            <v>2933.85</v>
          </cell>
        </row>
        <row r="217">
          <cell r="C217" t="str">
            <v>HOSPITAL SILVIO MAGALHÃES - CG Nº 019/2022</v>
          </cell>
          <cell r="E217" t="str">
            <v>5.16 - Serviços Médico-Hospitalares, Odotonlogia e Laboratoriais</v>
          </cell>
          <cell r="F217">
            <v>23705677000120</v>
          </cell>
          <cell r="G217" t="str">
            <v>ORTOMED CONSULTORIA</v>
          </cell>
          <cell r="H217" t="str">
            <v>S</v>
          </cell>
          <cell r="I217" t="str">
            <v>S</v>
          </cell>
          <cell r="J217" t="str">
            <v>585</v>
          </cell>
          <cell r="K217">
            <v>45329</v>
          </cell>
          <cell r="L217" t="str">
            <v>K5AECK73</v>
          </cell>
          <cell r="M217" t="str">
            <v>2611606 - Recife - PE</v>
          </cell>
          <cell r="N217">
            <v>9803.7999999999993</v>
          </cell>
        </row>
        <row r="218">
          <cell r="C218" t="str">
            <v>HOSPITAL SILVIO MAGALHÃES - CG Nº 019/2022</v>
          </cell>
          <cell r="E218" t="str">
            <v>4.7 - Apoio Administrativo, Técnico e Operacional</v>
          </cell>
          <cell r="F218">
            <v>7674441407</v>
          </cell>
          <cell r="G218" t="str">
            <v>MIZAN ESTELA FERREIRA DA SILVA</v>
          </cell>
          <cell r="H218" t="str">
            <v>S</v>
          </cell>
          <cell r="I218" t="str">
            <v>N</v>
          </cell>
          <cell r="K218">
            <v>45322</v>
          </cell>
          <cell r="N218">
            <v>1788.53</v>
          </cell>
        </row>
        <row r="219">
          <cell r="C219" t="str">
            <v>HOSPITAL SILVIO MAGALHÃES - CG Nº 019/2022</v>
          </cell>
          <cell r="E219" t="str">
            <v>4.6 - Serviços de Profissionais de Saúde</v>
          </cell>
          <cell r="F219">
            <v>9924486463</v>
          </cell>
          <cell r="G219" t="str">
            <v>REGIANE MARIA DA SILVA</v>
          </cell>
          <cell r="H219" t="str">
            <v>S</v>
          </cell>
          <cell r="I219" t="str">
            <v>N</v>
          </cell>
          <cell r="K219">
            <v>45322</v>
          </cell>
          <cell r="N219">
            <v>1748.7</v>
          </cell>
        </row>
        <row r="220">
          <cell r="C220" t="str">
            <v>HOSPITAL SILVIO MAGALHÃES - CG Nº 019/2022</v>
          </cell>
          <cell r="E220" t="str">
            <v>5.16 - Serviços Médico-Hospitalares, Odotonlogia e Laboratoriais</v>
          </cell>
          <cell r="F220">
            <v>15469354000157</v>
          </cell>
          <cell r="G220" t="str">
            <v>ECORDIS SERVICOS MEDICOS LTDA</v>
          </cell>
          <cell r="H220" t="str">
            <v>S</v>
          </cell>
          <cell r="I220" t="str">
            <v>S</v>
          </cell>
          <cell r="J220" t="str">
            <v>508</v>
          </cell>
          <cell r="K220">
            <v>45329</v>
          </cell>
          <cell r="L220" t="str">
            <v>UME3BIE2</v>
          </cell>
          <cell r="M220" t="str">
            <v>2611606 - Recife - PE</v>
          </cell>
          <cell r="N220">
            <v>902.28</v>
          </cell>
        </row>
        <row r="221">
          <cell r="C221" t="str">
            <v>HOSPITAL SILVIO MAGALHÃES - CG Nº 019/2022</v>
          </cell>
          <cell r="E221" t="str">
            <v>5.1 - Locação de Equipamentos Médicos-Hospitalares</v>
          </cell>
          <cell r="F221">
            <v>24380578002041</v>
          </cell>
          <cell r="G221" t="str">
            <v>WHITE MARTINS GASES INDUSTRIAIS DO NORDESTE LTDA</v>
          </cell>
          <cell r="H221" t="str">
            <v>S</v>
          </cell>
          <cell r="I221" t="str">
            <v>S</v>
          </cell>
          <cell r="J221" t="str">
            <v>9438322</v>
          </cell>
          <cell r="K221">
            <v>45304</v>
          </cell>
          <cell r="M221" t="str">
            <v>2607901 - Jaboatão dos Guararapes - PE</v>
          </cell>
          <cell r="N221">
            <v>34706.39</v>
          </cell>
        </row>
        <row r="222">
          <cell r="C222" t="str">
            <v>HOSPITAL SILVIO MAGALHÃES - CG Nº 019/2022</v>
          </cell>
          <cell r="E222" t="str">
            <v>5.16 - Serviços Médico-Hospitalares, Odotonlogia e Laboratoriais</v>
          </cell>
          <cell r="F222">
            <v>44401466000174</v>
          </cell>
          <cell r="G222" t="str">
            <v>JULIANA LINS MEDICA</v>
          </cell>
          <cell r="H222" t="str">
            <v>S</v>
          </cell>
          <cell r="I222" t="str">
            <v>S</v>
          </cell>
          <cell r="J222" t="str">
            <v>240000002</v>
          </cell>
          <cell r="K222">
            <v>45330</v>
          </cell>
          <cell r="L222" t="str">
            <v>FIGD78465</v>
          </cell>
          <cell r="M222" t="str">
            <v>2607208 - Ipojuca - PE</v>
          </cell>
          <cell r="N222">
            <v>15200.7</v>
          </cell>
        </row>
        <row r="223">
          <cell r="C223" t="str">
            <v>HOSPITAL SILVIO MAGALHÃES - CG Nº 019/2022</v>
          </cell>
          <cell r="E223" t="str">
            <v>5.16 - Serviços Médico-Hospitalares, Odotonlogia e Laboratoriais</v>
          </cell>
          <cell r="F223">
            <v>22588852000184</v>
          </cell>
          <cell r="G223" t="str">
            <v>CARVALHO E REIS</v>
          </cell>
          <cell r="H223" t="str">
            <v>S</v>
          </cell>
          <cell r="I223" t="str">
            <v>S</v>
          </cell>
          <cell r="J223" t="str">
            <v>442</v>
          </cell>
          <cell r="K223">
            <v>45327</v>
          </cell>
          <cell r="L223" t="str">
            <v>2D5X6WSZR</v>
          </cell>
          <cell r="M223" t="str">
            <v>2610004 - Palmares - PE</v>
          </cell>
          <cell r="N223">
            <v>22749.3</v>
          </cell>
        </row>
        <row r="224">
          <cell r="C224" t="str">
            <v>HOSPITAL SILVIO MAGALHÃES - CG Nº 019/2022</v>
          </cell>
          <cell r="E224" t="str">
            <v>5.16 - Serviços Médico-Hospitalares, Odotonlogia e Laboratoriais</v>
          </cell>
          <cell r="F224">
            <v>32247617000100</v>
          </cell>
          <cell r="G224" t="str">
            <v xml:space="preserve">ON DOCTOR PERNAMBUCO </v>
          </cell>
          <cell r="H224" t="str">
            <v>S</v>
          </cell>
          <cell r="I224" t="str">
            <v>S</v>
          </cell>
          <cell r="J224" t="str">
            <v>1615</v>
          </cell>
          <cell r="K224">
            <v>45328</v>
          </cell>
          <cell r="L224" t="str">
            <v>IKWJ12731</v>
          </cell>
          <cell r="M224" t="str">
            <v>2609600 - Olinda - PE</v>
          </cell>
          <cell r="N224">
            <v>12303.8</v>
          </cell>
        </row>
        <row r="225">
          <cell r="C225" t="str">
            <v>HOSPITAL SILVIO MAGALHÃES - CG Nº 019/2022</v>
          </cell>
          <cell r="E225" t="str">
            <v>5.16 - Serviços Médico-Hospitalares, Odotonlogia e Laboratoriais</v>
          </cell>
          <cell r="F225">
            <v>33929841000137</v>
          </cell>
          <cell r="G225" t="str">
            <v>PCFTM MED SERVICOS MEDICOS LTDA</v>
          </cell>
          <cell r="H225" t="str">
            <v>S</v>
          </cell>
          <cell r="I225" t="str">
            <v>S</v>
          </cell>
          <cell r="J225" t="str">
            <v>164</v>
          </cell>
          <cell r="K225">
            <v>45328</v>
          </cell>
          <cell r="L225" t="str">
            <v>OMLZIP3LW</v>
          </cell>
          <cell r="M225" t="str">
            <v>2915353 - Itaguaçu da Bahia - BA</v>
          </cell>
          <cell r="N225">
            <v>8853.1</v>
          </cell>
        </row>
        <row r="226">
          <cell r="C226" t="str">
            <v>HOSPITAL SILVIO MAGALHÃES - CG Nº 019/2022</v>
          </cell>
          <cell r="E226" t="str">
            <v>5.16 - Serviços Médico-Hospitalares, Odotonlogia e Laboratoriais</v>
          </cell>
          <cell r="F226">
            <v>49158362000102</v>
          </cell>
          <cell r="G226" t="str">
            <v xml:space="preserve">ONIXMED ATIVIDADES MEDICAS </v>
          </cell>
          <cell r="H226" t="str">
            <v>S</v>
          </cell>
          <cell r="I226" t="str">
            <v>S</v>
          </cell>
          <cell r="J226" t="str">
            <v>605</v>
          </cell>
          <cell r="K226">
            <v>45327</v>
          </cell>
          <cell r="L226" t="str">
            <v>VCCB28210</v>
          </cell>
          <cell r="M226" t="str">
            <v>2609600 - Olinda - PE</v>
          </cell>
          <cell r="N226">
            <v>7500</v>
          </cell>
        </row>
        <row r="227">
          <cell r="C227" t="str">
            <v>HOSPITAL SILVIO MAGALHÃES - CG Nº 019/2022</v>
          </cell>
          <cell r="E227" t="str">
            <v>5.16 - Serviços Médico-Hospitalares, Odotonlogia e Laboratoriais</v>
          </cell>
          <cell r="F227">
            <v>37803725000128</v>
          </cell>
          <cell r="G227" t="str">
            <v xml:space="preserve">PROMED ATIVIDADES MEDICAS </v>
          </cell>
          <cell r="H227" t="str">
            <v>S</v>
          </cell>
          <cell r="I227" t="str">
            <v>S</v>
          </cell>
          <cell r="J227" t="str">
            <v>719</v>
          </cell>
          <cell r="K227">
            <v>45328</v>
          </cell>
          <cell r="L227" t="str">
            <v>NCSTHYEP</v>
          </cell>
          <cell r="M227" t="str">
            <v>2600401 - Água Preta - PE</v>
          </cell>
          <cell r="N227">
            <v>5867.7</v>
          </cell>
        </row>
        <row r="228">
          <cell r="C228" t="str">
            <v>HOSPITAL SILVIO MAGALHÃES - CG Nº 019/2022</v>
          </cell>
          <cell r="E228" t="str">
            <v>5.16 - Serviços Médico-Hospitalares, Odotonlogia e Laboratoriais</v>
          </cell>
          <cell r="F228">
            <v>32478947000107</v>
          </cell>
          <cell r="G228" t="str">
            <v xml:space="preserve">R J DE SANTA CRUZ OLIVEIRA </v>
          </cell>
          <cell r="H228" t="str">
            <v>S</v>
          </cell>
          <cell r="I228" t="str">
            <v>S</v>
          </cell>
          <cell r="J228" t="str">
            <v>181</v>
          </cell>
          <cell r="K228">
            <v>45329</v>
          </cell>
          <cell r="L228" t="str">
            <v>GZVRBAFS</v>
          </cell>
          <cell r="M228" t="str">
            <v>2611606 - Recife - PE</v>
          </cell>
          <cell r="N228">
            <v>14666.3</v>
          </cell>
        </row>
        <row r="229">
          <cell r="C229" t="str">
            <v>HOSPITAL SILVIO MAGALHÃES - CG Nº 019/2022</v>
          </cell>
          <cell r="E229" t="str">
            <v>5.16 - Serviços Médico-Hospitalares, Odotonlogia e Laboratoriais</v>
          </cell>
          <cell r="F229">
            <v>43976644000122</v>
          </cell>
          <cell r="G229" t="str">
            <v xml:space="preserve">RAFAEL DE OLIVEIRA RODRIGUES </v>
          </cell>
          <cell r="H229" t="str">
            <v>S</v>
          </cell>
          <cell r="I229" t="str">
            <v>S</v>
          </cell>
          <cell r="J229" t="str">
            <v>198</v>
          </cell>
          <cell r="K229">
            <v>45327</v>
          </cell>
          <cell r="L229" t="str">
            <v>4EIR7EXF</v>
          </cell>
          <cell r="M229" t="str">
            <v>2611606 - Recife - PE</v>
          </cell>
          <cell r="N229">
            <v>16923.2</v>
          </cell>
        </row>
        <row r="230">
          <cell r="C230" t="str">
            <v>HOSPITAL SILVIO MAGALHÃES - CG Nº 019/2022</v>
          </cell>
          <cell r="E230" t="str">
            <v>5.16 - Serviços Médico-Hospitalares, Odotonlogia e Laboratoriais</v>
          </cell>
          <cell r="F230">
            <v>37146629000154</v>
          </cell>
          <cell r="G230" t="str">
            <v>ALEXANDRE AMORIM PRESTAÇÃO DE SERVIÇO</v>
          </cell>
          <cell r="H230" t="str">
            <v>S</v>
          </cell>
          <cell r="I230" t="str">
            <v>S</v>
          </cell>
          <cell r="J230" t="str">
            <v>59</v>
          </cell>
          <cell r="K230">
            <v>45328</v>
          </cell>
          <cell r="L230" t="str">
            <v>VSCXMHSY</v>
          </cell>
          <cell r="M230" t="str">
            <v>2611606 - Recife - PE</v>
          </cell>
          <cell r="N230">
            <v>11200.7</v>
          </cell>
        </row>
        <row r="231">
          <cell r="C231" t="str">
            <v>HOSPITAL SILVIO MAGALHÃES - CG Nº 019/2022</v>
          </cell>
          <cell r="E231" t="str">
            <v>5.16 - Serviços Médico-Hospitalares, Odotonlogia e Laboratoriais</v>
          </cell>
          <cell r="F231">
            <v>49158362000102</v>
          </cell>
          <cell r="G231" t="str">
            <v xml:space="preserve">ONIXMED ATIVIDADES MEDICAS </v>
          </cell>
          <cell r="H231" t="str">
            <v>S</v>
          </cell>
          <cell r="I231" t="str">
            <v>S</v>
          </cell>
          <cell r="J231" t="str">
            <v>600</v>
          </cell>
          <cell r="K231">
            <v>45327</v>
          </cell>
          <cell r="L231" t="str">
            <v>VWBI91928</v>
          </cell>
          <cell r="M231" t="str">
            <v>2609600 - Olinda - PE</v>
          </cell>
          <cell r="N231">
            <v>11916.3</v>
          </cell>
        </row>
        <row r="232">
          <cell r="C232" t="str">
            <v>HOSPITAL SILVIO MAGALHÃES - CG Nº 019/2022</v>
          </cell>
          <cell r="E232" t="str">
            <v>4.6 - Serviços de Profissionais de Saúde</v>
          </cell>
          <cell r="F232">
            <v>6521786423</v>
          </cell>
          <cell r="G232" t="str">
            <v>MARTA MARINHO DE MACEDO SILVA</v>
          </cell>
          <cell r="H232" t="str">
            <v>S</v>
          </cell>
          <cell r="I232" t="str">
            <v>N</v>
          </cell>
          <cell r="K232">
            <v>45322</v>
          </cell>
          <cell r="N232">
            <v>2277.1799999999998</v>
          </cell>
        </row>
        <row r="233">
          <cell r="C233" t="str">
            <v>HOSPITAL SILVIO MAGALHÃES - CG Nº 019/2022</v>
          </cell>
          <cell r="E233" t="str">
            <v>4.6 - Serviços de Profissionais de Saúde</v>
          </cell>
          <cell r="F233">
            <v>12155941439</v>
          </cell>
          <cell r="G233" t="str">
            <v>MICAELA ROBERTA DA SILVA</v>
          </cell>
          <cell r="H233" t="str">
            <v>S</v>
          </cell>
          <cell r="I233" t="str">
            <v>N</v>
          </cell>
          <cell r="K233">
            <v>45322</v>
          </cell>
          <cell r="N233">
            <v>2276.2800000000002</v>
          </cell>
        </row>
        <row r="234">
          <cell r="C234" t="str">
            <v>HOSPITAL SILVIO MAGALHÃES - CG Nº 019/2022</v>
          </cell>
          <cell r="E234" t="str">
            <v>5.16 - Serviços Médico-Hospitalares, Odotonlogia e Laboratoriais</v>
          </cell>
          <cell r="F234">
            <v>36451033000103</v>
          </cell>
          <cell r="G234" t="str">
            <v xml:space="preserve">VILARINA SERVIÇOS MEDICOS </v>
          </cell>
          <cell r="H234" t="str">
            <v>S</v>
          </cell>
          <cell r="I234" t="str">
            <v>S</v>
          </cell>
          <cell r="J234" t="str">
            <v>73</v>
          </cell>
          <cell r="K234">
            <v>45330</v>
          </cell>
          <cell r="L234" t="str">
            <v>6RJPRLNG</v>
          </cell>
          <cell r="M234" t="str">
            <v>2611606 - Recife - PE</v>
          </cell>
          <cell r="N234">
            <v>48820.2</v>
          </cell>
        </row>
        <row r="235">
          <cell r="C235" t="str">
            <v>HOSPITAL SILVIO MAGALHÃES - CG Nº 019/2022</v>
          </cell>
          <cell r="E235" t="str">
            <v>5.16 - Serviços Médico-Hospitalares, Odotonlogia e Laboratoriais</v>
          </cell>
          <cell r="F235">
            <v>27607625000172</v>
          </cell>
          <cell r="G235" t="str">
            <v xml:space="preserve">ARLEGO E SILVA SERVIÇOS MEDICOS </v>
          </cell>
          <cell r="H235" t="str">
            <v>S</v>
          </cell>
          <cell r="I235" t="str">
            <v>S</v>
          </cell>
          <cell r="J235" t="str">
            <v>650</v>
          </cell>
          <cell r="K235">
            <v>45327</v>
          </cell>
          <cell r="L235" t="str">
            <v>NFHOEPRZ1</v>
          </cell>
          <cell r="M235" t="str">
            <v>2604106 - Caruaru - PE</v>
          </cell>
          <cell r="N235">
            <v>10833</v>
          </cell>
        </row>
        <row r="236">
          <cell r="C236" t="str">
            <v>HOSPITAL SILVIO MAGALHÃES - CG Nº 019/2022</v>
          </cell>
          <cell r="E236" t="str">
            <v>5.16 - Serviços Médico-Hospitalares, Odotonlogia e Laboratoriais</v>
          </cell>
          <cell r="F236">
            <v>37209729000182</v>
          </cell>
          <cell r="G236" t="str">
            <v>EVANY PRISCILA LEMOS DA SILVA CIRURGIA GERAL</v>
          </cell>
          <cell r="H236" t="str">
            <v>S</v>
          </cell>
          <cell r="I236" t="str">
            <v>S</v>
          </cell>
          <cell r="J236" t="str">
            <v>83</v>
          </cell>
          <cell r="K236">
            <v>45337</v>
          </cell>
          <cell r="L236" t="str">
            <v>5E5BITKXC</v>
          </cell>
          <cell r="M236" t="str">
            <v>2613701 - São Lourenço da Mata - PE</v>
          </cell>
          <cell r="N236">
            <v>14366.85</v>
          </cell>
        </row>
        <row r="237">
          <cell r="C237" t="str">
            <v>HOSPITAL SILVIO MAGALHÃES - CG Nº 019/2022</v>
          </cell>
          <cell r="E237" t="str">
            <v>4.6 - Serviços de Profissionais de Saúde</v>
          </cell>
          <cell r="F237">
            <v>13093474418</v>
          </cell>
          <cell r="G237" t="str">
            <v>LUIZA BEATRIZ DE FRANCA SILVA</v>
          </cell>
          <cell r="H237" t="str">
            <v>S</v>
          </cell>
          <cell r="I237" t="str">
            <v>N</v>
          </cell>
          <cell r="K237">
            <v>45322</v>
          </cell>
          <cell r="N237">
            <v>2904.27</v>
          </cell>
        </row>
        <row r="238">
          <cell r="C238" t="str">
            <v>HOSPITAL SILVIO MAGALHÃES - CG Nº 019/2022</v>
          </cell>
          <cell r="E238" t="str">
            <v>5.16 - Serviços Médico-Hospitalares, Odotonlogia e Laboratoriais</v>
          </cell>
          <cell r="F238">
            <v>46042747000103</v>
          </cell>
          <cell r="G238" t="str">
            <v xml:space="preserve">M A R VIANA SERVICOS MEDICOS </v>
          </cell>
          <cell r="H238" t="str">
            <v>S</v>
          </cell>
          <cell r="I238" t="str">
            <v>S</v>
          </cell>
          <cell r="J238" t="str">
            <v>28</v>
          </cell>
          <cell r="K238">
            <v>45329</v>
          </cell>
          <cell r="L238" t="str">
            <v>O6Q5SSZ3Q</v>
          </cell>
          <cell r="M238" t="str">
            <v>2611606 - Recife - PE</v>
          </cell>
          <cell r="N238">
            <v>16800</v>
          </cell>
        </row>
        <row r="239">
          <cell r="C239" t="str">
            <v>HOSPITAL SILVIO MAGALHÃES - CG Nº 019/2022</v>
          </cell>
          <cell r="E239" t="str">
            <v>5.16 - Serviços Médico-Hospitalares, Odotonlogia e Laboratoriais</v>
          </cell>
          <cell r="F239">
            <v>51514785000151</v>
          </cell>
          <cell r="G239" t="str">
            <v>DR SERGIO SALGUES SERVICOS EM SAUDE</v>
          </cell>
          <cell r="H239" t="str">
            <v>S</v>
          </cell>
          <cell r="I239" t="str">
            <v>S</v>
          </cell>
          <cell r="J239" t="str">
            <v>25</v>
          </cell>
          <cell r="K239">
            <v>45327</v>
          </cell>
          <cell r="L239" t="str">
            <v>VUIII9VA</v>
          </cell>
          <cell r="M239" t="str">
            <v>2611606 - Recife - PE</v>
          </cell>
          <cell r="N239">
            <v>6235.4</v>
          </cell>
        </row>
        <row r="240">
          <cell r="C240" t="str">
            <v>HOSPITAL SILVIO MAGALHÃES - CG Nº 019/2022</v>
          </cell>
          <cell r="E240" t="str">
            <v>5.16 - Serviços Médico-Hospitalares, Odotonlogia e Laboratoriais</v>
          </cell>
          <cell r="F240">
            <v>30203987000102</v>
          </cell>
          <cell r="G240" t="str">
            <v>INNOVAR CENTRO ESPECIALIZADO DE SAUDE LTDA</v>
          </cell>
          <cell r="H240" t="str">
            <v>S</v>
          </cell>
          <cell r="I240" t="str">
            <v>S</v>
          </cell>
          <cell r="J240" t="str">
            <v>1242</v>
          </cell>
          <cell r="K240">
            <v>45331</v>
          </cell>
          <cell r="L240" t="str">
            <v>MEHT58681</v>
          </cell>
          <cell r="M240" t="str">
            <v>2609600 - Olinda - PE</v>
          </cell>
          <cell r="N240">
            <v>2867.7</v>
          </cell>
        </row>
        <row r="241">
          <cell r="C241" t="str">
            <v>HOSPITAL SILVIO MAGALHÃES - CG Nº 019/2022</v>
          </cell>
          <cell r="E241" t="str">
            <v>5.16 - Serviços Médico-Hospitalares, Odotonlogia e Laboratoriais</v>
          </cell>
          <cell r="F241">
            <v>49159260000101</v>
          </cell>
          <cell r="G241" t="str">
            <v xml:space="preserve">MEDVIDA ATIVIDADES MEDICAS </v>
          </cell>
          <cell r="H241" t="str">
            <v>S</v>
          </cell>
          <cell r="I241" t="str">
            <v>S</v>
          </cell>
          <cell r="J241" t="str">
            <v>446</v>
          </cell>
          <cell r="K241">
            <v>45327</v>
          </cell>
          <cell r="L241" t="str">
            <v>QWHV93417</v>
          </cell>
          <cell r="M241" t="str">
            <v>2611606 - Recife - PE</v>
          </cell>
          <cell r="N241">
            <v>5520</v>
          </cell>
        </row>
        <row r="242">
          <cell r="C242" t="str">
            <v>HOSPITAL SILVIO MAGALHÃES - CG Nº 019/2022</v>
          </cell>
          <cell r="E242" t="str">
            <v>4.6 - Serviços de Profissionais de Saúde</v>
          </cell>
          <cell r="F242">
            <v>82299870415</v>
          </cell>
          <cell r="G242" t="str">
            <v>LUCIANA DA SILVA SALUSTIANO</v>
          </cell>
          <cell r="H242" t="str">
            <v>S</v>
          </cell>
          <cell r="I242" t="str">
            <v>N</v>
          </cell>
          <cell r="K242">
            <v>45322</v>
          </cell>
          <cell r="N242">
            <v>1748.7</v>
          </cell>
        </row>
        <row r="243">
          <cell r="C243" t="str">
            <v>HOSPITAL SILVIO MAGALHÃES - CG Nº 019/2022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7539</v>
          </cell>
          <cell r="K243">
            <v>45337</v>
          </cell>
          <cell r="L243" t="str">
            <v>F5NLICU8C</v>
          </cell>
          <cell r="M243" t="str">
            <v>2604106 - Caruaru - PE</v>
          </cell>
          <cell r="N243">
            <v>19800</v>
          </cell>
        </row>
        <row r="244">
          <cell r="C244" t="str">
            <v>HOSPITAL SILVIO MAGALHÃES - CG Nº 019/2022</v>
          </cell>
          <cell r="E244" t="str">
            <v>4.7 - Apoio Administrativo, Técnico e Operacional</v>
          </cell>
          <cell r="F244">
            <v>12631304454</v>
          </cell>
          <cell r="G244" t="str">
            <v>JAQUELINE MARIA DA SILVA</v>
          </cell>
          <cell r="H244" t="str">
            <v>S</v>
          </cell>
          <cell r="I244" t="str">
            <v>N</v>
          </cell>
          <cell r="K244">
            <v>45322</v>
          </cell>
          <cell r="N244">
            <v>1506.13</v>
          </cell>
        </row>
        <row r="245">
          <cell r="C245" t="str">
            <v>HOSPITAL SILVIO MAGALHÃES - CG Nº 019/2022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32</v>
          </cell>
          <cell r="K245">
            <v>45330</v>
          </cell>
          <cell r="L245" t="str">
            <v>ME4LM9ZUI</v>
          </cell>
          <cell r="M245" t="str">
            <v>2704302 - Maceió - AL</v>
          </cell>
          <cell r="N245">
            <v>10833</v>
          </cell>
        </row>
        <row r="246">
          <cell r="C246" t="str">
            <v>HOSPITAL SILVIO MAGALHÃES - CG Nº 019/2022</v>
          </cell>
          <cell r="E246" t="str">
            <v>5.16 - Serviços Médico-Hospitalares, Odotonlogia e Laboratoriais</v>
          </cell>
          <cell r="F246">
            <v>45682890000105</v>
          </cell>
          <cell r="G246" t="str">
            <v>EDNALDO VALENCA BATISTA JUNIOR</v>
          </cell>
          <cell r="H246" t="str">
            <v>S</v>
          </cell>
          <cell r="I246" t="str">
            <v>S</v>
          </cell>
          <cell r="J246" t="str">
            <v>41</v>
          </cell>
          <cell r="K246">
            <v>45328</v>
          </cell>
          <cell r="L246" t="str">
            <v>B8F546A06DCF8B79FAE391A65B68C1B8</v>
          </cell>
          <cell r="M246" t="str">
            <v>2612406 - Sanharó - PE</v>
          </cell>
          <cell r="N246">
            <v>21666</v>
          </cell>
        </row>
        <row r="247">
          <cell r="C247" t="str">
            <v>HOSPITAL SILVIO MAGALHÃES - CG Nº 019/2022</v>
          </cell>
          <cell r="E247" t="str">
            <v>4.6 - Serviços de Profissionais de Saúde</v>
          </cell>
          <cell r="F247">
            <v>9123772409</v>
          </cell>
          <cell r="G247" t="str">
            <v>JANIELE DE SOUSA GOMES</v>
          </cell>
          <cell r="H247" t="str">
            <v>S</v>
          </cell>
          <cell r="I247" t="str">
            <v>N</v>
          </cell>
          <cell r="K247">
            <v>45322</v>
          </cell>
          <cell r="N247">
            <v>2113.92</v>
          </cell>
        </row>
        <row r="248">
          <cell r="C248" t="str">
            <v>HOSPITAL SILVIO MAGALHÃES - CG Nº 019/2022</v>
          </cell>
          <cell r="E248" t="str">
            <v>5.16 - Serviços Médico-Hospitalares, Odotonlogia e Laboratoriais</v>
          </cell>
          <cell r="F248">
            <v>48115494000186</v>
          </cell>
          <cell r="G248" t="str">
            <v>JOAO A P CANHOTO LTDA</v>
          </cell>
          <cell r="H248" t="str">
            <v>S</v>
          </cell>
          <cell r="I248" t="str">
            <v>S</v>
          </cell>
          <cell r="J248" t="str">
            <v>19</v>
          </cell>
          <cell r="K248">
            <v>45331</v>
          </cell>
          <cell r="L248" t="str">
            <v>CUNZ18364</v>
          </cell>
          <cell r="M248" t="str">
            <v>2607901 - Jaboatão dos Guararapes - PE</v>
          </cell>
          <cell r="N248">
            <v>38640</v>
          </cell>
        </row>
        <row r="249">
          <cell r="C249" t="str">
            <v>HOSPITAL SILVIO MAGALHÃES - CG Nº 019/2022</v>
          </cell>
          <cell r="E249" t="str">
            <v>4.6 - Serviços de Profissionais de Saúde</v>
          </cell>
          <cell r="F249">
            <v>6080864444</v>
          </cell>
          <cell r="G249" t="str">
            <v>INGRID FABRICIA ASSIS DA SILVA</v>
          </cell>
          <cell r="H249" t="str">
            <v>S</v>
          </cell>
          <cell r="I249" t="str">
            <v>N</v>
          </cell>
          <cell r="K249">
            <v>45322</v>
          </cell>
          <cell r="N249">
            <v>2511.9299999999998</v>
          </cell>
        </row>
        <row r="250">
          <cell r="C250" t="str">
            <v>HOSPITAL SILVIO MAGALHÃES - CG Nº 019/2022</v>
          </cell>
          <cell r="E250" t="str">
            <v>5.16 - Serviços Médico-Hospitalares, Odotonlogia e Laboratoriais</v>
          </cell>
          <cell r="F250">
            <v>43644880000141</v>
          </cell>
          <cell r="G250" t="str">
            <v xml:space="preserve">PORTALMED ATIVIDADES MEDICAS </v>
          </cell>
          <cell r="H250" t="str">
            <v>S</v>
          </cell>
          <cell r="I250" t="str">
            <v>S</v>
          </cell>
          <cell r="J250" t="str">
            <v>751</v>
          </cell>
          <cell r="K250">
            <v>45328</v>
          </cell>
          <cell r="L250" t="str">
            <v>JVOW21532</v>
          </cell>
          <cell r="M250" t="str">
            <v>2609600 - Olinda - PE</v>
          </cell>
          <cell r="N250">
            <v>3510</v>
          </cell>
        </row>
        <row r="251">
          <cell r="C251" t="str">
            <v>HOSPITAL SILVIO MAGALHÃES - CG Nº 019/2022</v>
          </cell>
          <cell r="E251" t="str">
            <v>5.16 - Serviços Médico-Hospitalares, Odotonlogia e Laboratoriais</v>
          </cell>
          <cell r="F251">
            <v>49158209000177</v>
          </cell>
          <cell r="G251" t="str">
            <v>PAMED ATIVIDADES MEDICAS LTDA</v>
          </cell>
          <cell r="H251" t="str">
            <v>S</v>
          </cell>
          <cell r="I251" t="str">
            <v>S</v>
          </cell>
          <cell r="J251" t="str">
            <v>542</v>
          </cell>
          <cell r="K251">
            <v>45328</v>
          </cell>
          <cell r="L251" t="str">
            <v>IAEG67616</v>
          </cell>
          <cell r="M251" t="str">
            <v>2609600 - Olinda - PE</v>
          </cell>
          <cell r="N251">
            <v>10530</v>
          </cell>
        </row>
        <row r="252">
          <cell r="C252" t="str">
            <v>HOSPITAL SILVIO MAGALHÃES - CG Nº 019/2022</v>
          </cell>
          <cell r="E252" t="str">
            <v>5.16 - Serviços Médico-Hospitalares, Odotonlogia e Laboratoriais</v>
          </cell>
          <cell r="F252">
            <v>41129365000106</v>
          </cell>
          <cell r="G252" t="str">
            <v>F E D SERVICOS MEDICOS LTDA</v>
          </cell>
          <cell r="H252" t="str">
            <v>S</v>
          </cell>
          <cell r="I252" t="str">
            <v>S</v>
          </cell>
          <cell r="J252" t="str">
            <v>160</v>
          </cell>
          <cell r="K252">
            <v>45327</v>
          </cell>
          <cell r="L252" t="str">
            <v>98931237621805022024</v>
          </cell>
          <cell r="M252" t="str">
            <v>2610004 - Palmares - PE</v>
          </cell>
          <cell r="N252">
            <v>2933.85</v>
          </cell>
        </row>
        <row r="253">
          <cell r="C253" t="str">
            <v>HOSPITAL SILVIO MAGALHÃES - CG Nº 019/2022</v>
          </cell>
          <cell r="E253" t="str">
            <v xml:space="preserve">5.7 - Reparo e Manutenção de Bens Movéis de Outras Naturezas </v>
          </cell>
          <cell r="F253">
            <v>7295266000158</v>
          </cell>
          <cell r="G253" t="str">
            <v>MB COMERCIAL LTDA</v>
          </cell>
          <cell r="H253" t="str">
            <v>S</v>
          </cell>
          <cell r="I253" t="str">
            <v>S</v>
          </cell>
          <cell r="J253" t="str">
            <v>55903</v>
          </cell>
          <cell r="K253">
            <v>45294</v>
          </cell>
          <cell r="L253" t="str">
            <v>PVMUFHFM</v>
          </cell>
          <cell r="M253" t="str">
            <v>2611606 - Recife - PE</v>
          </cell>
          <cell r="N253">
            <v>189</v>
          </cell>
        </row>
        <row r="254">
          <cell r="C254" t="str">
            <v>HOSPITAL SILVIO MAGALHÃES - CG Nº 019/2022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147</v>
          </cell>
          <cell r="K254">
            <v>45328</v>
          </cell>
          <cell r="L254" t="str">
            <v>HEP1GA8SL</v>
          </cell>
          <cell r="M254" t="str">
            <v>2610608 - Paudalho - PE</v>
          </cell>
          <cell r="N254">
            <v>11333</v>
          </cell>
        </row>
        <row r="255">
          <cell r="C255" t="str">
            <v>HOSPITAL SILVIO MAGALHÃES - CG Nº 019/2022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7</v>
          </cell>
          <cell r="K255">
            <v>45329</v>
          </cell>
          <cell r="L255" t="str">
            <v>3Z5BIWUT</v>
          </cell>
          <cell r="M255" t="str">
            <v>2611606 - Recife - PE</v>
          </cell>
          <cell r="N255">
            <v>9166.2999999999993</v>
          </cell>
        </row>
        <row r="256">
          <cell r="C256" t="str">
            <v>HOSPITAL SILVIO MAGALHÃES - CG Nº 019/2022</v>
          </cell>
          <cell r="E256" t="str">
            <v>5.16 - Serviços Médico-Hospitalares, Odotonlogia e Laboratoriais</v>
          </cell>
          <cell r="F256">
            <v>17874004000100</v>
          </cell>
          <cell r="G256" t="str">
            <v>JMR GESTAO E ADMMINISTRACAO LTDA</v>
          </cell>
          <cell r="H256" t="str">
            <v>S</v>
          </cell>
          <cell r="I256" t="str">
            <v>S</v>
          </cell>
          <cell r="J256" t="str">
            <v>403</v>
          </cell>
          <cell r="K256">
            <v>45336</v>
          </cell>
          <cell r="L256" t="str">
            <v>3JZW8TTHP</v>
          </cell>
          <cell r="M256" t="str">
            <v>2610004 - Palmares - PE</v>
          </cell>
          <cell r="N256">
            <v>1500</v>
          </cell>
        </row>
        <row r="257">
          <cell r="C257" t="str">
            <v>HOSPITAL SILVIO MAGALHÃES - CG Nº 019/2022</v>
          </cell>
          <cell r="E257" t="str">
            <v>5.16 - Serviços Médico-Hospitalares, Odotonlogia e Laboratoriais</v>
          </cell>
          <cell r="F257">
            <v>35502979000180</v>
          </cell>
          <cell r="G257" t="str">
            <v>MORAES E MONTEIRO SERVICOS MEDICOS LTDA</v>
          </cell>
          <cell r="H257" t="str">
            <v>S</v>
          </cell>
          <cell r="I257" t="str">
            <v>S</v>
          </cell>
          <cell r="J257" t="str">
            <v>23</v>
          </cell>
          <cell r="K257">
            <v>45327</v>
          </cell>
          <cell r="L257" t="str">
            <v>QFML51553</v>
          </cell>
          <cell r="M257" t="str">
            <v>2609600 - Olinda - PE</v>
          </cell>
          <cell r="N257">
            <v>5000</v>
          </cell>
        </row>
        <row r="258">
          <cell r="C258" t="str">
            <v>HOSPITAL SILVIO MAGALHÃES - CG Nº 019/2022</v>
          </cell>
          <cell r="E258" t="str">
            <v>5.16 - Serviços Médico-Hospitalares, Odotonlogia e Laboratoriais</v>
          </cell>
          <cell r="F258">
            <v>50915109000127</v>
          </cell>
          <cell r="G258" t="str">
            <v>PAULO HENRIQUE VASQUEZ</v>
          </cell>
          <cell r="H258" t="str">
            <v>S</v>
          </cell>
          <cell r="I258" t="str">
            <v>S</v>
          </cell>
          <cell r="J258" t="str">
            <v>18</v>
          </cell>
          <cell r="K258">
            <v>45327</v>
          </cell>
          <cell r="L258" t="str">
            <v>848770740</v>
          </cell>
          <cell r="M258" t="str">
            <v>2304400 - Fortaleza - CE</v>
          </cell>
          <cell r="N258">
            <v>10833</v>
          </cell>
        </row>
        <row r="259">
          <cell r="C259" t="str">
            <v>HOSPITAL SILVIO MAGALHÃES - CG Nº 019/2022</v>
          </cell>
          <cell r="E259" t="str">
            <v>5.16 - Serviços Médico-Hospitalares, Odotonlogia e Laboratoriais</v>
          </cell>
          <cell r="F259">
            <v>44185778000198</v>
          </cell>
          <cell r="G259" t="str">
            <v xml:space="preserve">RMSCO SERVICOS MEDICOS </v>
          </cell>
          <cell r="H259" t="str">
            <v>S</v>
          </cell>
          <cell r="I259" t="str">
            <v>S</v>
          </cell>
          <cell r="J259" t="str">
            <v>33</v>
          </cell>
          <cell r="K259">
            <v>45328</v>
          </cell>
          <cell r="L259" t="str">
            <v>XXFS5XBG</v>
          </cell>
          <cell r="M259" t="str">
            <v>2611606 - Recife - PE</v>
          </cell>
          <cell r="N259">
            <v>40332.300000000003</v>
          </cell>
        </row>
        <row r="260">
          <cell r="C260" t="str">
            <v>HOSPITAL SILVIO MAGALHÃES - CG Nº 019/2022</v>
          </cell>
          <cell r="E260" t="str">
            <v>5.99 - Outros Serviços de Terceiros Pessoa Jurídica</v>
          </cell>
          <cell r="F260">
            <v>33279132000153</v>
          </cell>
          <cell r="G260" t="str">
            <v>SOLUÇÃO SERVIÇOS DE ESCRITORIO</v>
          </cell>
          <cell r="H260" t="str">
            <v>S</v>
          </cell>
          <cell r="I260" t="str">
            <v>S</v>
          </cell>
          <cell r="J260" t="str">
            <v>181</v>
          </cell>
          <cell r="K260">
            <v>45331</v>
          </cell>
          <cell r="L260" t="str">
            <v>R4MKI5LX</v>
          </cell>
          <cell r="M260" t="str">
            <v>2611606 - Recife - PE</v>
          </cell>
          <cell r="N260">
            <v>2929.82</v>
          </cell>
        </row>
        <row r="261">
          <cell r="C261" t="str">
            <v>HOSPITAL SILVIO MAGALHÃES - CG Nº 019/2022</v>
          </cell>
          <cell r="E261" t="str">
            <v>4.6 - Serviços de Profissionais de Saúde</v>
          </cell>
          <cell r="F261">
            <v>9717817456</v>
          </cell>
          <cell r="G261" t="str">
            <v>ELAINE MARIA DA SILVA CORREIA</v>
          </cell>
          <cell r="H261" t="str">
            <v>S</v>
          </cell>
          <cell r="I261" t="str">
            <v>N</v>
          </cell>
          <cell r="K261">
            <v>45322</v>
          </cell>
          <cell r="N261">
            <v>3110.82</v>
          </cell>
        </row>
        <row r="262">
          <cell r="C262" t="str">
            <v>HOSPITAL SILVIO MAGALHÃES - CG Nº 019/2022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234</v>
          </cell>
          <cell r="K262">
            <v>45323</v>
          </cell>
          <cell r="L262" t="str">
            <v>WBPVZBF5</v>
          </cell>
          <cell r="M262" t="str">
            <v>2611606 - Recife - PE</v>
          </cell>
          <cell r="N262">
            <v>6345.57</v>
          </cell>
        </row>
        <row r="263">
          <cell r="C263" t="str">
            <v>HOSPITAL SILVIO MAGALHÃES - CG Nº 019/2022</v>
          </cell>
          <cell r="E263" t="str">
            <v>5.16 - Serviços Médico-Hospitalares, Odotonlogia e Laboratoriais</v>
          </cell>
          <cell r="F263">
            <v>41066484000159</v>
          </cell>
          <cell r="G263" t="str">
            <v>SUPERMED ATIVIDADES MEDICAS</v>
          </cell>
          <cell r="H263" t="str">
            <v>S</v>
          </cell>
          <cell r="I263" t="str">
            <v>S</v>
          </cell>
          <cell r="J263" t="str">
            <v>786</v>
          </cell>
          <cell r="K263">
            <v>45328</v>
          </cell>
          <cell r="L263" t="str">
            <v>F92USUZG</v>
          </cell>
          <cell r="M263" t="str">
            <v>2611606 - Recife - PE</v>
          </cell>
          <cell r="N263">
            <v>36166</v>
          </cell>
        </row>
        <row r="264">
          <cell r="C264" t="str">
            <v>HOSPITAL SILVIO MAGALHÃES - CG Nº 019/2022</v>
          </cell>
          <cell r="E264" t="str">
            <v>5.99 - Outros Serviços de Terceiros Pessoa Jurídica</v>
          </cell>
          <cell r="F264">
            <v>2414180000183</v>
          </cell>
          <cell r="G264" t="str">
            <v xml:space="preserve">REYDILA M M FERREIRA </v>
          </cell>
          <cell r="H264" t="str">
            <v>S</v>
          </cell>
          <cell r="I264" t="str">
            <v>S</v>
          </cell>
          <cell r="J264" t="str">
            <v>19715</v>
          </cell>
          <cell r="K264">
            <v>45328</v>
          </cell>
          <cell r="L264" t="str">
            <v>MK39Y4F6B</v>
          </cell>
          <cell r="M264" t="str">
            <v>2610004 - Palmares - PE</v>
          </cell>
          <cell r="N264">
            <v>7769</v>
          </cell>
        </row>
        <row r="265">
          <cell r="C265" t="str">
            <v>HOSPITAL SILVIO MAGALHÃES - CG Nº 019/2022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1000167</v>
          </cell>
          <cell r="K265">
            <v>45328</v>
          </cell>
          <cell r="L265" t="str">
            <v>NW2SQZOFP</v>
          </cell>
          <cell r="M265" t="str">
            <v>2507507 - João Pessoa - PB</v>
          </cell>
          <cell r="N265">
            <v>22080</v>
          </cell>
        </row>
        <row r="266">
          <cell r="C266" t="str">
            <v>HOSPITAL SILVIO MAGALHÃES - CG Nº 019/2022</v>
          </cell>
          <cell r="E266" t="str">
            <v>3.7 - Material de Limpeza e Produtos de Hgienização</v>
          </cell>
          <cell r="F266">
            <v>5044056000161</v>
          </cell>
          <cell r="G266" t="str">
            <v>DMH – PRODUTOS HOSPITALARES LTDA – EPP</v>
          </cell>
          <cell r="H266" t="str">
            <v>B</v>
          </cell>
          <cell r="I266" t="str">
            <v>S</v>
          </cell>
          <cell r="J266" t="str">
            <v>23687</v>
          </cell>
          <cell r="K266">
            <v>45295</v>
          </cell>
          <cell r="L266" t="str">
            <v>26240105044056000161550010000236871349153254</v>
          </cell>
          <cell r="M266" t="str">
            <v>26 -  Pernambuco</v>
          </cell>
          <cell r="N266">
            <v>9438.26</v>
          </cell>
        </row>
        <row r="267">
          <cell r="C267" t="str">
            <v>HOSPITAL SILVIO MAGALHÃES - CG Nº 019/2022</v>
          </cell>
          <cell r="E267" t="str">
            <v>3.7 - Material de Limpeza e Produtos de Hgienização</v>
          </cell>
          <cell r="F267">
            <v>5044056000161</v>
          </cell>
          <cell r="G267" t="str">
            <v>DMH – PRODUTOS HOSPITALARES LTDA – EPP</v>
          </cell>
          <cell r="H267" t="str">
            <v>B</v>
          </cell>
          <cell r="I267" t="str">
            <v>S</v>
          </cell>
          <cell r="J267" t="str">
            <v>23687</v>
          </cell>
          <cell r="K267">
            <v>45295</v>
          </cell>
          <cell r="L267" t="str">
            <v>26240105044056000161550010000236891203366819</v>
          </cell>
          <cell r="M267" t="str">
            <v>26 -  Pernambuco</v>
          </cell>
          <cell r="N267">
            <v>1040</v>
          </cell>
        </row>
        <row r="268">
          <cell r="C268" t="str">
            <v>HOSPITAL SILVIO MAGALHÃES - CG Nº 019/2022</v>
          </cell>
          <cell r="E268" t="str">
            <v>3.7 - Material de Limpeza e Produtos de Hgienização</v>
          </cell>
          <cell r="F268">
            <v>5864669000145</v>
          </cell>
          <cell r="G268" t="str">
            <v>DISMAP PRODUTOS PARA A SAUDE LTDA – EPP</v>
          </cell>
          <cell r="H268" t="str">
            <v>B</v>
          </cell>
          <cell r="I268" t="str">
            <v>S</v>
          </cell>
          <cell r="J268" t="str">
            <v>12018</v>
          </cell>
          <cell r="K268">
            <v>45296</v>
          </cell>
          <cell r="L268" t="str">
            <v>26240105864669000145550010000120181105476219</v>
          </cell>
          <cell r="M268" t="str">
            <v>26 -  Pernambuco</v>
          </cell>
          <cell r="N268">
            <v>2648</v>
          </cell>
        </row>
        <row r="269">
          <cell r="C269" t="str">
            <v>HOSPITAL SILVIO MAGALHÃES - CG Nº 019/2022</v>
          </cell>
          <cell r="E269" t="str">
            <v>3.7 - Material de Limpeza e Produtos de Hgienização</v>
          </cell>
          <cell r="F269">
            <v>8674752000140</v>
          </cell>
          <cell r="G269" t="str">
            <v>CIRURGICA MONTEBELLO LTDA</v>
          </cell>
          <cell r="H269" t="str">
            <v>B</v>
          </cell>
          <cell r="I269" t="str">
            <v>S</v>
          </cell>
          <cell r="J269" t="str">
            <v>000030028</v>
          </cell>
          <cell r="K269">
            <v>45295</v>
          </cell>
          <cell r="L269" t="str">
            <v>26240108674752000301550010000300281206917273</v>
          </cell>
          <cell r="M269" t="str">
            <v>26 -  Pernambuco</v>
          </cell>
          <cell r="N269">
            <v>1906.1</v>
          </cell>
        </row>
        <row r="270">
          <cell r="C270" t="str">
            <v>HOSPITAL SILVIO MAGALHÃES - CG Nº 019/2022</v>
          </cell>
          <cell r="E270" t="str">
            <v>3.7 - Material de Limpeza e Produtos de Hgienização</v>
          </cell>
          <cell r="F270">
            <v>11449180000290</v>
          </cell>
          <cell r="G270" t="str">
            <v>DPROSMED DISTRIBUIDORA DE PRODUTOS MEDICOS LTDA</v>
          </cell>
          <cell r="H270" t="str">
            <v>B</v>
          </cell>
          <cell r="I270" t="str">
            <v>S</v>
          </cell>
          <cell r="J270" t="str">
            <v>00014307</v>
          </cell>
          <cell r="K270">
            <v>45295</v>
          </cell>
          <cell r="L270" t="str">
            <v>26240111449180000290550010000143071000304084</v>
          </cell>
          <cell r="M270" t="str">
            <v>26 -  Pernambuco</v>
          </cell>
          <cell r="N270">
            <v>144</v>
          </cell>
        </row>
        <row r="271">
          <cell r="C271" t="str">
            <v>HOSPITAL SILVIO MAGALHÃES - CG Nº 019/2022</v>
          </cell>
          <cell r="E271" t="str">
            <v>3.7 - Material de Limpeza e Produtos de Hgienização</v>
          </cell>
          <cell r="F271">
            <v>35334424000177</v>
          </cell>
          <cell r="G271" t="str">
            <v>FORTMED COMERCIAL LTDA</v>
          </cell>
          <cell r="H271" t="str">
            <v>B</v>
          </cell>
          <cell r="I271" t="str">
            <v>S</v>
          </cell>
          <cell r="J271" t="str">
            <v>000053238</v>
          </cell>
          <cell r="K271">
            <v>45296</v>
          </cell>
          <cell r="L271" t="str">
            <v>26240135334424000177550000000532381202508083</v>
          </cell>
          <cell r="M271" t="str">
            <v>26 -  Pernambuco</v>
          </cell>
          <cell r="N271">
            <v>675</v>
          </cell>
        </row>
        <row r="272">
          <cell r="C272" t="str">
            <v>HOSPITAL SILVIO MAGALHÃES - CG Nº 019/2022</v>
          </cell>
          <cell r="E272" t="str">
            <v>3.7 - Material de Limpeza e Produtos de Hgienização</v>
          </cell>
          <cell r="F272">
            <v>21107174000128</v>
          </cell>
          <cell r="G272" t="str">
            <v>RUIMAR MAIA LEITE JUNIOR</v>
          </cell>
          <cell r="H272" t="str">
            <v>B</v>
          </cell>
          <cell r="I272" t="str">
            <v>S</v>
          </cell>
          <cell r="J272" t="str">
            <v>00001233</v>
          </cell>
          <cell r="K272">
            <v>45297</v>
          </cell>
          <cell r="L272" t="str">
            <v>26240121107174000128660010000012331474976310</v>
          </cell>
          <cell r="M272" t="str">
            <v>26 -  Pernambuco</v>
          </cell>
          <cell r="N272">
            <v>954.6</v>
          </cell>
        </row>
        <row r="273">
          <cell r="C273" t="str">
            <v>HOSPITAL SILVIO MAGALHÃES - CG Nº 019/2022</v>
          </cell>
          <cell r="E273" t="str">
            <v>3.7 - Material de Limpeza e Produtos de Hgienização</v>
          </cell>
          <cell r="F273">
            <v>27319301000139</v>
          </cell>
          <cell r="G273" t="str">
            <v>CONBO DISTRIBUIDORA FBV LTDA ME</v>
          </cell>
          <cell r="H273" t="str">
            <v>B</v>
          </cell>
          <cell r="I273" t="str">
            <v>S</v>
          </cell>
          <cell r="J273" t="str">
            <v>12688</v>
          </cell>
          <cell r="K273">
            <v>45289</v>
          </cell>
          <cell r="L273" t="str">
            <v>26231227319301000139550010000126681558381190</v>
          </cell>
          <cell r="M273" t="str">
            <v>26 -  Pernambuco</v>
          </cell>
          <cell r="N273">
            <v>6429.89</v>
          </cell>
        </row>
        <row r="274">
          <cell r="C274" t="str">
            <v>HOSPITAL SILVIO MAGALHÃES - CG Nº 019/2022</v>
          </cell>
          <cell r="E274" t="str">
            <v>3.7 - Material de Limpeza e Produtos de Hgienização</v>
          </cell>
          <cell r="F274">
            <v>8014460000180</v>
          </cell>
          <cell r="G274" t="str">
            <v>VANPEL MAT DE ESCRITORIO E INFOR</v>
          </cell>
          <cell r="H274" t="str">
            <v>B</v>
          </cell>
          <cell r="I274" t="str">
            <v>S</v>
          </cell>
          <cell r="J274" t="str">
            <v>000058545</v>
          </cell>
          <cell r="K274">
            <v>45293</v>
          </cell>
          <cell r="L274" t="str">
            <v>26240108014460000180550010000585451001406551</v>
          </cell>
          <cell r="M274" t="str">
            <v>26 -  Pernambuco</v>
          </cell>
          <cell r="N274">
            <v>113.4</v>
          </cell>
        </row>
        <row r="275">
          <cell r="C275" t="str">
            <v>HOSPITAL SILVIO MAGALHÃES - CG Nº 019/2022</v>
          </cell>
          <cell r="E275" t="str">
            <v>3.7 - Material de Limpeza e Produtos de Hgienização</v>
          </cell>
          <cell r="F275">
            <v>52215632000176</v>
          </cell>
          <cell r="G275" t="str">
            <v>CEREALISTA SANTO ANTONIO ATACADO LTDA</v>
          </cell>
          <cell r="H275" t="str">
            <v>B</v>
          </cell>
          <cell r="I275" t="str">
            <v>S</v>
          </cell>
          <cell r="J275" t="str">
            <v>000000342</v>
          </cell>
          <cell r="K275">
            <v>45296</v>
          </cell>
          <cell r="L275" t="str">
            <v>26240152215632000176550010000003421273831170</v>
          </cell>
          <cell r="M275" t="str">
            <v>26 -  Pernambuco</v>
          </cell>
          <cell r="N275">
            <v>169</v>
          </cell>
        </row>
        <row r="276">
          <cell r="C276" t="str">
            <v>HOSPITAL SILVIO MAGALHÃES - CG Nº 019/2022</v>
          </cell>
          <cell r="E276" t="str">
            <v>3.7 - Material de Limpeza e Produtos de Hgienização</v>
          </cell>
          <cell r="F276">
            <v>22006201000139</v>
          </cell>
          <cell r="G276" t="str">
            <v>FORTPEL COMERCIO DE DESCARTAVEIS LTDA – PE</v>
          </cell>
          <cell r="H276" t="str">
            <v>B</v>
          </cell>
          <cell r="I276" t="str">
            <v>S</v>
          </cell>
          <cell r="J276" t="str">
            <v>216058</v>
          </cell>
          <cell r="K276">
            <v>45294</v>
          </cell>
          <cell r="L276" t="str">
            <v>26240122006201000139550000002160581102160583</v>
          </cell>
          <cell r="M276" t="str">
            <v>26 -  Pernambuco</v>
          </cell>
          <cell r="N276">
            <v>191.3</v>
          </cell>
        </row>
        <row r="277">
          <cell r="C277" t="str">
            <v>HOSPITAL SILVIO MAGALHÃES - CG Nº 019/2022</v>
          </cell>
          <cell r="E277" t="str">
            <v>3.7 - Material de Limpeza e Produtos de Hgienização</v>
          </cell>
          <cell r="F277">
            <v>15378027000190</v>
          </cell>
          <cell r="G277" t="str">
            <v>SEMPRE QUIMICA CANTALICE</v>
          </cell>
          <cell r="H277" t="str">
            <v>B</v>
          </cell>
          <cell r="I277" t="str">
            <v>S</v>
          </cell>
          <cell r="J277" t="str">
            <v>000016441</v>
          </cell>
          <cell r="K277">
            <v>45306</v>
          </cell>
          <cell r="L277" t="str">
            <v>26240115378027000190550010000164411678139274</v>
          </cell>
          <cell r="M277" t="str">
            <v>26 -  Pernambuco</v>
          </cell>
          <cell r="N277">
            <v>9876</v>
          </cell>
        </row>
        <row r="278">
          <cell r="C278" t="str">
            <v>HOSPITAL SILVIO MAGALHÃES - CG Nº 019/2022</v>
          </cell>
          <cell r="E278" t="str">
            <v>3.7 - Material de Limpeza e Produtos de Hgienização</v>
          </cell>
          <cell r="F278">
            <v>8181653000126</v>
          </cell>
          <cell r="G278" t="str">
            <v>SOCIEDADE AGUIAR LEITE LTDA</v>
          </cell>
          <cell r="H278" t="str">
            <v>B</v>
          </cell>
          <cell r="I278" t="str">
            <v>S</v>
          </cell>
          <cell r="J278" t="str">
            <v>7821</v>
          </cell>
          <cell r="K278">
            <v>45313</v>
          </cell>
          <cell r="L278" t="str">
            <v>26240108181653000126550010000078211984647688</v>
          </cell>
          <cell r="M278" t="str">
            <v>26 -  Pernambuco</v>
          </cell>
          <cell r="N278">
            <v>209.94</v>
          </cell>
        </row>
        <row r="279">
          <cell r="C279" t="str">
            <v>HOSPITAL SILVIO MAGALHÃES - CG Nº 019/2022</v>
          </cell>
          <cell r="E279" t="str">
            <v>3.14 - Alimentação Preparada</v>
          </cell>
          <cell r="F279">
            <v>27319301000139</v>
          </cell>
          <cell r="G279" t="str">
            <v>CONBO DISTRIBUIDORA FBV LTDA ME</v>
          </cell>
          <cell r="H279" t="str">
            <v>B</v>
          </cell>
          <cell r="I279" t="str">
            <v>S</v>
          </cell>
          <cell r="J279" t="str">
            <v>12688</v>
          </cell>
          <cell r="K279">
            <v>45289</v>
          </cell>
          <cell r="L279" t="str">
            <v>26231227319301000139550010000126681558381190</v>
          </cell>
          <cell r="M279" t="str">
            <v>26 -  Pernambuco</v>
          </cell>
          <cell r="N279">
            <v>901.77</v>
          </cell>
        </row>
        <row r="280">
          <cell r="C280" t="str">
            <v>HOSPITAL SILVIO MAGALHÃES - CG Nº 019/2022</v>
          </cell>
          <cell r="E280" t="str">
            <v>3.14 - Alimentação Preparada</v>
          </cell>
          <cell r="F280">
            <v>11840014000130</v>
          </cell>
          <cell r="G280" t="str">
            <v>MACROPAC PROTEÇÃO E EMBALAGEM LTDA</v>
          </cell>
          <cell r="H280" t="str">
            <v>B</v>
          </cell>
          <cell r="I280" t="str">
            <v>S</v>
          </cell>
          <cell r="J280" t="str">
            <v>458898</v>
          </cell>
          <cell r="K280">
            <v>45295</v>
          </cell>
          <cell r="L280" t="str">
            <v>26240111840014000130550010004588981401987616</v>
          </cell>
          <cell r="M280" t="str">
            <v>26 -  Pernambuco</v>
          </cell>
          <cell r="N280">
            <v>3058</v>
          </cell>
        </row>
        <row r="281">
          <cell r="C281" t="str">
            <v>HOSPITAL SILVIO MAGALHÃES - CG Nº 019/2022</v>
          </cell>
          <cell r="E281" t="str">
            <v>3.14 - Alimentação Preparada</v>
          </cell>
          <cell r="F281">
            <v>8014460000180</v>
          </cell>
          <cell r="G281" t="str">
            <v>VANPEL MAT DE ESCRITORIO E INFOR</v>
          </cell>
          <cell r="H281" t="str">
            <v>B</v>
          </cell>
          <cell r="I281" t="str">
            <v>S</v>
          </cell>
          <cell r="J281" t="str">
            <v>000058545</v>
          </cell>
          <cell r="K281">
            <v>45293</v>
          </cell>
          <cell r="L281" t="str">
            <v>26240108014460000180550010000585451001406551</v>
          </cell>
          <cell r="M281" t="str">
            <v>26 -  Pernambuco</v>
          </cell>
          <cell r="N281">
            <v>3247.17</v>
          </cell>
        </row>
        <row r="282">
          <cell r="C282" t="str">
            <v>HOSPITAL SILVIO MAGALHÃES - CG Nº 019/2022</v>
          </cell>
          <cell r="E282" t="str">
            <v>3.14 - Alimentação Preparada</v>
          </cell>
          <cell r="F282">
            <v>8014460000180</v>
          </cell>
          <cell r="G282" t="str">
            <v>VANPEL MAT DE ESCRITORIO E INFOR</v>
          </cell>
          <cell r="H282" t="str">
            <v>B</v>
          </cell>
          <cell r="I282" t="str">
            <v>S</v>
          </cell>
          <cell r="J282" t="str">
            <v>000058625</v>
          </cell>
          <cell r="K282">
            <v>45296</v>
          </cell>
          <cell r="L282" t="str">
            <v>26240108014460000180550010000586251001407682</v>
          </cell>
          <cell r="M282" t="str">
            <v>26 -  Pernambuco</v>
          </cell>
          <cell r="N282">
            <v>4092.2</v>
          </cell>
        </row>
        <row r="283">
          <cell r="C283" t="str">
            <v>HOSPITAL SILVIO MAGALHÃES - CG Nº 019/2022</v>
          </cell>
          <cell r="E283" t="str">
            <v>3.14 - Alimentação Preparada</v>
          </cell>
          <cell r="F283">
            <v>52215632000176</v>
          </cell>
          <cell r="G283" t="str">
            <v>CEREALISTA SANTO ANTONIO ATACADO LTDA</v>
          </cell>
          <cell r="H283" t="str">
            <v>B</v>
          </cell>
          <cell r="I283" t="str">
            <v>S</v>
          </cell>
          <cell r="J283" t="str">
            <v>000000342</v>
          </cell>
          <cell r="K283">
            <v>45296</v>
          </cell>
          <cell r="L283" t="str">
            <v>26240152215632000176550010000003421273831170</v>
          </cell>
          <cell r="M283" t="str">
            <v>26 -  Pernambuco</v>
          </cell>
          <cell r="N283">
            <v>25</v>
          </cell>
        </row>
        <row r="284">
          <cell r="C284" t="str">
            <v>HOSPITAL SILVIO MAGALHÃES - CG Nº 019/2022</v>
          </cell>
          <cell r="E284" t="str">
            <v>3.14 - Alimentação Preparada</v>
          </cell>
          <cell r="F284">
            <v>11142529000166</v>
          </cell>
          <cell r="G284" t="str">
            <v>DISFA – DISTRIBUIDORA FACOL LTDA</v>
          </cell>
          <cell r="H284" t="str">
            <v>B</v>
          </cell>
          <cell r="I284" t="str">
            <v>S</v>
          </cell>
          <cell r="J284" t="str">
            <v>000132536</v>
          </cell>
          <cell r="K284">
            <v>45299</v>
          </cell>
          <cell r="L284" t="str">
            <v>26240111142529000166550010001325361001404732</v>
          </cell>
          <cell r="M284" t="str">
            <v>26 -  Pernambuco</v>
          </cell>
          <cell r="N284">
            <v>219.78</v>
          </cell>
        </row>
        <row r="285">
          <cell r="C285" t="str">
            <v>HOSPITAL SILVIO MAGALHÃES - CG Nº 019/2022</v>
          </cell>
          <cell r="E285" t="str">
            <v>3.14 - Alimentação Preparada</v>
          </cell>
          <cell r="F285">
            <v>22006201000139</v>
          </cell>
          <cell r="G285" t="str">
            <v>FORTPEL COMERCIO DE DESCARTAVEIS LTDA – PE</v>
          </cell>
          <cell r="H285" t="str">
            <v>B</v>
          </cell>
          <cell r="I285" t="str">
            <v>S</v>
          </cell>
          <cell r="J285" t="str">
            <v>216058</v>
          </cell>
          <cell r="K285">
            <v>45294</v>
          </cell>
          <cell r="L285" t="str">
            <v>26240122006201000139550000002160581102160583</v>
          </cell>
          <cell r="M285" t="str">
            <v>26 -  Pernambuco</v>
          </cell>
          <cell r="N285">
            <v>1848</v>
          </cell>
        </row>
        <row r="286">
          <cell r="C286" t="str">
            <v>HOSPITAL SILVIO MAGALHÃES - CG Nº 019/2022</v>
          </cell>
          <cell r="E286" t="str">
            <v>3.14 - Alimentação Preparada</v>
          </cell>
          <cell r="F286">
            <v>28526262000103</v>
          </cell>
          <cell r="G286" t="str">
            <v xml:space="preserve">PORTUGAL MATERIAL DE ESCRITORIO INFORMATICA E </v>
          </cell>
          <cell r="H286" t="str">
            <v>B</v>
          </cell>
          <cell r="I286" t="str">
            <v>S</v>
          </cell>
          <cell r="J286" t="str">
            <v>000016743</v>
          </cell>
          <cell r="K286">
            <v>45300</v>
          </cell>
          <cell r="L286" t="str">
            <v>26240128526262000103550010000167431000001672</v>
          </cell>
          <cell r="M286" t="str">
            <v>26 -  Pernambuco</v>
          </cell>
          <cell r="N286">
            <v>72</v>
          </cell>
        </row>
        <row r="287">
          <cell r="C287" t="str">
            <v>HOSPITAL SILVIO MAGALHÃES - CG Nº 019/2022</v>
          </cell>
          <cell r="E287" t="str">
            <v>3.14 - Alimentação Preparada</v>
          </cell>
          <cell r="F287">
            <v>46700220000129</v>
          </cell>
          <cell r="G287" t="str">
            <v>NOVA DISTRIBUIDORA E ATACADO DE LIMPEZA LTDA</v>
          </cell>
          <cell r="H287" t="str">
            <v>B</v>
          </cell>
          <cell r="I287" t="str">
            <v>S</v>
          </cell>
          <cell r="J287" t="str">
            <v>13082</v>
          </cell>
          <cell r="K287">
            <v>45300</v>
          </cell>
          <cell r="L287" t="str">
            <v>26240146700220000129550010000130821127195340</v>
          </cell>
          <cell r="M287" t="str">
            <v>26 -  Pernambuco</v>
          </cell>
          <cell r="N287">
            <v>95.5</v>
          </cell>
        </row>
        <row r="288">
          <cell r="C288" t="str">
            <v>HOSPITAL SILVIO MAGALHÃES - CG Nº 019/2022</v>
          </cell>
          <cell r="E288" t="str">
            <v>3.14 - Alimentação Preparada</v>
          </cell>
          <cell r="F288">
            <v>11840014000130</v>
          </cell>
          <cell r="G288" t="str">
            <v>MACROPAC PROTEÇÃO E EMBALAGEM LTDA</v>
          </cell>
          <cell r="H288" t="str">
            <v>B</v>
          </cell>
          <cell r="I288" t="str">
            <v>S</v>
          </cell>
          <cell r="J288" t="str">
            <v>460767</v>
          </cell>
          <cell r="K288">
            <v>45309</v>
          </cell>
          <cell r="L288" t="str">
            <v>26240111840014000130550010004607671817511007</v>
          </cell>
          <cell r="M288" t="str">
            <v>26 -  Pernambuco</v>
          </cell>
          <cell r="N288">
            <v>3302.64</v>
          </cell>
        </row>
        <row r="289">
          <cell r="C289" t="str">
            <v>HOSPITAL SILVIO MAGALHÃES - CG Nº 019/2022</v>
          </cell>
          <cell r="E289" t="str">
            <v>3.14 - Alimentação Preparada</v>
          </cell>
          <cell r="F289">
            <v>8181653000126</v>
          </cell>
          <cell r="G289" t="str">
            <v>SOCIEDADE AGUIAR LEITE LTDA</v>
          </cell>
          <cell r="H289" t="str">
            <v>B</v>
          </cell>
          <cell r="I289" t="str">
            <v>S</v>
          </cell>
          <cell r="J289" t="str">
            <v>7810</v>
          </cell>
          <cell r="K289">
            <v>45308</v>
          </cell>
          <cell r="L289" t="str">
            <v>26240108181653000126550010000078101604763270</v>
          </cell>
          <cell r="M289" t="str">
            <v>26 -  Pernambuco</v>
          </cell>
          <cell r="N289">
            <v>99.99</v>
          </cell>
        </row>
        <row r="290">
          <cell r="C290" t="str">
            <v>HOSPITAL SILVIO MAGALHÃES - CG Nº 019/2022</v>
          </cell>
          <cell r="E290" t="str">
            <v>3.14 - Alimentação Preparada</v>
          </cell>
          <cell r="F290">
            <v>70243928000182</v>
          </cell>
          <cell r="G290" t="str">
            <v>ALESSANDRO JORGE BEZERRA DA SILVA EIRELLI</v>
          </cell>
          <cell r="H290" t="str">
            <v>B</v>
          </cell>
          <cell r="I290" t="str">
            <v>S</v>
          </cell>
          <cell r="J290" t="str">
            <v>000000987</v>
          </cell>
          <cell r="K290">
            <v>45293</v>
          </cell>
          <cell r="L290" t="str">
            <v>26240170243928000182550000000009871600331946</v>
          </cell>
          <cell r="M290" t="str">
            <v>26 -  Pernambuco</v>
          </cell>
          <cell r="N290">
            <v>1404</v>
          </cell>
        </row>
        <row r="291">
          <cell r="C291" t="str">
            <v>HOSPITAL SILVIO MAGALHÃES - CG Nº 019/2022</v>
          </cell>
          <cell r="E291" t="str">
            <v>3.14 - Alimentação Preparada</v>
          </cell>
          <cell r="F291">
            <v>7534303000133</v>
          </cell>
          <cell r="G291" t="str">
            <v>COMAL COMERCIO ATACADISTA DE ALIMENTOS</v>
          </cell>
          <cell r="H291" t="str">
            <v>B</v>
          </cell>
          <cell r="I291" t="str">
            <v>S</v>
          </cell>
          <cell r="J291" t="str">
            <v>1285401</v>
          </cell>
          <cell r="K291">
            <v>45293</v>
          </cell>
          <cell r="L291" t="str">
            <v>26240107534303000133550010012854011255292291</v>
          </cell>
          <cell r="M291" t="str">
            <v>26 -  Pernambuco</v>
          </cell>
          <cell r="N291">
            <v>1527.05</v>
          </cell>
        </row>
        <row r="292">
          <cell r="C292" t="str">
            <v>HOSPITAL SILVIO MAGALHÃES - CG Nº 019/2022</v>
          </cell>
          <cell r="E292" t="str">
            <v>3.14 - Alimentação Preparada</v>
          </cell>
          <cell r="F292">
            <v>7534303000133</v>
          </cell>
          <cell r="G292" t="str">
            <v>COMAL COMERCIO ATACADISTA DE ALIMENTOS</v>
          </cell>
          <cell r="H292" t="str">
            <v>B</v>
          </cell>
          <cell r="I292" t="str">
            <v>S</v>
          </cell>
          <cell r="J292" t="str">
            <v>1285400</v>
          </cell>
          <cell r="K292">
            <v>45293</v>
          </cell>
          <cell r="L292" t="str">
            <v>26240107534303000133550010012854001371819210</v>
          </cell>
          <cell r="M292" t="str">
            <v>26 -  Pernambuco</v>
          </cell>
          <cell r="N292">
            <v>9554.4599999999991</v>
          </cell>
        </row>
        <row r="293">
          <cell r="C293" t="str">
            <v>HOSPITAL SILVIO MAGALHÃES - CG Nº 019/2022</v>
          </cell>
          <cell r="E293" t="str">
            <v>3.14 - Alimentação Preparada</v>
          </cell>
          <cell r="F293">
            <v>8029696000352</v>
          </cell>
          <cell r="G293" t="str">
            <v>ESTIVAS NOVO PRADO LTDA</v>
          </cell>
          <cell r="H293" t="str">
            <v>B</v>
          </cell>
          <cell r="I293" t="str">
            <v>S</v>
          </cell>
          <cell r="J293" t="str">
            <v>002017676</v>
          </cell>
          <cell r="K293">
            <v>45294</v>
          </cell>
          <cell r="L293" t="str">
            <v>26240108029696000352550010020176761006301148</v>
          </cell>
          <cell r="M293" t="str">
            <v>26 -  Pernambuco</v>
          </cell>
          <cell r="N293">
            <v>3706.39</v>
          </cell>
        </row>
        <row r="294">
          <cell r="C294" t="str">
            <v>HOSPITAL SILVIO MAGALHÃES - CG Nº 019/2022</v>
          </cell>
          <cell r="E294" t="str">
            <v>3.14 - Alimentação Preparada</v>
          </cell>
          <cell r="F294">
            <v>3504437000150</v>
          </cell>
          <cell r="G294" t="str">
            <v>FRINSCAL DISTR IMPORT DE ALIMENTOS LTDA</v>
          </cell>
          <cell r="H294" t="str">
            <v>B</v>
          </cell>
          <cell r="I294" t="str">
            <v>S</v>
          </cell>
          <cell r="J294" t="str">
            <v>1542802</v>
          </cell>
          <cell r="K294">
            <v>45294</v>
          </cell>
          <cell r="L294" t="str">
            <v>26240103504437000150550010015428021225403789</v>
          </cell>
          <cell r="M294" t="str">
            <v>26 -  Pernambuco</v>
          </cell>
          <cell r="N294">
            <v>3616.79</v>
          </cell>
        </row>
        <row r="295">
          <cell r="C295" t="str">
            <v>HOSPITAL SILVIO MAGALHÃES - CG Nº 019/2022</v>
          </cell>
          <cell r="E295" t="str">
            <v>3.14 - Alimentação Preparada</v>
          </cell>
          <cell r="F295">
            <v>8593008000110</v>
          </cell>
          <cell r="G295" t="str">
            <v>DISTCARNES – DIST. DE CARNES LTDA</v>
          </cell>
          <cell r="H295" t="str">
            <v>B</v>
          </cell>
          <cell r="I295" t="str">
            <v>S</v>
          </cell>
          <cell r="J295" t="str">
            <v>000923597</v>
          </cell>
          <cell r="K295">
            <v>45294</v>
          </cell>
          <cell r="L295" t="str">
            <v>26240108593008000110550010009235971000693198</v>
          </cell>
          <cell r="M295" t="str">
            <v>26 -  Pernambuco</v>
          </cell>
          <cell r="N295">
            <v>6561.85</v>
          </cell>
        </row>
        <row r="296">
          <cell r="C296" t="str">
            <v>HOSPITAL SILVIO MAGALHÃES - CG Nº 019/2022</v>
          </cell>
          <cell r="E296" t="str">
            <v>3.14 - Alimentação Preparada</v>
          </cell>
          <cell r="F296">
            <v>4887419001300</v>
          </cell>
          <cell r="G296" t="str">
            <v>SUPERMERCADO FENIX LTDA</v>
          </cell>
          <cell r="H296" t="str">
            <v>B</v>
          </cell>
          <cell r="I296" t="str">
            <v>S</v>
          </cell>
          <cell r="J296" t="str">
            <v>8703</v>
          </cell>
          <cell r="K296">
            <v>45294</v>
          </cell>
          <cell r="L296" t="str">
            <v>26240104887419001300550010000087031002401415</v>
          </cell>
          <cell r="M296" t="str">
            <v>26 -  Pernambuco</v>
          </cell>
          <cell r="N296">
            <v>2164.3000000000002</v>
          </cell>
        </row>
        <row r="297">
          <cell r="C297" t="str">
            <v>HOSPITAL SILVIO MAGALHÃES - CG Nº 019/2022</v>
          </cell>
          <cell r="E297" t="str">
            <v>3.14 - Alimentação Preparada</v>
          </cell>
          <cell r="F297">
            <v>4887419001300</v>
          </cell>
          <cell r="G297" t="str">
            <v>SUPERMERCADO FENIX LTDA</v>
          </cell>
          <cell r="H297" t="str">
            <v>B</v>
          </cell>
          <cell r="I297" t="str">
            <v>S</v>
          </cell>
          <cell r="J297" t="str">
            <v>8706</v>
          </cell>
          <cell r="K297">
            <v>45294</v>
          </cell>
          <cell r="L297" t="str">
            <v>26240104887419001300550010000087061002402219</v>
          </cell>
          <cell r="M297" t="str">
            <v>26 -  Pernambuco</v>
          </cell>
          <cell r="N297">
            <v>131.80000000000001</v>
          </cell>
        </row>
        <row r="298">
          <cell r="C298" t="str">
            <v>HOSPITAL SILVIO MAGALHÃES - CG Nº 019/2022</v>
          </cell>
          <cell r="E298" t="str">
            <v>3.14 - Alimentação Preparada</v>
          </cell>
          <cell r="F298">
            <v>8868231000123</v>
          </cell>
          <cell r="G298" t="str">
            <v>VERDAO DISTRIBUIDORA DE HORTIFRUTI LTDA</v>
          </cell>
          <cell r="H298" t="str">
            <v>B</v>
          </cell>
          <cell r="I298" t="str">
            <v>S</v>
          </cell>
          <cell r="J298" t="str">
            <v>9354479</v>
          </cell>
          <cell r="K298">
            <v>45295</v>
          </cell>
          <cell r="L298" t="str">
            <v>26240108868231000123550020009354791573722140</v>
          </cell>
          <cell r="M298" t="str">
            <v>26 -  Pernambuco</v>
          </cell>
          <cell r="N298">
            <v>2846.05</v>
          </cell>
        </row>
        <row r="299">
          <cell r="C299" t="str">
            <v>HOSPITAL SILVIO MAGALHÃES - CG Nº 019/2022</v>
          </cell>
          <cell r="E299" t="str">
            <v>3.14 - Alimentação Preparada</v>
          </cell>
          <cell r="F299">
            <v>8593008000110</v>
          </cell>
          <cell r="G299" t="str">
            <v>DISTCARNES – DIST. DE CARNES LTDA</v>
          </cell>
          <cell r="H299" t="str">
            <v>B</v>
          </cell>
          <cell r="I299" t="str">
            <v>S</v>
          </cell>
          <cell r="J299" t="str">
            <v>000923773</v>
          </cell>
          <cell r="K299">
            <v>45295</v>
          </cell>
          <cell r="L299" t="str">
            <v>26240108593008000110550010009237731000713023</v>
          </cell>
          <cell r="M299" t="str">
            <v>26 -  Pernambuco</v>
          </cell>
          <cell r="N299">
            <v>10494</v>
          </cell>
        </row>
        <row r="300">
          <cell r="C300" t="str">
            <v>HOSPITAL SILVIO MAGALHÃES - CG Nº 019/2022</v>
          </cell>
          <cell r="E300" t="str">
            <v>3.14 - Alimentação Preparada</v>
          </cell>
          <cell r="F300">
            <v>44843855000150</v>
          </cell>
          <cell r="G300" t="str">
            <v>E T V DA SILVA DISTRIBUIDORA</v>
          </cell>
          <cell r="H300" t="str">
            <v>B</v>
          </cell>
          <cell r="I300" t="str">
            <v>S</v>
          </cell>
          <cell r="J300" t="str">
            <v>000001013</v>
          </cell>
          <cell r="K300">
            <v>45295</v>
          </cell>
          <cell r="L300" t="str">
            <v>26240144843855000150550010000010131997169208</v>
          </cell>
          <cell r="M300" t="str">
            <v>26 -  Pernambuco</v>
          </cell>
          <cell r="N300">
            <v>2111.4</v>
          </cell>
        </row>
        <row r="301">
          <cell r="C301" t="str">
            <v>HOSPITAL SILVIO MAGALHÃES - CG Nº 019/2022</v>
          </cell>
          <cell r="E301" t="str">
            <v>3.14 - Alimentação Preparada</v>
          </cell>
          <cell r="F301">
            <v>52215632000176</v>
          </cell>
          <cell r="G301" t="str">
            <v>CEREALISTA SANTO ANTONIO ATACADO LTDA</v>
          </cell>
          <cell r="H301" t="str">
            <v>B</v>
          </cell>
          <cell r="I301" t="str">
            <v>S</v>
          </cell>
          <cell r="J301" t="str">
            <v>000000343</v>
          </cell>
          <cell r="K301">
            <v>45296</v>
          </cell>
          <cell r="L301" t="str">
            <v>26240152215632000176550010000003431188026843</v>
          </cell>
          <cell r="M301" t="str">
            <v>26 -  Pernambuco</v>
          </cell>
          <cell r="N301">
            <v>255</v>
          </cell>
        </row>
        <row r="302">
          <cell r="C302" t="str">
            <v>HOSPITAL SILVIO MAGALHÃES - CG Nº 019/2022</v>
          </cell>
          <cell r="E302" t="str">
            <v>3.14 - Alimentação Preparada</v>
          </cell>
          <cell r="F302">
            <v>52215632000176</v>
          </cell>
          <cell r="G302" t="str">
            <v>CEREALISTA SANTO ANTONIO ATACADO LTDA</v>
          </cell>
          <cell r="H302" t="str">
            <v>B</v>
          </cell>
          <cell r="I302" t="str">
            <v>S</v>
          </cell>
          <cell r="J302" t="str">
            <v>000000344</v>
          </cell>
          <cell r="K302">
            <v>45296</v>
          </cell>
          <cell r="L302" t="str">
            <v>26240152215632000176550010000003441430711910</v>
          </cell>
          <cell r="M302" t="str">
            <v>26 -  Pernambuco</v>
          </cell>
          <cell r="N302">
            <v>5841.4</v>
          </cell>
        </row>
        <row r="303">
          <cell r="C303" t="str">
            <v>HOSPITAL SILVIO MAGALHÃES - CG Nº 019/2022</v>
          </cell>
          <cell r="E303" t="str">
            <v>3.14 - Alimentação Preparada</v>
          </cell>
          <cell r="F303">
            <v>43866727000169</v>
          </cell>
          <cell r="G303" t="str">
            <v>GRAND MARCA DISTRIBUIDORA LTDA</v>
          </cell>
          <cell r="H303" t="str">
            <v>B</v>
          </cell>
          <cell r="I303" t="str">
            <v>S</v>
          </cell>
          <cell r="J303" t="str">
            <v>11361</v>
          </cell>
          <cell r="K303">
            <v>45295</v>
          </cell>
          <cell r="L303" t="str">
            <v>26240143866727000169550020000113611185157255</v>
          </cell>
          <cell r="M303" t="str">
            <v>26 -  Pernambuco</v>
          </cell>
          <cell r="N303">
            <v>751.54</v>
          </cell>
        </row>
        <row r="304">
          <cell r="C304" t="str">
            <v>HOSPITAL SILVIO MAGALHÃES - CG Nº 019/2022</v>
          </cell>
          <cell r="E304" t="str">
            <v>3.14 - Alimentação Preparada</v>
          </cell>
          <cell r="F304">
            <v>70243928000182</v>
          </cell>
          <cell r="G304" t="str">
            <v>ALESSANDRO JORGE BEZERRA DA SILVA EIRELLI</v>
          </cell>
          <cell r="H304" t="str">
            <v>B</v>
          </cell>
          <cell r="I304" t="str">
            <v>S</v>
          </cell>
          <cell r="J304" t="str">
            <v>000000988</v>
          </cell>
          <cell r="K304">
            <v>45299</v>
          </cell>
          <cell r="L304" t="str">
            <v>26240170243928000182550000000009881506000084</v>
          </cell>
          <cell r="M304" t="str">
            <v>26 -  Pernambuco</v>
          </cell>
          <cell r="N304">
            <v>1404</v>
          </cell>
        </row>
        <row r="305">
          <cell r="C305" t="str">
            <v>HOSPITAL SILVIO MAGALHÃES - CG Nº 019/2022</v>
          </cell>
          <cell r="E305" t="str">
            <v>3.14 - Alimentação Preparada</v>
          </cell>
          <cell r="F305">
            <v>8868231000123</v>
          </cell>
          <cell r="G305" t="str">
            <v>VERDAO DISTRIBUIDORA DE HORTIFRUTI LTDA</v>
          </cell>
          <cell r="H305" t="str">
            <v>B</v>
          </cell>
          <cell r="I305" t="str">
            <v>S</v>
          </cell>
          <cell r="J305" t="str">
            <v>936760</v>
          </cell>
          <cell r="K305">
            <v>45299</v>
          </cell>
          <cell r="L305" t="str">
            <v>26240108868231000123550020009367601598127465</v>
          </cell>
          <cell r="M305" t="str">
            <v>26 -  Pernambuco</v>
          </cell>
          <cell r="N305">
            <v>3090.25</v>
          </cell>
        </row>
        <row r="306">
          <cell r="C306" t="str">
            <v>HOSPITAL SILVIO MAGALHÃES - CG Nº 019/2022</v>
          </cell>
          <cell r="E306" t="str">
            <v>3.14 - Alimentação Preparada</v>
          </cell>
          <cell r="F306">
            <v>52215632000176</v>
          </cell>
          <cell r="G306" t="str">
            <v>CEREALISTA SANTO ANTONIO ATACADO LTDA</v>
          </cell>
          <cell r="H306" t="str">
            <v>B</v>
          </cell>
          <cell r="I306" t="str">
            <v>S</v>
          </cell>
          <cell r="J306" t="str">
            <v>000000348</v>
          </cell>
          <cell r="K306">
            <v>45296</v>
          </cell>
          <cell r="L306" t="str">
            <v>26240152215632000176550010000003481953283077</v>
          </cell>
          <cell r="M306" t="str">
            <v>26 -  Pernambuco</v>
          </cell>
          <cell r="N306">
            <v>5979.6</v>
          </cell>
        </row>
        <row r="307">
          <cell r="C307" t="str">
            <v>HOSPITAL SILVIO MAGALHÃES - CG Nº 019/2022</v>
          </cell>
          <cell r="E307" t="str">
            <v>3.14 - Alimentação Preparada</v>
          </cell>
          <cell r="F307">
            <v>8868231000123</v>
          </cell>
          <cell r="G307" t="str">
            <v>VERDAO DISTRIBUIDORA DE HORTIFRUTI LTDA</v>
          </cell>
          <cell r="H307" t="str">
            <v>B</v>
          </cell>
          <cell r="I307" t="str">
            <v>S</v>
          </cell>
          <cell r="J307" t="str">
            <v>937521</v>
          </cell>
          <cell r="K307">
            <v>45302</v>
          </cell>
          <cell r="L307" t="str">
            <v>26240108868231000123550020009375211839949056</v>
          </cell>
          <cell r="M307" t="str">
            <v>26 -  Pernambuco</v>
          </cell>
          <cell r="N307">
            <v>4704.6000000000004</v>
          </cell>
        </row>
        <row r="308">
          <cell r="C308" t="str">
            <v>HOSPITAL SILVIO MAGALHÃES - CG Nº 019/2022</v>
          </cell>
          <cell r="E308" t="str">
            <v>3.14 - Alimentação Preparada</v>
          </cell>
          <cell r="F308">
            <v>8868231000123</v>
          </cell>
          <cell r="G308" t="str">
            <v>VERDAO DISTRIBUIDORA DE HORTIFRUTI LTDA</v>
          </cell>
          <cell r="H308" t="str">
            <v>B</v>
          </cell>
          <cell r="I308" t="str">
            <v>S</v>
          </cell>
          <cell r="J308" t="str">
            <v>937541</v>
          </cell>
          <cell r="K308">
            <v>45302</v>
          </cell>
          <cell r="L308" t="str">
            <v>26240108868231000123550020009376411564225530</v>
          </cell>
          <cell r="M308" t="str">
            <v>26 -  Pernambuco</v>
          </cell>
          <cell r="N308">
            <v>181.2</v>
          </cell>
        </row>
        <row r="309">
          <cell r="C309" t="str">
            <v>HOSPITAL SILVIO MAGALHÃES - CG Nº 019/2022</v>
          </cell>
          <cell r="E309" t="str">
            <v>3.14 - Alimentação Preparada</v>
          </cell>
          <cell r="F309">
            <v>8868231000123</v>
          </cell>
          <cell r="G309" t="str">
            <v>VERDAO DISTRIBUIDORA DE HORTIFRUTI LTDA</v>
          </cell>
          <cell r="H309" t="str">
            <v>B</v>
          </cell>
          <cell r="I309" t="str">
            <v>S</v>
          </cell>
          <cell r="J309" t="str">
            <v>938568</v>
          </cell>
          <cell r="K309">
            <v>45306</v>
          </cell>
          <cell r="L309" t="str">
            <v>26240108868231000123550020009385681910517959</v>
          </cell>
          <cell r="M309" t="str">
            <v>26 -  Pernambuco</v>
          </cell>
          <cell r="N309">
            <v>3076.7</v>
          </cell>
        </row>
        <row r="310">
          <cell r="C310" t="str">
            <v>HOSPITAL SILVIO MAGALHÃES - CG Nº 019/2022</v>
          </cell>
          <cell r="E310" t="str">
            <v>3.14 - Alimentação Preparada</v>
          </cell>
          <cell r="F310">
            <v>8868231000123</v>
          </cell>
          <cell r="G310" t="str">
            <v>VERDAO DISTRIBUIDORA DE HORTIFRUTI LTDA</v>
          </cell>
          <cell r="H310" t="str">
            <v>B</v>
          </cell>
          <cell r="I310" t="str">
            <v>S</v>
          </cell>
          <cell r="J310" t="str">
            <v>938569</v>
          </cell>
          <cell r="K310">
            <v>45306</v>
          </cell>
          <cell r="L310" t="str">
            <v>26240108868231000123550020009385691871695917</v>
          </cell>
          <cell r="M310" t="str">
            <v>26 -  Pernambuco</v>
          </cell>
          <cell r="N310">
            <v>45.6</v>
          </cell>
        </row>
        <row r="311">
          <cell r="C311" t="str">
            <v>HOSPITAL SILVIO MAGALHÃES - CG Nº 019/2022</v>
          </cell>
          <cell r="E311" t="str">
            <v>3.14 - Alimentação Preparada</v>
          </cell>
          <cell r="F311">
            <v>70243928000182</v>
          </cell>
          <cell r="G311" t="str">
            <v>ALESSANDRO JORGE BEZERRA DA SILVA EIRELLI</v>
          </cell>
          <cell r="H311" t="str">
            <v>B</v>
          </cell>
          <cell r="I311" t="str">
            <v>S</v>
          </cell>
          <cell r="J311" t="str">
            <v>000000989</v>
          </cell>
          <cell r="K311">
            <v>45306</v>
          </cell>
          <cell r="L311" t="str">
            <v>26240170243928000182550000000009891085500709</v>
          </cell>
          <cell r="M311" t="str">
            <v>26 -  Pernambuco</v>
          </cell>
          <cell r="N311">
            <v>1404</v>
          </cell>
        </row>
        <row r="312">
          <cell r="C312" t="str">
            <v>HOSPITAL SILVIO MAGALHÃES - CG Nº 019/2022</v>
          </cell>
          <cell r="E312" t="str">
            <v>3.14 - Alimentação Preparada</v>
          </cell>
          <cell r="F312">
            <v>44843855000150</v>
          </cell>
          <cell r="G312" t="str">
            <v>E T V DA SILVA DISTRIBUIDORA</v>
          </cell>
          <cell r="H312" t="str">
            <v>B</v>
          </cell>
          <cell r="I312" t="str">
            <v>S</v>
          </cell>
          <cell r="J312" t="str">
            <v>000001031</v>
          </cell>
          <cell r="K312">
            <v>45303</v>
          </cell>
          <cell r="L312" t="str">
            <v>26240144843855000150550010000010311997038136</v>
          </cell>
          <cell r="M312" t="str">
            <v>26 -  Pernambuco</v>
          </cell>
          <cell r="N312">
            <v>2111.4</v>
          </cell>
        </row>
        <row r="313">
          <cell r="C313" t="str">
            <v>HOSPITAL SILVIO MAGALHÃES - CG Nº 019/2022</v>
          </cell>
          <cell r="E313" t="str">
            <v>3.14 - Alimentação Preparada</v>
          </cell>
          <cell r="F313">
            <v>7534303000133</v>
          </cell>
          <cell r="G313" t="str">
            <v>COMAL COMERCIO ATACADISTA DE ALIMENTOS</v>
          </cell>
          <cell r="H313" t="str">
            <v>B</v>
          </cell>
          <cell r="I313" t="str">
            <v>S</v>
          </cell>
          <cell r="J313" t="str">
            <v>1287723</v>
          </cell>
          <cell r="K313">
            <v>45306</v>
          </cell>
          <cell r="L313" t="str">
            <v>26240107534303000133550010012877231227179101</v>
          </cell>
          <cell r="M313" t="str">
            <v>26 -  Pernambuco</v>
          </cell>
          <cell r="N313">
            <v>10824.83</v>
          </cell>
        </row>
        <row r="314">
          <cell r="C314" t="str">
            <v>HOSPITAL SILVIO MAGALHÃES - CG Nº 019/2022</v>
          </cell>
          <cell r="E314" t="str">
            <v>3.14 - Alimentação Preparada</v>
          </cell>
          <cell r="F314">
            <v>4127762000104</v>
          </cell>
          <cell r="G314" t="str">
            <v>SUPERMERCADO LEALDADE LTDA – MATRIZ</v>
          </cell>
          <cell r="H314" t="str">
            <v>B</v>
          </cell>
          <cell r="I314" t="str">
            <v>S</v>
          </cell>
          <cell r="J314" t="str">
            <v>51229</v>
          </cell>
          <cell r="K314">
            <v>45307</v>
          </cell>
          <cell r="L314" t="str">
            <v>26240104127762000104550010000512291000710310</v>
          </cell>
          <cell r="M314" t="str">
            <v>26 -  Pernambuco</v>
          </cell>
          <cell r="N314">
            <v>1637.2</v>
          </cell>
        </row>
        <row r="315">
          <cell r="C315" t="str">
            <v>HOSPITAL SILVIO MAGALHÃES - CG Nº 019/2022</v>
          </cell>
          <cell r="E315" t="str">
            <v>3.14 - Alimentação Preparada</v>
          </cell>
          <cell r="F315">
            <v>8029696000352</v>
          </cell>
          <cell r="G315" t="str">
            <v>ESTIVAS NOVO PRADO LTDA</v>
          </cell>
          <cell r="H315" t="str">
            <v>B</v>
          </cell>
          <cell r="I315" t="str">
            <v>S</v>
          </cell>
          <cell r="J315" t="str">
            <v>002023176</v>
          </cell>
          <cell r="K315">
            <v>44941</v>
          </cell>
          <cell r="L315" t="str">
            <v>26240108029696000352550010020231761006851910</v>
          </cell>
          <cell r="M315" t="str">
            <v>26 -  Pernambuco</v>
          </cell>
          <cell r="N315">
            <v>4376.45</v>
          </cell>
        </row>
        <row r="316">
          <cell r="C316" t="str">
            <v>HOSPITAL SILVIO MAGALHÃES - CG Nº 019/2022</v>
          </cell>
          <cell r="E316" t="str">
            <v>3.14 - Alimentação Preparada</v>
          </cell>
          <cell r="F316">
            <v>3504437000150</v>
          </cell>
          <cell r="G316" t="str">
            <v>FRINSCAL DISTR IMPORT DE ALIMENTOS LTDA</v>
          </cell>
          <cell r="H316" t="str">
            <v>B</v>
          </cell>
          <cell r="I316" t="str">
            <v>S</v>
          </cell>
          <cell r="J316" t="str">
            <v>1546773</v>
          </cell>
          <cell r="K316">
            <v>45307</v>
          </cell>
          <cell r="L316" t="str">
            <v>26240103504437000150550010015467731240401176</v>
          </cell>
          <cell r="M316" t="str">
            <v>26 -  Pernambuco</v>
          </cell>
          <cell r="N316">
            <v>1710.21</v>
          </cell>
        </row>
        <row r="317">
          <cell r="C317" t="str">
            <v>HOSPITAL SILVIO MAGALHÃES - CG Nº 019/2022</v>
          </cell>
          <cell r="E317" t="str">
            <v>3.14 - Alimentação Preparada</v>
          </cell>
          <cell r="F317">
            <v>8593008000110</v>
          </cell>
          <cell r="G317" t="str">
            <v>DISTCARNES – DIST. DE CARNES LTDA</v>
          </cell>
          <cell r="H317" t="str">
            <v>B</v>
          </cell>
          <cell r="I317" t="str">
            <v>S</v>
          </cell>
          <cell r="J317" t="str">
            <v>000925282</v>
          </cell>
          <cell r="K317">
            <v>45307</v>
          </cell>
          <cell r="L317" t="str">
            <v>26240108593008000110550010009252821000858588</v>
          </cell>
          <cell r="M317" t="str">
            <v>26 -  Pernambuco</v>
          </cell>
          <cell r="N317">
            <v>17652.25</v>
          </cell>
        </row>
        <row r="318">
          <cell r="C318" t="str">
            <v>HOSPITAL SILVIO MAGALHÃES - CG Nº 019/2022</v>
          </cell>
          <cell r="E318" t="str">
            <v>3.14 - Alimentação Preparada</v>
          </cell>
          <cell r="F318">
            <v>4887419001300</v>
          </cell>
          <cell r="G318" t="str">
            <v>SUPERMERCADO FENIX LTDA</v>
          </cell>
          <cell r="H318" t="str">
            <v>B</v>
          </cell>
          <cell r="I318" t="str">
            <v>S</v>
          </cell>
          <cell r="J318" t="str">
            <v>8807</v>
          </cell>
          <cell r="K318">
            <v>45307</v>
          </cell>
          <cell r="L318" t="str">
            <v>26240104887419001300550010000088071002417898</v>
          </cell>
          <cell r="M318" t="str">
            <v>26 -  Pernambuco</v>
          </cell>
          <cell r="N318">
            <v>5294.9</v>
          </cell>
        </row>
        <row r="319">
          <cell r="C319" t="str">
            <v>HOSPITAL SILVIO MAGALHÃES - CG Nº 019/2022</v>
          </cell>
          <cell r="E319" t="str">
            <v>3.14 - Alimentação Preparada</v>
          </cell>
          <cell r="F319">
            <v>11744898000390</v>
          </cell>
          <cell r="G319" t="str">
            <v>NORDESTE COMERCIO E IMPORTADORA DE ALIMENTOS</v>
          </cell>
          <cell r="H319" t="str">
            <v>B</v>
          </cell>
          <cell r="I319" t="str">
            <v>S</v>
          </cell>
          <cell r="J319" t="str">
            <v>1307669</v>
          </cell>
          <cell r="K319">
            <v>45307</v>
          </cell>
          <cell r="L319" t="str">
            <v>26240111744898000390550010013076691104149726</v>
          </cell>
          <cell r="M319" t="str">
            <v>26 -  Pernambuco</v>
          </cell>
          <cell r="N319">
            <v>851.88</v>
          </cell>
        </row>
        <row r="320">
          <cell r="C320" t="str">
            <v>HOSPITAL SILVIO MAGALHÃES - CG Nº 019/2022</v>
          </cell>
          <cell r="E320" t="str">
            <v>3.14 - Alimentação Preparada</v>
          </cell>
          <cell r="F320">
            <v>8868231000123</v>
          </cell>
          <cell r="G320" t="str">
            <v>VERDAO DISTRIBUIDORA DE HORTIFRUTI LTDA</v>
          </cell>
          <cell r="H320" t="str">
            <v>B</v>
          </cell>
          <cell r="I320" t="str">
            <v>S</v>
          </cell>
          <cell r="J320" t="str">
            <v>939309</v>
          </cell>
          <cell r="K320">
            <v>44943</v>
          </cell>
          <cell r="L320" t="str">
            <v>26240108868231000123550020009393091272052429</v>
          </cell>
          <cell r="M320" t="str">
            <v>26 -  Pernambuco</v>
          </cell>
          <cell r="N320">
            <v>5056.05</v>
          </cell>
        </row>
        <row r="321">
          <cell r="C321" t="str">
            <v>HOSPITAL SILVIO MAGALHÃES - CG Nº 019/2022</v>
          </cell>
          <cell r="E321" t="str">
            <v>3.14 - Alimentação Preparada</v>
          </cell>
          <cell r="F321">
            <v>52215632000176</v>
          </cell>
          <cell r="G321" t="str">
            <v>CEREALISTA SANTO ANTONIO ATACADO LTDA</v>
          </cell>
          <cell r="H321" t="str">
            <v>B</v>
          </cell>
          <cell r="I321" t="str">
            <v>S</v>
          </cell>
          <cell r="J321" t="str">
            <v>000000404</v>
          </cell>
          <cell r="K321">
            <v>45308</v>
          </cell>
          <cell r="L321" t="str">
            <v>26240152215632000176550010000004041775772825</v>
          </cell>
          <cell r="M321" t="str">
            <v>26 -  Pernambuco</v>
          </cell>
          <cell r="N321">
            <v>8012.79</v>
          </cell>
        </row>
        <row r="322">
          <cell r="C322" t="str">
            <v>HOSPITAL SILVIO MAGALHÃES - CG Nº 019/2022</v>
          </cell>
          <cell r="E322" t="str">
            <v>3.14 - Alimentação Preparada</v>
          </cell>
          <cell r="F322">
            <v>7534303000133</v>
          </cell>
          <cell r="G322" t="str">
            <v>COMAL COMERCIO ATACADISTA DE ALIMENTOS</v>
          </cell>
          <cell r="H322" t="str">
            <v>B</v>
          </cell>
          <cell r="I322" t="str">
            <v>S</v>
          </cell>
          <cell r="J322" t="str">
            <v>1288585</v>
          </cell>
          <cell r="K322">
            <v>45309</v>
          </cell>
          <cell r="L322" t="str">
            <v>26240107534303000133550010012885851205142139</v>
          </cell>
          <cell r="M322" t="str">
            <v>26 -  Pernambuco</v>
          </cell>
          <cell r="N322">
            <v>1527.05</v>
          </cell>
        </row>
        <row r="323">
          <cell r="C323" t="str">
            <v>HOSPITAL SILVIO MAGALHÃES - CG Nº 019/2022</v>
          </cell>
          <cell r="E323" t="str">
            <v>3.14 - Alimentação Preparada</v>
          </cell>
          <cell r="F323">
            <v>8868231000123</v>
          </cell>
          <cell r="G323" t="str">
            <v>VERDAO DISTRIBUIDORA DE HORTIFRUTI LTDA</v>
          </cell>
          <cell r="H323" t="str">
            <v>B</v>
          </cell>
          <cell r="I323" t="str">
            <v>S</v>
          </cell>
          <cell r="J323" t="str">
            <v>940284</v>
          </cell>
          <cell r="K323">
            <v>45313</v>
          </cell>
          <cell r="L323" t="str">
            <v>26240108868231000123550020009402841213090516</v>
          </cell>
          <cell r="M323" t="str">
            <v>26 -  Pernambuco</v>
          </cell>
          <cell r="N323">
            <v>4674.7</v>
          </cell>
        </row>
        <row r="324">
          <cell r="C324" t="str">
            <v>HOSPITAL SILVIO MAGALHÃES - CG Nº 019/2022</v>
          </cell>
          <cell r="E324" t="str">
            <v>3.14 - Alimentação Preparada</v>
          </cell>
          <cell r="F324">
            <v>70243928000182</v>
          </cell>
          <cell r="G324" t="str">
            <v>ALESSANDRO JORGE BEZERRA DA SILVA EIRELLI</v>
          </cell>
          <cell r="H324" t="str">
            <v>B</v>
          </cell>
          <cell r="I324" t="str">
            <v>S</v>
          </cell>
          <cell r="J324" t="str">
            <v>000000990</v>
          </cell>
          <cell r="K324">
            <v>45313</v>
          </cell>
          <cell r="L324" t="str">
            <v>26240170243928000182550000000009901000700202</v>
          </cell>
          <cell r="M324" t="str">
            <v>26 -  Pernambuco</v>
          </cell>
          <cell r="N324">
            <v>1404</v>
          </cell>
        </row>
        <row r="325">
          <cell r="C325" t="str">
            <v>HOSPITAL SILVIO MAGALHÃES - CG Nº 019/2022</v>
          </cell>
          <cell r="E325" t="str">
            <v>3.14 - Alimentação Preparada</v>
          </cell>
          <cell r="F325">
            <v>52215632000176</v>
          </cell>
          <cell r="G325" t="str">
            <v>CEREALISTA SANTO ANTONIO ATACADO LTDA</v>
          </cell>
          <cell r="H325" t="str">
            <v>B</v>
          </cell>
          <cell r="I325" t="str">
            <v>S</v>
          </cell>
          <cell r="J325" t="str">
            <v>000000436</v>
          </cell>
          <cell r="K325">
            <v>45314</v>
          </cell>
          <cell r="L325" t="str">
            <v>26240152215632000176550010000004361197246975</v>
          </cell>
          <cell r="M325" t="str">
            <v>26 -  Pernambuco</v>
          </cell>
          <cell r="N325">
            <v>3902</v>
          </cell>
        </row>
        <row r="326">
          <cell r="C326" t="str">
            <v>HOSPITAL SILVIO MAGALHÃES - CG Nº 019/2022</v>
          </cell>
          <cell r="E326" t="str">
            <v>3.14 - Alimentação Preparada</v>
          </cell>
          <cell r="F326">
            <v>8868231000123</v>
          </cell>
          <cell r="G326" t="str">
            <v>VERDAO DISTRIBUIDORA DE HORTIFRUTI LTDA</v>
          </cell>
          <cell r="H326" t="str">
            <v>B</v>
          </cell>
          <cell r="I326" t="str">
            <v>S</v>
          </cell>
          <cell r="J326" t="str">
            <v>941215</v>
          </cell>
          <cell r="K326">
            <v>45315</v>
          </cell>
          <cell r="L326" t="str">
            <v>26240108868231000123550020009412151909019934</v>
          </cell>
          <cell r="M326" t="str">
            <v>26 -  Pernambuco</v>
          </cell>
          <cell r="N326">
            <v>20</v>
          </cell>
        </row>
        <row r="327">
          <cell r="C327" t="str">
            <v>HOSPITAL SILVIO MAGALHÃES - CG Nº 019/2022</v>
          </cell>
          <cell r="E327" t="str">
            <v>3.14 - Alimentação Preparada</v>
          </cell>
          <cell r="F327">
            <v>8868231000123</v>
          </cell>
          <cell r="G327" t="str">
            <v>VERDAO DISTRIBUIDORA DE HORTIFRUTI LTDA</v>
          </cell>
          <cell r="H327" t="str">
            <v>B</v>
          </cell>
          <cell r="I327" t="str">
            <v>S</v>
          </cell>
          <cell r="J327" t="str">
            <v>941217</v>
          </cell>
          <cell r="K327">
            <v>45315</v>
          </cell>
          <cell r="L327" t="str">
            <v>26240108868231000123550020009412171353384298</v>
          </cell>
          <cell r="M327" t="str">
            <v>26 -  Pernambuco</v>
          </cell>
          <cell r="N327">
            <v>3842.45</v>
          </cell>
        </row>
        <row r="328">
          <cell r="C328" t="str">
            <v>HOSPITAL SILVIO MAGALHÃES - CG Nº 019/2022</v>
          </cell>
          <cell r="E328" t="str">
            <v>3.14 - Alimentação Preparada</v>
          </cell>
          <cell r="F328">
            <v>8868231000123</v>
          </cell>
          <cell r="G328" t="str">
            <v>VERDAO DISTRIBUIDORA DE HORTIFRUTI LTDA</v>
          </cell>
          <cell r="H328" t="str">
            <v>B</v>
          </cell>
          <cell r="I328" t="str">
            <v>S</v>
          </cell>
          <cell r="J328" t="str">
            <v>942274</v>
          </cell>
          <cell r="K328">
            <v>45320</v>
          </cell>
          <cell r="L328" t="str">
            <v>26240108868231000123550020009422741720292090</v>
          </cell>
          <cell r="M328" t="str">
            <v>26 -  Pernambuco</v>
          </cell>
          <cell r="N328">
            <v>4131.6499999999996</v>
          </cell>
        </row>
        <row r="329">
          <cell r="C329" t="str">
            <v>HOSPITAL SILVIO MAGALHÃES - CG Nº 019/2022</v>
          </cell>
          <cell r="E329" t="str">
            <v>3.14 - Alimentação Preparada</v>
          </cell>
          <cell r="F329">
            <v>44843855000150</v>
          </cell>
          <cell r="G329" t="str">
            <v>E T V DA SILVA DISTRIBUIDORA</v>
          </cell>
          <cell r="H329" t="str">
            <v>B</v>
          </cell>
          <cell r="I329" t="str">
            <v>S</v>
          </cell>
          <cell r="J329" t="str">
            <v>000001062</v>
          </cell>
          <cell r="K329">
            <v>45320</v>
          </cell>
          <cell r="L329" t="str">
            <v>26240144843855000150550010000010621997234748</v>
          </cell>
          <cell r="M329" t="str">
            <v>26 -  Pernambuco</v>
          </cell>
          <cell r="N329">
            <v>2111.4</v>
          </cell>
        </row>
        <row r="330">
          <cell r="C330" t="str">
            <v>HOSPITAL SILVIO MAGALHÃES - CG Nº 019/2022</v>
          </cell>
          <cell r="E330" t="str">
            <v>3.14 - Alimentação Preparada</v>
          </cell>
          <cell r="F330">
            <v>7534303000133</v>
          </cell>
          <cell r="G330" t="str">
            <v>COMAL COMERCIO ATACADISTA DE ALIMENTOS</v>
          </cell>
          <cell r="H330" t="str">
            <v>B</v>
          </cell>
          <cell r="I330" t="str">
            <v>S</v>
          </cell>
          <cell r="J330" t="str">
            <v>1290334</v>
          </cell>
          <cell r="K330">
            <v>45321</v>
          </cell>
          <cell r="L330" t="str">
            <v>26240107534303000133550010012903341250104337</v>
          </cell>
          <cell r="M330" t="str">
            <v>26 -  Pernambuco</v>
          </cell>
          <cell r="N330">
            <v>10098.780000000001</v>
          </cell>
        </row>
        <row r="331">
          <cell r="C331" t="str">
            <v>HOSPITAL SILVIO MAGALHÃES - CG Nº 019/2022</v>
          </cell>
          <cell r="E331" t="str">
            <v>3.14 - Alimentação Preparada</v>
          </cell>
          <cell r="F331">
            <v>4127762000104</v>
          </cell>
          <cell r="G331" t="str">
            <v>SUPERMERCADO LEALDADE LTDA – MATRIZ</v>
          </cell>
          <cell r="H331" t="str">
            <v>B</v>
          </cell>
          <cell r="I331" t="str">
            <v>S</v>
          </cell>
          <cell r="J331" t="str">
            <v>51383</v>
          </cell>
          <cell r="K331">
            <v>45321</v>
          </cell>
          <cell r="L331" t="str">
            <v>26240104127762000104550010000513831000713212</v>
          </cell>
          <cell r="M331" t="str">
            <v>26 -  Pernambuco</v>
          </cell>
          <cell r="N331">
            <v>1014</v>
          </cell>
        </row>
        <row r="332">
          <cell r="C332" t="str">
            <v>HOSPITAL SILVIO MAGALHÃES - CG Nº 019/2022</v>
          </cell>
          <cell r="E332" t="str">
            <v>3.14 - Alimentação Preparada</v>
          </cell>
          <cell r="F332">
            <v>8029696000352</v>
          </cell>
          <cell r="G332" t="str">
            <v>ESTIVAS NOVO PRADO LTDA</v>
          </cell>
          <cell r="H332" t="str">
            <v>B</v>
          </cell>
          <cell r="I332" t="str">
            <v>S</v>
          </cell>
          <cell r="J332" t="str">
            <v>002029612</v>
          </cell>
          <cell r="K332">
            <v>45321</v>
          </cell>
          <cell r="L332" t="str">
            <v>26240108029696000352550010020296121007467215</v>
          </cell>
          <cell r="M332" t="str">
            <v>26 -  Pernambuco</v>
          </cell>
          <cell r="N332">
            <v>2445.9699999999998</v>
          </cell>
        </row>
        <row r="333">
          <cell r="C333" t="str">
            <v>HOSPITAL SILVIO MAGALHÃES - CG Nº 019/2022</v>
          </cell>
          <cell r="E333" t="str">
            <v>3.14 - Alimentação Preparada</v>
          </cell>
          <cell r="F333">
            <v>3504437000150</v>
          </cell>
          <cell r="G333" t="str">
            <v>FRINSCAL DISTR IMPORT DE ALIMENTOS LTDA</v>
          </cell>
          <cell r="H333" t="str">
            <v>B</v>
          </cell>
          <cell r="I333" t="str">
            <v>S</v>
          </cell>
          <cell r="J333" t="str">
            <v>1550889</v>
          </cell>
          <cell r="K333">
            <v>45321</v>
          </cell>
          <cell r="L333" t="str">
            <v>26240103504437000150550010015508891200201976</v>
          </cell>
          <cell r="M333" t="str">
            <v>26 -  Pernambuco</v>
          </cell>
          <cell r="N333">
            <v>20166.86</v>
          </cell>
        </row>
        <row r="334">
          <cell r="C334" t="str">
            <v>HOSPITAL SILVIO MAGALHÃES - CG Nº 019/2022</v>
          </cell>
          <cell r="E334" t="str">
            <v>3.14 - Alimentação Preparada</v>
          </cell>
          <cell r="F334">
            <v>8593008000110</v>
          </cell>
          <cell r="G334" t="str">
            <v>DISTCARNES – DIST. DE CARNES LTDA</v>
          </cell>
          <cell r="H334" t="str">
            <v>B</v>
          </cell>
          <cell r="I334" t="str">
            <v>S</v>
          </cell>
          <cell r="J334" t="str">
            <v>000927141</v>
          </cell>
          <cell r="K334">
            <v>45321</v>
          </cell>
          <cell r="L334" t="str">
            <v>26240108593008000110550010009271411001030851</v>
          </cell>
          <cell r="M334" t="str">
            <v>26 -  Pernambuco</v>
          </cell>
          <cell r="N334">
            <v>541.89</v>
          </cell>
        </row>
        <row r="335">
          <cell r="C335" t="str">
            <v>HOSPITAL SILVIO MAGALHÃES - CG Nº 019/2022</v>
          </cell>
          <cell r="E335" t="str">
            <v>3.14 - Alimentação Preparada</v>
          </cell>
          <cell r="F335">
            <v>70243928000182</v>
          </cell>
          <cell r="G335" t="str">
            <v>ALESSANDRO JORGE BEZERRA DA SILVA EIRELLI</v>
          </cell>
          <cell r="H335" t="str">
            <v>B</v>
          </cell>
          <cell r="I335" t="str">
            <v>S</v>
          </cell>
          <cell r="J335" t="str">
            <v>000000992</v>
          </cell>
          <cell r="K335">
            <v>45321</v>
          </cell>
          <cell r="L335" t="str">
            <v>26240170243928000182550000000009921000708186</v>
          </cell>
          <cell r="M335" t="str">
            <v>26 -  Pernambuco</v>
          </cell>
          <cell r="N335">
            <v>1350</v>
          </cell>
        </row>
        <row r="336">
          <cell r="C336" t="str">
            <v>HOSPITAL SILVIO MAGALHÃES - CG Nº 019/2022</v>
          </cell>
          <cell r="E336" t="str">
            <v>3.14 - Alimentação Preparada</v>
          </cell>
          <cell r="F336">
            <v>4887419001300</v>
          </cell>
          <cell r="G336" t="str">
            <v>SUPERMERCADO FENIX LTDA</v>
          </cell>
          <cell r="H336" t="str">
            <v>B</v>
          </cell>
          <cell r="I336" t="str">
            <v>S</v>
          </cell>
          <cell r="J336" t="str">
            <v>8946</v>
          </cell>
          <cell r="K336">
            <v>45321</v>
          </cell>
          <cell r="L336" t="str">
            <v>26240104887419001300550010000089461002435768</v>
          </cell>
          <cell r="M336" t="str">
            <v>26 -  Pernambuco</v>
          </cell>
          <cell r="N336">
            <v>13925.95</v>
          </cell>
        </row>
        <row r="337">
          <cell r="C337" t="str">
            <v>HOSPITAL SILVIO MAGALHÃES - CG Nº 019/2022</v>
          </cell>
          <cell r="E337" t="str">
            <v>3.14 - Alimentação Preparada</v>
          </cell>
          <cell r="F337">
            <v>11744898000390</v>
          </cell>
          <cell r="G337" t="str">
            <v>NORDESTE COMERCIO E IMPORTADORA DE ALIMENTOS</v>
          </cell>
          <cell r="H337" t="str">
            <v>B</v>
          </cell>
          <cell r="I337" t="str">
            <v>S</v>
          </cell>
          <cell r="J337" t="str">
            <v>1313657</v>
          </cell>
          <cell r="K337">
            <v>45321</v>
          </cell>
          <cell r="L337" t="str">
            <v>26240111744898000390550010013136571392241253</v>
          </cell>
          <cell r="M337" t="str">
            <v>26 -  Pernambuco</v>
          </cell>
          <cell r="N337">
            <v>1819.76</v>
          </cell>
        </row>
        <row r="338">
          <cell r="C338" t="str">
            <v>HOSPITAL SILVIO MAGALHÃES - CG Nº 019/2022</v>
          </cell>
          <cell r="E338" t="str">
            <v>3.14 - Alimentação Preparada</v>
          </cell>
          <cell r="F338">
            <v>147541000147</v>
          </cell>
          <cell r="G338" t="str">
            <v>MARIA JOSE BARRETO LINS EPP</v>
          </cell>
          <cell r="H338" t="str">
            <v>B</v>
          </cell>
          <cell r="I338" t="str">
            <v>S</v>
          </cell>
          <cell r="J338" t="str">
            <v>000000633</v>
          </cell>
          <cell r="K338">
            <v>45322</v>
          </cell>
          <cell r="L338" t="str">
            <v>26240100147541000147550010000006331372338197</v>
          </cell>
          <cell r="M338" t="str">
            <v>26 -  Pernambuco</v>
          </cell>
          <cell r="N338">
            <v>12756.5</v>
          </cell>
        </row>
        <row r="339">
          <cell r="C339" t="str">
            <v>HOSPITAL SILVIO MAGALHÃES - CG Nº 019/2022</v>
          </cell>
          <cell r="E339" t="str">
            <v>3.14 - Alimentação Preparada</v>
          </cell>
          <cell r="F339">
            <v>44859519000103</v>
          </cell>
          <cell r="G339" t="str">
            <v>MARIA JOSE SILVA NUNES DE GOUVEA  74492780491</v>
          </cell>
          <cell r="H339" t="str">
            <v>B</v>
          </cell>
          <cell r="I339" t="str">
            <v>S</v>
          </cell>
          <cell r="J339" t="str">
            <v>000000322</v>
          </cell>
          <cell r="K339">
            <v>45322</v>
          </cell>
          <cell r="L339" t="str">
            <v>26240144859519000103550010000003221250050295</v>
          </cell>
          <cell r="M339" t="str">
            <v>26 -  Pernambuco</v>
          </cell>
          <cell r="N339">
            <v>5076.8</v>
          </cell>
        </row>
        <row r="340">
          <cell r="C340" t="str">
            <v>HOSPITAL SILVIO MAGALHÃES - CG Nº 019/2022</v>
          </cell>
          <cell r="E340" t="str">
            <v>3.6 - Material de Expediente</v>
          </cell>
          <cell r="F340">
            <v>8014460000180</v>
          </cell>
          <cell r="G340" t="str">
            <v>VANPEL MAT DE ESCRITORIO E INFOR</v>
          </cell>
          <cell r="H340" t="str">
            <v>B</v>
          </cell>
          <cell r="I340" t="str">
            <v>S</v>
          </cell>
          <cell r="J340" t="str">
            <v>000058625</v>
          </cell>
          <cell r="K340">
            <v>45296</v>
          </cell>
          <cell r="L340" t="str">
            <v>26240108014460000180550010000586251001407682</v>
          </cell>
          <cell r="M340" t="str">
            <v>26 -  Pernambuco</v>
          </cell>
          <cell r="N340">
            <v>113.51</v>
          </cell>
        </row>
        <row r="341">
          <cell r="C341" t="str">
            <v>HOSPITAL SILVIO MAGALHÃES - CG Nº 019/2022</v>
          </cell>
          <cell r="E341" t="str">
            <v>3.6 - Material de Expediente</v>
          </cell>
          <cell r="F341">
            <v>11142529000166</v>
          </cell>
          <cell r="G341" t="str">
            <v>DISFA – DISTRIBUIDORA FACOL LTDA</v>
          </cell>
          <cell r="H341" t="str">
            <v>B</v>
          </cell>
          <cell r="I341" t="str">
            <v>S</v>
          </cell>
          <cell r="J341" t="str">
            <v>000132536</v>
          </cell>
          <cell r="K341">
            <v>45299</v>
          </cell>
          <cell r="L341" t="str">
            <v>26240111142529000166550010001325361001404732</v>
          </cell>
          <cell r="M341" t="str">
            <v>26 -  Pernambuco</v>
          </cell>
          <cell r="N341">
            <v>162.54</v>
          </cell>
        </row>
        <row r="342">
          <cell r="C342" t="str">
            <v>HOSPITAL SILVIO MAGALHÃES - CG Nº 019/2022</v>
          </cell>
          <cell r="E342" t="str">
            <v>3.6 - Material de Expediente</v>
          </cell>
          <cell r="F342">
            <v>28526262000103</v>
          </cell>
          <cell r="G342" t="str">
            <v xml:space="preserve">PORTUGAL MATERIAL DE ESCRITORIO INFORMATICA E </v>
          </cell>
          <cell r="H342" t="str">
            <v>B</v>
          </cell>
          <cell r="I342" t="str">
            <v>S</v>
          </cell>
          <cell r="J342" t="str">
            <v>000016743</v>
          </cell>
          <cell r="K342">
            <v>45300</v>
          </cell>
          <cell r="L342" t="str">
            <v>26240128526262000103550010000167431000001672</v>
          </cell>
          <cell r="M342" t="str">
            <v>26 -  Pernambuco</v>
          </cell>
          <cell r="N342">
            <v>388.5</v>
          </cell>
        </row>
        <row r="343">
          <cell r="C343" t="str">
            <v>HOSPITAL SILVIO MAGALHÃES - CG Nº 019/2022</v>
          </cell>
          <cell r="E343" t="str">
            <v>3.6 - Material de Expediente</v>
          </cell>
          <cell r="F343">
            <v>46700220000129</v>
          </cell>
          <cell r="G343" t="str">
            <v>NOVA DISTRIBUIDORA E ATACADO DE LIMPEZA LTDA</v>
          </cell>
          <cell r="H343" t="str">
            <v>B</v>
          </cell>
          <cell r="I343" t="str">
            <v>S</v>
          </cell>
          <cell r="J343" t="str">
            <v>13082</v>
          </cell>
          <cell r="K343">
            <v>45300</v>
          </cell>
          <cell r="L343" t="str">
            <v>26240146700220000129550010000130821127195340</v>
          </cell>
          <cell r="M343" t="str">
            <v>26 -  Pernambuco</v>
          </cell>
          <cell r="N343">
            <v>112.94</v>
          </cell>
        </row>
        <row r="344">
          <cell r="C344" t="str">
            <v>HOSPITAL SILVIO MAGALHÃES - CG Nº 019/2022</v>
          </cell>
          <cell r="E344" t="str">
            <v>3.6 - Material de Expediente</v>
          </cell>
          <cell r="F344">
            <v>24073694000155</v>
          </cell>
          <cell r="G344" t="str">
            <v>CIL COMERCIO DE INFORMATICA LTDA</v>
          </cell>
          <cell r="H344" t="str">
            <v>B</v>
          </cell>
          <cell r="I344" t="str">
            <v>S</v>
          </cell>
          <cell r="J344" t="str">
            <v>000038685</v>
          </cell>
          <cell r="K344">
            <v>45301</v>
          </cell>
          <cell r="L344" t="str">
            <v>26240124073694000155550020000386851001221636</v>
          </cell>
          <cell r="M344" t="str">
            <v>26 -  Pernambuco</v>
          </cell>
          <cell r="N344">
            <v>2896.92</v>
          </cell>
        </row>
        <row r="345">
          <cell r="C345" t="str">
            <v>HOSPITAL SILVIO MAGALHÃES - CG Nº 019/2022</v>
          </cell>
          <cell r="E345" t="str">
            <v>3.6 - Material de Expediente</v>
          </cell>
          <cell r="F345">
            <v>4927582000107</v>
          </cell>
          <cell r="G345" t="str">
            <v>CELIA SIMONNE PEDROSA ARRUDA</v>
          </cell>
          <cell r="H345" t="str">
            <v>B</v>
          </cell>
          <cell r="I345" t="str">
            <v>S</v>
          </cell>
          <cell r="J345" t="str">
            <v>000005901</v>
          </cell>
          <cell r="K345">
            <v>45307</v>
          </cell>
          <cell r="L345" t="str">
            <v>26240104927582000107650020000059011190323423</v>
          </cell>
          <cell r="M345" t="str">
            <v>26 -  Pernambuco</v>
          </cell>
          <cell r="N345">
            <v>25</v>
          </cell>
        </row>
        <row r="346">
          <cell r="C346" t="str">
            <v>HOSPITAL SILVIO MAGALHÃES - CG Nº 019/2022</v>
          </cell>
          <cell r="E346" t="str">
            <v>3.6 - Material de Expediente</v>
          </cell>
          <cell r="F346">
            <v>15610582000103</v>
          </cell>
          <cell r="G346" t="str">
            <v>M DE F M FRAGOSO – ETIQUETAS</v>
          </cell>
          <cell r="H346" t="str">
            <v>B</v>
          </cell>
          <cell r="I346" t="str">
            <v>S</v>
          </cell>
          <cell r="J346" t="str">
            <v>000833</v>
          </cell>
          <cell r="K346">
            <v>45308</v>
          </cell>
          <cell r="L346" t="str">
            <v>26240115610582000103550010000008331347160797</v>
          </cell>
          <cell r="M346" t="str">
            <v>26 -  Pernambuco</v>
          </cell>
          <cell r="N346">
            <v>1896</v>
          </cell>
        </row>
        <row r="347">
          <cell r="C347" t="str">
            <v>HOSPITAL SILVIO MAGALHÃES - CG Nº 019/2022</v>
          </cell>
          <cell r="E347" t="str">
            <v>3.6 - Material de Expediente</v>
          </cell>
          <cell r="F347">
            <v>15610582000103</v>
          </cell>
          <cell r="G347" t="str">
            <v>M DE F M FRAGOSO – ETIQUETAS</v>
          </cell>
          <cell r="H347" t="str">
            <v>B</v>
          </cell>
          <cell r="I347" t="str">
            <v>S</v>
          </cell>
          <cell r="J347" t="str">
            <v>000835</v>
          </cell>
          <cell r="K347">
            <v>45321</v>
          </cell>
          <cell r="L347" t="str">
            <v>26240115610548200010355001000008351207732369</v>
          </cell>
          <cell r="M347" t="str">
            <v>26 -  Pernambuco</v>
          </cell>
          <cell r="N347">
            <v>395</v>
          </cell>
        </row>
        <row r="348">
          <cell r="C348" t="str">
            <v>HOSPITAL SILVIO MAGALHÃES - CG Nº 019/2022</v>
          </cell>
          <cell r="E348" t="str">
            <v>3.6 - Material de Expediente</v>
          </cell>
          <cell r="F348">
            <v>14377149000107</v>
          </cell>
          <cell r="G348" t="str">
            <v>POUPLUZ MAT ELETRICOS ESP E HOSPTALARES LTDA EPP</v>
          </cell>
          <cell r="H348" t="str">
            <v>B</v>
          </cell>
          <cell r="I348" t="str">
            <v>S</v>
          </cell>
          <cell r="J348" t="str">
            <v>000008477</v>
          </cell>
          <cell r="K348">
            <v>45314</v>
          </cell>
          <cell r="L348" t="str">
            <v>35240114377149000107550010000084771043277006</v>
          </cell>
          <cell r="M348" t="str">
            <v>35 -  São Paulo</v>
          </cell>
          <cell r="N348">
            <v>684.6</v>
          </cell>
        </row>
        <row r="349">
          <cell r="C349" t="str">
            <v>HOSPITAL SILVIO MAGALHÃES - CG Nº 019/2022</v>
          </cell>
          <cell r="E349" t="str">
            <v>3.2 - Gás e Outros Materiais Engarrafados</v>
          </cell>
          <cell r="F349">
            <v>3237583006521</v>
          </cell>
          <cell r="G349" t="str">
            <v>COPA ENERGIA DISTRIBUIDORA DE GAS S A</v>
          </cell>
          <cell r="H349" t="str">
            <v>B</v>
          </cell>
          <cell r="I349" t="str">
            <v>S</v>
          </cell>
          <cell r="J349" t="str">
            <v>000001069</v>
          </cell>
          <cell r="K349">
            <v>45296</v>
          </cell>
          <cell r="L349" t="str">
            <v>26240103237583006521550120000010691409523758</v>
          </cell>
          <cell r="M349" t="str">
            <v>26 -  Pernambuco</v>
          </cell>
          <cell r="N349">
            <v>2925.52</v>
          </cell>
        </row>
        <row r="350">
          <cell r="C350" t="str">
            <v>HOSPITAL SILVIO MAGALHÃES - CG Nº 019/2022</v>
          </cell>
          <cell r="E350" t="str">
            <v>3.2 - Gás e Outros Materiais Engarrafados</v>
          </cell>
          <cell r="F350">
            <v>3237583006521</v>
          </cell>
          <cell r="G350" t="str">
            <v>COPA ENERGIA DISTRIBUIDORA DE GAS S A</v>
          </cell>
          <cell r="H350" t="str">
            <v>B</v>
          </cell>
          <cell r="I350" t="str">
            <v>S</v>
          </cell>
          <cell r="J350" t="str">
            <v>000001264</v>
          </cell>
          <cell r="K350">
            <v>45310</v>
          </cell>
          <cell r="L350" t="str">
            <v>26240103237583006521550050000012641476221979</v>
          </cell>
          <cell r="M350" t="str">
            <v>26 -  Pernambuco</v>
          </cell>
          <cell r="N350">
            <v>2176.63</v>
          </cell>
        </row>
        <row r="351">
          <cell r="C351" t="str">
            <v>HOSPITAL SILVIO MAGALHÃES - CG Nº 019/2022</v>
          </cell>
          <cell r="E351" t="str">
            <v>3.2 - Gás e Outros Materiais Engarrafados</v>
          </cell>
          <cell r="F351">
            <v>21901266000185</v>
          </cell>
          <cell r="G351" t="str">
            <v>ZAQUEU GAS E AGUA MATRIZ</v>
          </cell>
          <cell r="H351" t="str">
            <v>B</v>
          </cell>
          <cell r="I351" t="str">
            <v>S</v>
          </cell>
          <cell r="J351" t="str">
            <v>329</v>
          </cell>
          <cell r="K351">
            <v>45317</v>
          </cell>
          <cell r="L351" t="str">
            <v>26240121901266000185551020000003291206966449</v>
          </cell>
          <cell r="M351" t="str">
            <v>26 -  Pernambuco</v>
          </cell>
          <cell r="N351">
            <v>180</v>
          </cell>
        </row>
        <row r="352">
          <cell r="C352" t="str">
            <v>HOSPITAL SILVIO MAGALHÃES - CG Nº 019/2022</v>
          </cell>
          <cell r="E352" t="str">
            <v xml:space="preserve">3.9 - Material para Manutenção de Bens Imóveis </v>
          </cell>
          <cell r="F352">
            <v>41057399000558</v>
          </cell>
          <cell r="G352" t="str">
            <v>MADECENTER LTDA</v>
          </cell>
          <cell r="H352" t="str">
            <v>B</v>
          </cell>
          <cell r="I352" t="str">
            <v>S</v>
          </cell>
          <cell r="J352" t="str">
            <v>000030667</v>
          </cell>
          <cell r="K352">
            <v>45287</v>
          </cell>
          <cell r="L352" t="str">
            <v>26231241057399000558550010000303671928098713</v>
          </cell>
          <cell r="M352" t="str">
            <v>26 -  Pernambuco</v>
          </cell>
          <cell r="N352">
            <v>5183.97</v>
          </cell>
        </row>
        <row r="353">
          <cell r="C353" t="str">
            <v>HOSPITAL SILVIO MAGALHÃES - CG Nº 019/2022</v>
          </cell>
          <cell r="E353" t="str">
            <v xml:space="preserve">3.9 - Material para Manutenção de Bens Imóveis </v>
          </cell>
          <cell r="F353">
            <v>21563857000190</v>
          </cell>
          <cell r="G353" t="str">
            <v>JOSE A. SOARES</v>
          </cell>
          <cell r="H353" t="str">
            <v>B</v>
          </cell>
          <cell r="I353" t="str">
            <v>S</v>
          </cell>
          <cell r="J353" t="str">
            <v>6377</v>
          </cell>
          <cell r="K353">
            <v>45296</v>
          </cell>
          <cell r="L353" t="str">
            <v>26240121563857000190650010000063771488040591</v>
          </cell>
          <cell r="M353" t="str">
            <v>26 -  Pernambuco</v>
          </cell>
          <cell r="N353">
            <v>130</v>
          </cell>
        </row>
        <row r="354">
          <cell r="C354" t="str">
            <v>HOSPITAL SILVIO MAGALHÃES - CG Nº 019/2022</v>
          </cell>
          <cell r="E354" t="str">
            <v xml:space="preserve">3.9 - Material para Manutenção de Bens Imóveis </v>
          </cell>
          <cell r="F354">
            <v>11999737000267</v>
          </cell>
          <cell r="G354" t="str">
            <v>VASCOFEL VASCONCELOS COMERCIO</v>
          </cell>
          <cell r="H354" t="str">
            <v>B</v>
          </cell>
          <cell r="I354" t="str">
            <v>S</v>
          </cell>
          <cell r="J354" t="str">
            <v>14144</v>
          </cell>
          <cell r="K354">
            <v>45288</v>
          </cell>
          <cell r="L354" t="str">
            <v>26231211999737000267550030000141441527726158</v>
          </cell>
          <cell r="M354" t="str">
            <v>26 -  Pernambuco</v>
          </cell>
          <cell r="N354">
            <v>2930.72</v>
          </cell>
        </row>
        <row r="355">
          <cell r="C355" t="str">
            <v>HOSPITAL SILVIO MAGALHÃES - CG Nº 019/2022</v>
          </cell>
          <cell r="E355" t="str">
            <v xml:space="preserve">3.9 - Material para Manutenção de Bens Imóveis </v>
          </cell>
          <cell r="F355">
            <v>92660406000623</v>
          </cell>
          <cell r="G355" t="str">
            <v>FRIGELAR COMERCIO E INDUSTRIA LTDA</v>
          </cell>
          <cell r="H355" t="str">
            <v>B</v>
          </cell>
          <cell r="I355" t="str">
            <v>S</v>
          </cell>
          <cell r="J355" t="str">
            <v>000793449</v>
          </cell>
          <cell r="K355">
            <v>45299</v>
          </cell>
          <cell r="L355" t="str">
            <v>26240192660406000623550050007934491000056288</v>
          </cell>
          <cell r="M355" t="str">
            <v>26 -  Pernambuco</v>
          </cell>
          <cell r="N355">
            <v>1800.91</v>
          </cell>
        </row>
        <row r="356">
          <cell r="C356" t="str">
            <v>HOSPITAL SILVIO MAGALHÃES - CG Nº 019/2022</v>
          </cell>
          <cell r="E356" t="str">
            <v xml:space="preserve">3.9 - Material para Manutenção de Bens Imóveis </v>
          </cell>
          <cell r="F356">
            <v>23566579000150</v>
          </cell>
          <cell r="G356" t="str">
            <v>JOSE C. B. DE ANDRADE</v>
          </cell>
          <cell r="H356" t="str">
            <v>B</v>
          </cell>
          <cell r="I356" t="str">
            <v>S</v>
          </cell>
          <cell r="J356" t="str">
            <v>145</v>
          </cell>
          <cell r="K356">
            <v>45299</v>
          </cell>
          <cell r="L356" t="str">
            <v>26240123566579000150551010000001451210662868</v>
          </cell>
          <cell r="M356" t="str">
            <v>26 -  Pernambuco</v>
          </cell>
          <cell r="N356">
            <v>15</v>
          </cell>
        </row>
        <row r="357">
          <cell r="C357" t="str">
            <v>HOSPITAL SILVIO MAGALHÃES - CG Nº 019/2022</v>
          </cell>
          <cell r="E357" t="str">
            <v xml:space="preserve">3.9 - Material para Manutenção de Bens Imóveis </v>
          </cell>
          <cell r="F357">
            <v>2114672000153</v>
          </cell>
          <cell r="G357" t="str">
            <v>CENTRAL DA CONSTRUCAO HOME CENTER LTDA</v>
          </cell>
          <cell r="H357" t="str">
            <v>B</v>
          </cell>
          <cell r="I357" t="str">
            <v>S</v>
          </cell>
          <cell r="J357" t="str">
            <v>2663</v>
          </cell>
          <cell r="K357">
            <v>45300</v>
          </cell>
          <cell r="L357" t="str">
            <v>26240102114672000153550050000026631248116318</v>
          </cell>
          <cell r="M357" t="str">
            <v>26 -  Pernambuco</v>
          </cell>
          <cell r="N357">
            <v>14.4</v>
          </cell>
        </row>
        <row r="358">
          <cell r="C358" t="str">
            <v>HOSPITAL SILVIO MAGALHÃES - CG Nº 019/2022</v>
          </cell>
          <cell r="E358" t="str">
            <v xml:space="preserve">3.9 - Material para Manutenção de Bens Imóveis </v>
          </cell>
          <cell r="F358">
            <v>8824171001119</v>
          </cell>
          <cell r="G358" t="str">
            <v>JCM NITEROI REFRIGERACAO LTDA</v>
          </cell>
          <cell r="H358" t="str">
            <v>B</v>
          </cell>
          <cell r="I358" t="str">
            <v>S</v>
          </cell>
          <cell r="J358" t="str">
            <v>000128447</v>
          </cell>
          <cell r="K358">
            <v>45301</v>
          </cell>
          <cell r="L358" t="str">
            <v>26240108824171001119550010001284471941968757</v>
          </cell>
          <cell r="M358" t="str">
            <v>26 -  Pernambuco</v>
          </cell>
          <cell r="N358">
            <v>450.79</v>
          </cell>
        </row>
        <row r="359">
          <cell r="C359" t="str">
            <v>HOSPITAL SILVIO MAGALHÃES - CG Nº 019/2022</v>
          </cell>
          <cell r="E359" t="str">
            <v xml:space="preserve">3.9 - Material para Manutenção de Bens Imóveis </v>
          </cell>
          <cell r="F359">
            <v>50356681000101</v>
          </cell>
          <cell r="G359" t="str">
            <v>ELAYNE REGO DE MORAES</v>
          </cell>
          <cell r="H359" t="str">
            <v>B</v>
          </cell>
          <cell r="I359" t="str">
            <v>S</v>
          </cell>
          <cell r="J359" t="str">
            <v>000000125</v>
          </cell>
          <cell r="K359">
            <v>45300</v>
          </cell>
          <cell r="L359" t="str">
            <v>26240150356681000101550010000001251421381415</v>
          </cell>
          <cell r="M359" t="str">
            <v>26 -  Pernambuco</v>
          </cell>
          <cell r="N359">
            <v>583</v>
          </cell>
        </row>
        <row r="360">
          <cell r="C360" t="str">
            <v>HOSPITAL SILVIO MAGALHÃES - CG Nº 019/2022</v>
          </cell>
          <cell r="E360" t="str">
            <v xml:space="preserve">3.9 - Material para Manutenção de Bens Imóveis </v>
          </cell>
          <cell r="F360">
            <v>11875770000102</v>
          </cell>
          <cell r="G360" t="str">
            <v>UNAUTO – UNA AUTO PECAS LTDA</v>
          </cell>
          <cell r="H360" t="str">
            <v>B</v>
          </cell>
          <cell r="I360" t="str">
            <v>S</v>
          </cell>
          <cell r="J360" t="str">
            <v>14024</v>
          </cell>
          <cell r="K360">
            <v>45302</v>
          </cell>
          <cell r="L360" t="str">
            <v>26240111875770000102550040000140241103819818</v>
          </cell>
          <cell r="M360" t="str">
            <v>26 -  Pernambuco</v>
          </cell>
          <cell r="N360">
            <v>200</v>
          </cell>
        </row>
        <row r="361">
          <cell r="C361" t="str">
            <v>HOSPITAL SILVIO MAGALHÃES - CG Nº 019/2022</v>
          </cell>
          <cell r="E361" t="str">
            <v xml:space="preserve">3.9 - Material para Manutenção de Bens Imóveis </v>
          </cell>
          <cell r="F361">
            <v>92660406000623</v>
          </cell>
          <cell r="G361" t="str">
            <v>FRIGELAR COMERCIO E INDUSTRIA LTDA</v>
          </cell>
          <cell r="H361" t="str">
            <v>B</v>
          </cell>
          <cell r="I361" t="str">
            <v>S</v>
          </cell>
          <cell r="J361" t="str">
            <v>000795034</v>
          </cell>
          <cell r="K361">
            <v>45303</v>
          </cell>
          <cell r="L361" t="str">
            <v>26240192660406000623550050007950341000145013</v>
          </cell>
          <cell r="M361" t="str">
            <v>26 -  Pernambuco</v>
          </cell>
          <cell r="N361">
            <v>1800.91</v>
          </cell>
        </row>
        <row r="362">
          <cell r="C362" t="str">
            <v>HOSPITAL SILVIO MAGALHÃES - CG Nº 019/2022</v>
          </cell>
          <cell r="E362" t="str">
            <v xml:space="preserve">3.9 - Material para Manutenção de Bens Imóveis </v>
          </cell>
          <cell r="F362">
            <v>20141993000129</v>
          </cell>
          <cell r="G362" t="str">
            <v>DP ALABARCE ELETRO ELETRONICO – ME</v>
          </cell>
          <cell r="H362" t="str">
            <v>B</v>
          </cell>
          <cell r="I362" t="str">
            <v>S</v>
          </cell>
          <cell r="J362" t="str">
            <v>0000009335</v>
          </cell>
          <cell r="K362">
            <v>45299</v>
          </cell>
          <cell r="L362" t="str">
            <v>35240120141993000129550010000093351000079258</v>
          </cell>
          <cell r="M362" t="str">
            <v>35 -  São Paulo</v>
          </cell>
          <cell r="N362">
            <v>794.84</v>
          </cell>
        </row>
        <row r="363">
          <cell r="C363" t="str">
            <v>HOSPITAL SILVIO MAGALHÃES - CG Nº 019/2022</v>
          </cell>
          <cell r="E363" t="str">
            <v xml:space="preserve">3.9 - Material para Manutenção de Bens Imóveis </v>
          </cell>
          <cell r="F363">
            <v>4927582000107</v>
          </cell>
          <cell r="G363" t="str">
            <v>CELIA SIMONNE PEDROSA ARRUDA</v>
          </cell>
          <cell r="H363" t="str">
            <v>B</v>
          </cell>
          <cell r="I363" t="str">
            <v>S</v>
          </cell>
          <cell r="J363" t="str">
            <v>000005901</v>
          </cell>
          <cell r="K363">
            <v>45307</v>
          </cell>
          <cell r="L363" t="str">
            <v>26240104927582000107650020000059011190323423</v>
          </cell>
          <cell r="M363" t="str">
            <v>26 -  Pernambuco</v>
          </cell>
          <cell r="N363">
            <v>40</v>
          </cell>
        </row>
        <row r="364">
          <cell r="C364" t="str">
            <v>HOSPITAL SILVIO MAGALHÃES - CG Nº 019/2022</v>
          </cell>
          <cell r="E364" t="str">
            <v xml:space="preserve">3.9 - Material para Manutenção de Bens Imóveis </v>
          </cell>
          <cell r="F364">
            <v>48355339000137</v>
          </cell>
          <cell r="G364" t="str">
            <v>MORAES DE SOUZA MATERIAIS DE CONSTRUCOES LTDA</v>
          </cell>
          <cell r="H364" t="str">
            <v>B</v>
          </cell>
          <cell r="I364" t="str">
            <v>S</v>
          </cell>
          <cell r="J364" t="str">
            <v>000060226</v>
          </cell>
          <cell r="K364">
            <v>45307</v>
          </cell>
          <cell r="L364" t="str">
            <v>26240148355330000137650060000602261633119124</v>
          </cell>
          <cell r="M364" t="str">
            <v>26 -  Pernambuco</v>
          </cell>
          <cell r="N364">
            <v>12</v>
          </cell>
        </row>
        <row r="365">
          <cell r="C365" t="str">
            <v>HOSPITAL SILVIO MAGALHÃES - CG Nº 019/2022</v>
          </cell>
          <cell r="E365" t="str">
            <v xml:space="preserve">3.9 - Material para Manutenção de Bens Imóveis </v>
          </cell>
          <cell r="F365">
            <v>92660406000623</v>
          </cell>
          <cell r="G365" t="str">
            <v>FRIGELAR COMERCIO E INDUSTRIA LTDA</v>
          </cell>
          <cell r="H365" t="str">
            <v>B</v>
          </cell>
          <cell r="I365" t="str">
            <v>S</v>
          </cell>
          <cell r="J365" t="str">
            <v>000796878</v>
          </cell>
          <cell r="K365">
            <v>45309</v>
          </cell>
          <cell r="L365" t="str">
            <v>26240192660406000623550050007968781000136815</v>
          </cell>
          <cell r="M365" t="str">
            <v>26 -  Pernambuco</v>
          </cell>
          <cell r="N365">
            <v>70</v>
          </cell>
        </row>
        <row r="366">
          <cell r="C366" t="str">
            <v>HOSPITAL SILVIO MAGALHÃES - CG Nº 019/2022</v>
          </cell>
          <cell r="E366" t="str">
            <v xml:space="preserve">3.9 - Material para Manutenção de Bens Imóveis </v>
          </cell>
          <cell r="F366">
            <v>34701666000199</v>
          </cell>
          <cell r="G366" t="str">
            <v>E2N MATERIAIS ELETRICOS</v>
          </cell>
          <cell r="H366" t="str">
            <v>B</v>
          </cell>
          <cell r="I366" t="str">
            <v>S</v>
          </cell>
          <cell r="J366" t="str">
            <v>000013874</v>
          </cell>
          <cell r="K366">
            <v>45313</v>
          </cell>
          <cell r="L366" t="str">
            <v>26240134701666000199650010000138741182877460</v>
          </cell>
          <cell r="M366" t="str">
            <v>26 -  Pernambuco</v>
          </cell>
          <cell r="N366">
            <v>55</v>
          </cell>
        </row>
        <row r="367">
          <cell r="C367" t="str">
            <v>HOSPITAL SILVIO MAGALHÃES - CG Nº 019/2022</v>
          </cell>
          <cell r="E367" t="str">
            <v xml:space="preserve">3.9 - Material para Manutenção de Bens Imóveis </v>
          </cell>
          <cell r="F367">
            <v>12797269000120</v>
          </cell>
          <cell r="G367" t="str">
            <v>MELO E MELO FERRAGENS LTDA</v>
          </cell>
          <cell r="H367" t="str">
            <v>B</v>
          </cell>
          <cell r="I367" t="str">
            <v>S</v>
          </cell>
          <cell r="J367" t="str">
            <v>591</v>
          </cell>
          <cell r="K367">
            <v>45322</v>
          </cell>
          <cell r="L367" t="str">
            <v>26240112797269000120550010000005911000350282</v>
          </cell>
          <cell r="M367" t="str">
            <v>26 -  Pernambuco</v>
          </cell>
          <cell r="N367">
            <v>15</v>
          </cell>
        </row>
        <row r="368">
          <cell r="C368" t="str">
            <v>HOSPITAL SILVIO MAGALHÃES - CG Nº 019/2022</v>
          </cell>
          <cell r="E368" t="str">
            <v xml:space="preserve">3.9 - Material para Manutenção de Bens Imóveis </v>
          </cell>
          <cell r="F368">
            <v>10779833000156</v>
          </cell>
          <cell r="G368" t="str">
            <v>MEDICAL MERCANTIL DE APARELHAGEM MEDICA LTDA</v>
          </cell>
          <cell r="H368" t="str">
            <v>B</v>
          </cell>
          <cell r="I368" t="str">
            <v>S</v>
          </cell>
          <cell r="J368" t="str">
            <v>000594954</v>
          </cell>
          <cell r="K368">
            <v>45315</v>
          </cell>
          <cell r="L368" t="str">
            <v>26240110779833000156550010005949541596978007</v>
          </cell>
          <cell r="M368" t="str">
            <v>26 -  Pernambuco</v>
          </cell>
          <cell r="N368">
            <v>3700</v>
          </cell>
        </row>
        <row r="369">
          <cell r="C369" t="str">
            <v>HOSPITAL SILVIO MAGALHÃES - CG Nº 019/2022</v>
          </cell>
          <cell r="E369" t="str">
            <v xml:space="preserve">5.25 - Serviços Bancários </v>
          </cell>
          <cell r="F369">
            <v>360305091665</v>
          </cell>
          <cell r="G369" t="str">
            <v>SANTANDER</v>
          </cell>
          <cell r="H369" t="str">
            <v>S</v>
          </cell>
          <cell r="I369" t="str">
            <v>N</v>
          </cell>
          <cell r="K369">
            <v>45322</v>
          </cell>
          <cell r="M369" t="str">
            <v>2610004 - Palmares - PE</v>
          </cell>
          <cell r="N369">
            <v>350</v>
          </cell>
        </row>
        <row r="370">
          <cell r="C370" t="str">
            <v>HOSPITAL SILVIO MAGALHÃES - CG Nº 019/2022</v>
          </cell>
          <cell r="E370" t="str">
            <v>5.16 - Serviços Médico-Hospitalares, Odotonlogia e Laboratoriais</v>
          </cell>
          <cell r="F370">
            <v>53259127000196</v>
          </cell>
          <cell r="G370" t="str">
            <v>K STEFANE CHAVES DOS SANTOS ATIVIDADE MEDICA</v>
          </cell>
          <cell r="H370" t="str">
            <v>S</v>
          </cell>
          <cell r="I370" t="str">
            <v>S</v>
          </cell>
          <cell r="J370" t="str">
            <v>5</v>
          </cell>
          <cell r="K370">
            <v>45328</v>
          </cell>
          <cell r="L370" t="str">
            <v>5MQVZ6PAH</v>
          </cell>
          <cell r="M370" t="str">
            <v>2613404 - São José da Coroa Grande - PE</v>
          </cell>
          <cell r="N370">
            <v>2500</v>
          </cell>
        </row>
        <row r="371">
          <cell r="C371" t="str">
            <v>HOSPITAL SILVIO MAGALHÃES - CG Nº 019/2022</v>
          </cell>
          <cell r="E371" t="str">
            <v>5.16 - Serviços Médico-Hospitalares, Odotonlogia e Laboratoriais</v>
          </cell>
          <cell r="F371">
            <v>46852548000160</v>
          </cell>
          <cell r="G371" t="str">
            <v>CERTMED ATIVIDADES MEDICAS LTDA</v>
          </cell>
          <cell r="H371" t="str">
            <v>S</v>
          </cell>
          <cell r="I371" t="str">
            <v>S</v>
          </cell>
          <cell r="J371" t="str">
            <v>472</v>
          </cell>
          <cell r="K371">
            <v>45328</v>
          </cell>
          <cell r="L371" t="str">
            <v>VF9SNJJJ</v>
          </cell>
          <cell r="M371" t="str">
            <v>2611606 - Recife - PE</v>
          </cell>
          <cell r="N371">
            <v>10250</v>
          </cell>
        </row>
        <row r="372">
          <cell r="C372" t="str">
            <v>HOSPITAL SILVIO MAGALHÃES - CG Nº 019/2022</v>
          </cell>
          <cell r="E372" t="str">
            <v>5.16 - Serviços Médico-Hospitalares, Odotonlogia e Laboratoriais</v>
          </cell>
          <cell r="F372">
            <v>31505405000105</v>
          </cell>
          <cell r="G372" t="str">
            <v>DOCTOR HEALTH MEDIC ASSISTENCIA E SERVICOS MEDICOS LTDA</v>
          </cell>
          <cell r="H372" t="str">
            <v>S</v>
          </cell>
          <cell r="I372" t="str">
            <v>S</v>
          </cell>
          <cell r="J372" t="str">
            <v>299</v>
          </cell>
          <cell r="K372">
            <v>45327</v>
          </cell>
          <cell r="M372" t="str">
            <v>2304285 - Eusébio - CE</v>
          </cell>
          <cell r="N372">
            <v>5500</v>
          </cell>
        </row>
        <row r="373">
          <cell r="C373" t="str">
            <v>HOSPITAL SILVIO MAGALHÃES - CG Nº 019/2022</v>
          </cell>
          <cell r="E373" t="str">
            <v>4.7 - Apoio Administrativo, Técnico e Operacional</v>
          </cell>
          <cell r="F373">
            <v>9318871430</v>
          </cell>
          <cell r="G373" t="str">
            <v>CLEDSON VIANA DA SILVA</v>
          </cell>
          <cell r="H373" t="str">
            <v>S</v>
          </cell>
          <cell r="I373" t="str">
            <v>N</v>
          </cell>
          <cell r="K373">
            <v>45322</v>
          </cell>
          <cell r="N373">
            <v>1506.14</v>
          </cell>
        </row>
        <row r="374">
          <cell r="C374" t="str">
            <v>HOSPITAL SILVIO MAGALHÃES - CG Nº 019/2022</v>
          </cell>
          <cell r="E374" t="str">
            <v>5.99 - Outros Serviços de Terceiros Pessoa Jurídica</v>
          </cell>
          <cell r="F374">
            <v>2414180000183</v>
          </cell>
          <cell r="G374" t="str">
            <v xml:space="preserve">REYDILA M M FERREIRA </v>
          </cell>
          <cell r="H374" t="str">
            <v>S</v>
          </cell>
          <cell r="I374" t="str">
            <v>S</v>
          </cell>
          <cell r="J374" t="str">
            <v>19714</v>
          </cell>
          <cell r="K374">
            <v>45328</v>
          </cell>
          <cell r="L374" t="str">
            <v>JEQA6LCN1</v>
          </cell>
          <cell r="M374" t="str">
            <v>2610004 - Palmares - PE</v>
          </cell>
          <cell r="N374">
            <v>1620</v>
          </cell>
        </row>
        <row r="375">
          <cell r="C375" t="str">
            <v>HOSPITAL SILVIO MAGALHÃES - CG Nº 019/2022</v>
          </cell>
          <cell r="E375" t="str">
            <v>5.99 - Outros Serviços de Terceiros Pessoa Jurídica</v>
          </cell>
          <cell r="F375">
            <v>42194191000110</v>
          </cell>
          <cell r="G375" t="str">
            <v xml:space="preserve">NUTRICASH SERVICOS LTDA </v>
          </cell>
          <cell r="H375" t="str">
            <v>S</v>
          </cell>
          <cell r="I375" t="str">
            <v>S</v>
          </cell>
          <cell r="J375" t="str">
            <v>481869</v>
          </cell>
          <cell r="K375">
            <v>45295</v>
          </cell>
          <cell r="L375" t="str">
            <v>FDYJZCCF</v>
          </cell>
          <cell r="M375" t="str">
            <v>2927408 - Salvador - BA</v>
          </cell>
          <cell r="N375">
            <v>9.6</v>
          </cell>
        </row>
        <row r="376">
          <cell r="C376" t="str">
            <v>HOSPITAL SILVIO MAGALHÃES - CG Nº 019/2022</v>
          </cell>
          <cell r="E376" t="str">
            <v>4.6 - Serviços de Profissionais de Saúde</v>
          </cell>
          <cell r="F376">
            <v>13273215488</v>
          </cell>
          <cell r="G376" t="str">
            <v>ANA BEATRIZ RODRIGUES DA SILVA</v>
          </cell>
          <cell r="H376" t="str">
            <v>S</v>
          </cell>
          <cell r="I376" t="str">
            <v>N</v>
          </cell>
          <cell r="K376">
            <v>45322</v>
          </cell>
          <cell r="N376">
            <v>2561.7199999999998</v>
          </cell>
        </row>
        <row r="377">
          <cell r="C377" t="str">
            <v>HOSPITAL SILVIO MAGALHÃES - CG Nº 019/2022</v>
          </cell>
          <cell r="E377" t="str">
            <v>5.1 - Locação de Equipamentos Médicos-Hospitalares</v>
          </cell>
          <cell r="F377">
            <v>18271934000123</v>
          </cell>
          <cell r="G377" t="str">
            <v>NOVA BIOMEDICAL DIAGNOSTICOS MEDICOS E BIOTECNOLOGIA LTDA</v>
          </cell>
          <cell r="H377" t="str">
            <v>S</v>
          </cell>
          <cell r="I377" t="str">
            <v>S</v>
          </cell>
          <cell r="J377" t="str">
            <v>002</v>
          </cell>
          <cell r="K377">
            <v>45371</v>
          </cell>
          <cell r="M377" t="str">
            <v>31 -  Minas Gerais</v>
          </cell>
          <cell r="N377">
            <v>1500</v>
          </cell>
        </row>
        <row r="378">
          <cell r="C378" t="str">
            <v>HOSPITAL SILVIO MAGALHÃES - CG Nº 019/2022</v>
          </cell>
          <cell r="E378" t="str">
            <v>5.5 - Reparo e Manutenção de Máquinas e Equipamentos</v>
          </cell>
          <cell r="F378">
            <v>18204483000101</v>
          </cell>
          <cell r="G378" t="str">
            <v>WAGNER FERNANDES SALES DA SILVA &amp; CIA LTDA</v>
          </cell>
          <cell r="H378" t="str">
            <v>S</v>
          </cell>
          <cell r="I378" t="str">
            <v>S</v>
          </cell>
          <cell r="J378" t="str">
            <v>4658</v>
          </cell>
          <cell r="K378">
            <v>45323</v>
          </cell>
          <cell r="L378" t="str">
            <v>CIBJBVLGQ</v>
          </cell>
          <cell r="M378" t="str">
            <v>2704302 - Maceió - AL</v>
          </cell>
          <cell r="N378">
            <v>16965</v>
          </cell>
        </row>
        <row r="379">
          <cell r="C379" t="str">
            <v>HOSPITAL SILVIO MAGALHÃES - CG Nº 019/2022</v>
          </cell>
          <cell r="E379" t="str">
            <v>4.6 - Serviços de Profissionais de Saúde</v>
          </cell>
          <cell r="F379">
            <v>12244011402</v>
          </cell>
          <cell r="G379" t="str">
            <v>ALESSANDRA FRANCYELLE DE LIMA LINS</v>
          </cell>
          <cell r="H379" t="str">
            <v>S</v>
          </cell>
          <cell r="I379" t="str">
            <v>N</v>
          </cell>
          <cell r="K379">
            <v>45322</v>
          </cell>
          <cell r="N379">
            <v>2036.22</v>
          </cell>
        </row>
        <row r="380">
          <cell r="C380" t="str">
            <v>HOSPITAL SILVIO MAGALHÃES - CG Nº 019/2022</v>
          </cell>
          <cell r="E380" t="str">
            <v>5.16 - Serviços Médico-Hospitalares, Odotonlogia e Laboratoriais</v>
          </cell>
          <cell r="F380">
            <v>5608820000184</v>
          </cell>
          <cell r="G380" t="str">
            <v>CLINIALAGOAS MEDICINA INTEGRADA LTDA</v>
          </cell>
          <cell r="H380" t="str">
            <v>S</v>
          </cell>
          <cell r="I380" t="str">
            <v>S</v>
          </cell>
          <cell r="J380" t="str">
            <v>7703</v>
          </cell>
          <cell r="K380">
            <v>45327</v>
          </cell>
          <cell r="L380" t="str">
            <v>KIWKW07VA</v>
          </cell>
          <cell r="M380" t="str">
            <v>2704302 - Maceió - AL</v>
          </cell>
          <cell r="N380">
            <v>1800</v>
          </cell>
        </row>
        <row r="381">
          <cell r="C381" t="str">
            <v>HOSPITAL SILVIO MAGALHÃES - CG Nº 019/2022</v>
          </cell>
          <cell r="E381" t="str">
            <v xml:space="preserve">5.25 - Serviços Bancários </v>
          </cell>
          <cell r="F381">
            <v>360305158247</v>
          </cell>
          <cell r="G381" t="str">
            <v>CAIXA ECONOMICA FEDERAL</v>
          </cell>
          <cell r="H381" t="str">
            <v>S</v>
          </cell>
          <cell r="I381" t="str">
            <v>N</v>
          </cell>
          <cell r="K381">
            <v>45322</v>
          </cell>
          <cell r="M381" t="str">
            <v>2611606 - Recife - PE</v>
          </cell>
          <cell r="N381">
            <v>2284.4</v>
          </cell>
        </row>
        <row r="382">
          <cell r="C382" t="str">
            <v>HOSPITAL SILVIO MAGALHÃES - CG Nº 019/2022</v>
          </cell>
          <cell r="E382" t="str">
            <v>5.99 - Outros Serviços de Terceiros Pessoa Jurídica</v>
          </cell>
          <cell r="F382">
            <v>37381902000125</v>
          </cell>
          <cell r="G382" t="str">
            <v>RENAPSI</v>
          </cell>
          <cell r="H382" t="str">
            <v>S</v>
          </cell>
          <cell r="I382" t="str">
            <v>S</v>
          </cell>
          <cell r="J382" t="str">
            <v>38353</v>
          </cell>
          <cell r="K382">
            <v>45296</v>
          </cell>
          <cell r="M382" t="str">
            <v>5300108 - Brasília - DF</v>
          </cell>
          <cell r="N382">
            <v>1090</v>
          </cell>
        </row>
        <row r="383">
          <cell r="C383" t="str">
            <v>HOSPITAL SILVIO MAGALHÃES - CG Nº 019/2022</v>
          </cell>
          <cell r="E383" t="str">
            <v xml:space="preserve">3.8 - Uniformes, Tecidos e Aviamentos </v>
          </cell>
          <cell r="F383">
            <v>188968000517</v>
          </cell>
          <cell r="G383" t="str">
            <v>NOVO AVIAMENTO LTDA</v>
          </cell>
          <cell r="H383" t="str">
            <v>B</v>
          </cell>
          <cell r="I383" t="str">
            <v>S</v>
          </cell>
          <cell r="J383" t="str">
            <v>000045062</v>
          </cell>
          <cell r="K383">
            <v>45295</v>
          </cell>
          <cell r="L383" t="str">
            <v>26240100188968000517550010000150621438055305</v>
          </cell>
          <cell r="M383" t="str">
            <v>26 -  Pernambuco</v>
          </cell>
          <cell r="N383">
            <v>51.8</v>
          </cell>
        </row>
        <row r="384">
          <cell r="C384" t="str">
            <v>HOSPITAL SILVIO MAGALHÃES - CG Nº 019/2022</v>
          </cell>
          <cell r="E384" t="str">
            <v xml:space="preserve">3.8 - Uniformes, Tecidos e Aviamentos </v>
          </cell>
          <cell r="F384">
            <v>21896205000177</v>
          </cell>
          <cell r="G384" t="str">
            <v>DANIEL AMARO DA SILVA</v>
          </cell>
          <cell r="H384" t="str">
            <v>S</v>
          </cell>
          <cell r="I384" t="str">
            <v>S</v>
          </cell>
          <cell r="J384" t="str">
            <v>56</v>
          </cell>
          <cell r="K384">
            <v>45322</v>
          </cell>
          <cell r="L384" t="str">
            <v>YHYT1WDHV</v>
          </cell>
          <cell r="M384" t="str">
            <v>2600401 - Água Preta - PE</v>
          </cell>
          <cell r="N384">
            <v>7940</v>
          </cell>
        </row>
        <row r="385">
          <cell r="C385" t="str">
            <v>HOSPITAL SILVIO MAGALHÃES - CG Nº 019/2022</v>
          </cell>
          <cell r="E385" t="str">
            <v xml:space="preserve">3.8 - Uniformes, Tecidos e Aviamentos </v>
          </cell>
          <cell r="F385">
            <v>13596165000110</v>
          </cell>
          <cell r="G385" t="str">
            <v>RESSEG DISTRIBUIDORA LTDA</v>
          </cell>
          <cell r="H385" t="str">
            <v>B</v>
          </cell>
          <cell r="I385" t="str">
            <v>S</v>
          </cell>
          <cell r="J385" t="str">
            <v>168749</v>
          </cell>
          <cell r="K385">
            <v>45288</v>
          </cell>
          <cell r="L385" t="str">
            <v>26231213596165000110550010001687491791728866</v>
          </cell>
          <cell r="M385" t="str">
            <v>26 -  Pernambuco</v>
          </cell>
          <cell r="N385">
            <v>811.8</v>
          </cell>
        </row>
        <row r="386">
          <cell r="C386" t="str">
            <v>HOSPITAL SILVIO MAGALHÃES - CG Nº 019/2022</v>
          </cell>
          <cell r="E386" t="str">
            <v xml:space="preserve">3.8 - Uniformes, Tecidos e Aviamentos </v>
          </cell>
          <cell r="F386">
            <v>47291882000155</v>
          </cell>
          <cell r="G386" t="str">
            <v>FERTEK EQUIPAMENTOS DE PROTECAO INDIVIDUAL LTDA</v>
          </cell>
          <cell r="H386" t="str">
            <v>B</v>
          </cell>
          <cell r="I386" t="str">
            <v>S</v>
          </cell>
          <cell r="J386" t="str">
            <v>001623</v>
          </cell>
          <cell r="K386">
            <v>45300</v>
          </cell>
          <cell r="L386" t="str">
            <v>26240147291882000155550010000016231836384127</v>
          </cell>
          <cell r="M386" t="str">
            <v>26 -  Pernambuco</v>
          </cell>
          <cell r="N386">
            <v>695.58</v>
          </cell>
        </row>
        <row r="387">
          <cell r="C387" t="str">
            <v>HOSPITAL SILVIO MAGALHÃES - CG Nº 019/2022</v>
          </cell>
          <cell r="E387" t="str">
            <v xml:space="preserve">3.8 - Uniformes, Tecidos e Aviamentos </v>
          </cell>
          <cell r="F387">
            <v>46139908000181</v>
          </cell>
          <cell r="G387" t="str">
            <v>INOVAR FARDAMENTOS E ENXOVAIS LTDA</v>
          </cell>
          <cell r="H387" t="str">
            <v>B</v>
          </cell>
          <cell r="I387" t="str">
            <v>S</v>
          </cell>
          <cell r="J387" t="str">
            <v>000000246</v>
          </cell>
          <cell r="K387">
            <v>45295</v>
          </cell>
          <cell r="L387" t="str">
            <v>26240146139908000181550010000002461000002472</v>
          </cell>
          <cell r="M387" t="str">
            <v>26 -  Pernambuco</v>
          </cell>
          <cell r="N387">
            <v>9840</v>
          </cell>
        </row>
        <row r="388">
          <cell r="C388" t="str">
            <v>HOSPITAL SILVIO MAGALHÃES - CG Nº 019/2022</v>
          </cell>
          <cell r="E388" t="str">
            <v xml:space="preserve">3.8 - Uniformes, Tecidos e Aviamentos </v>
          </cell>
          <cell r="F388">
            <v>13596165000110</v>
          </cell>
          <cell r="G388" t="str">
            <v>RESSEG DISTRIBUIDORA LTDA</v>
          </cell>
          <cell r="H388" t="str">
            <v>B</v>
          </cell>
          <cell r="I388" t="str">
            <v>S</v>
          </cell>
          <cell r="J388" t="str">
            <v>168749</v>
          </cell>
          <cell r="K388">
            <v>45288</v>
          </cell>
          <cell r="L388" t="str">
            <v>26231213596165000110550010001687491791728866</v>
          </cell>
          <cell r="M388" t="str">
            <v>26 -  Pernambuco</v>
          </cell>
          <cell r="N388">
            <v>377.7</v>
          </cell>
        </row>
        <row r="389">
          <cell r="C389" t="str">
            <v>HOSPITAL SILVIO MAGALHÃES - CG Nº 019/2022</v>
          </cell>
          <cell r="E389" t="str">
            <v xml:space="preserve">3.8 - Uniformes, Tecidos e Aviamentos </v>
          </cell>
          <cell r="F389">
            <v>47291882000155</v>
          </cell>
          <cell r="G389" t="str">
            <v>FERTEK EQUIPAMENTOS DE PROTECAO INDIVIDUAL LTDA</v>
          </cell>
          <cell r="H389" t="str">
            <v>B</v>
          </cell>
          <cell r="I389" t="str">
            <v>S</v>
          </cell>
          <cell r="J389" t="str">
            <v>001623</v>
          </cell>
          <cell r="K389">
            <v>45300</v>
          </cell>
          <cell r="L389" t="str">
            <v>26240147291882000155550010000016231836384127</v>
          </cell>
          <cell r="M389" t="str">
            <v>26 -  Pernambuco</v>
          </cell>
          <cell r="N389">
            <v>2369.4</v>
          </cell>
        </row>
        <row r="390">
          <cell r="C390" t="str">
            <v>HOSPITAL SILVIO MAGALHÃES - CG Nº 019/2022</v>
          </cell>
          <cell r="E390" t="str">
            <v xml:space="preserve">3.8 - Uniformes, Tecidos e Aviamentos </v>
          </cell>
          <cell r="F390">
            <v>188968000517</v>
          </cell>
          <cell r="G390" t="str">
            <v>NOVO AVIAMENTO LTDA</v>
          </cell>
          <cell r="H390" t="str">
            <v>B</v>
          </cell>
          <cell r="I390" t="str">
            <v>S</v>
          </cell>
          <cell r="J390" t="str">
            <v>000045062</v>
          </cell>
          <cell r="K390">
            <v>45295</v>
          </cell>
          <cell r="L390" t="str">
            <v>26240100188968000517550010000150621438055305</v>
          </cell>
          <cell r="M390" t="str">
            <v>26 -  Pernambuco</v>
          </cell>
          <cell r="N390">
            <v>344</v>
          </cell>
        </row>
        <row r="391">
          <cell r="C391" t="str">
            <v>HOSPITAL SILVIO MAGALHÃES - CG Nº 019/2022</v>
          </cell>
          <cell r="E391" t="str">
            <v xml:space="preserve">3.8 - Uniformes, Tecidos e Aviamentos </v>
          </cell>
          <cell r="F391">
            <v>4917296000322</v>
          </cell>
          <cell r="G391" t="str">
            <v>AVIL TEXTIL LTDA</v>
          </cell>
          <cell r="H391" t="str">
            <v>B</v>
          </cell>
          <cell r="I391" t="str">
            <v>S</v>
          </cell>
          <cell r="J391" t="str">
            <v>000073418</v>
          </cell>
          <cell r="K391">
            <v>45300</v>
          </cell>
          <cell r="L391" t="str">
            <v>26240104917296000322550030000734181000734199</v>
          </cell>
          <cell r="M391" t="str">
            <v>26 -  Pernambuco</v>
          </cell>
          <cell r="N391">
            <v>170.17</v>
          </cell>
        </row>
        <row r="392">
          <cell r="C392" t="str">
            <v>HOSPITAL SILVIO MAGALHÃES - CG Nº 019/2022</v>
          </cell>
          <cell r="E392" t="str">
            <v>5.16 - Serviços Médico-Hospitalares, Odotonlogia e Laboratoriais</v>
          </cell>
          <cell r="F392">
            <v>36451033000103</v>
          </cell>
          <cell r="G392" t="str">
            <v>VILARINA E MOURA SERVICOS DE SAUDE LTDA</v>
          </cell>
          <cell r="H392" t="str">
            <v>S</v>
          </cell>
          <cell r="I392" t="str">
            <v>S</v>
          </cell>
          <cell r="J392" t="str">
            <v>74</v>
          </cell>
          <cell r="K392">
            <v>45344</v>
          </cell>
          <cell r="L392" t="str">
            <v>BPAVRI6J</v>
          </cell>
          <cell r="M392" t="str">
            <v>2611606 - Recife - PE</v>
          </cell>
          <cell r="N392">
            <v>4000</v>
          </cell>
        </row>
        <row r="393">
          <cell r="C393" t="str">
            <v>HOSPITAL SILVIO MAGALHÃES - CG Nº 019/2022</v>
          </cell>
          <cell r="E393" t="str">
            <v>5.20 - Serviços Judicíarios e Cartoriais</v>
          </cell>
          <cell r="F393">
            <v>4016291470</v>
          </cell>
          <cell r="G393" t="str">
            <v>PROC SANDRA PAULINO DA SILVA</v>
          </cell>
          <cell r="H393" t="str">
            <v>S</v>
          </cell>
          <cell r="I393" t="str">
            <v>N</v>
          </cell>
          <cell r="K393">
            <v>45307</v>
          </cell>
          <cell r="M393" t="str">
            <v>2611606 - Recife - PE</v>
          </cell>
          <cell r="N393">
            <v>4250</v>
          </cell>
        </row>
        <row r="394">
          <cell r="C394" t="str">
            <v>HOSPITAL SILVIO MAGALHÃES - CG Nº 019/2022</v>
          </cell>
          <cell r="E394" t="str">
            <v>5.20 - Serviços Judicíarios e Cartoriais</v>
          </cell>
          <cell r="F394">
            <v>360305000104</v>
          </cell>
          <cell r="G394" t="str">
            <v>PROC DYLUZIA KELLY AMARAL DA NOBRGA DE BRITO</v>
          </cell>
          <cell r="H394" t="str">
            <v>S</v>
          </cell>
          <cell r="I394" t="str">
            <v>N</v>
          </cell>
          <cell r="K394">
            <v>45295</v>
          </cell>
          <cell r="M394" t="str">
            <v>2611606 - Recife - PE</v>
          </cell>
          <cell r="N394">
            <v>40485.61</v>
          </cell>
        </row>
        <row r="395">
          <cell r="C395" t="str">
            <v>HOSPITAL SILVIO MAGALHÃES - CG Nº 019/2022</v>
          </cell>
          <cell r="E395" t="str">
            <v>5.99 - Outros Serviços de Terceiros Pessoa Jurídica</v>
          </cell>
          <cell r="F395">
            <v>9790999000194</v>
          </cell>
          <cell r="G395" t="str">
            <v xml:space="preserve">CONSELHO REGIONAL DE MEDICINA </v>
          </cell>
          <cell r="H395" t="str">
            <v>S</v>
          </cell>
          <cell r="I395" t="str">
            <v>N</v>
          </cell>
          <cell r="K395">
            <v>45322</v>
          </cell>
          <cell r="M395" t="str">
            <v>2611606 - Recife - PE</v>
          </cell>
          <cell r="N395">
            <v>1014</v>
          </cell>
        </row>
        <row r="396">
          <cell r="C396" t="str">
            <v>HOSPITAL SILVIO MAGALHÃES - CG Nº 019/2022</v>
          </cell>
          <cell r="E396" t="str">
            <v>5.19 - Serviços Gráficos, de Encadernação e de Emolduração</v>
          </cell>
          <cell r="F396">
            <v>40495477000100</v>
          </cell>
          <cell r="G396" t="str">
            <v>DJ COMUNICAÇÃO E PUBLICIDADE</v>
          </cell>
          <cell r="H396" t="str">
            <v>S</v>
          </cell>
          <cell r="I396" t="str">
            <v>S</v>
          </cell>
          <cell r="J396" t="str">
            <v>6060</v>
          </cell>
          <cell r="K396">
            <v>45307</v>
          </cell>
          <cell r="M396" t="str">
            <v>2611606 - Recife - PE</v>
          </cell>
          <cell r="N396">
            <v>600</v>
          </cell>
        </row>
        <row r="397">
          <cell r="C397" t="str">
            <v>HOSPITAL SILVIO MAGALHÃES - CG Nº 019/2022</v>
          </cell>
          <cell r="E397" t="str">
            <v>3.1 - Combustíveis e Lubrificantes Automotivos</v>
          </cell>
          <cell r="F397">
            <v>42194191000110</v>
          </cell>
          <cell r="G397" t="str">
            <v xml:space="preserve">NUTRICASH SERVICOS LTDA </v>
          </cell>
          <cell r="H397" t="str">
            <v>S</v>
          </cell>
          <cell r="I397" t="str">
            <v>S</v>
          </cell>
          <cell r="J397" t="str">
            <v>483417</v>
          </cell>
          <cell r="K397">
            <v>45317</v>
          </cell>
          <cell r="L397" t="str">
            <v>1SKMN9WT</v>
          </cell>
          <cell r="M397" t="str">
            <v>2927408 - Salvador - BA</v>
          </cell>
          <cell r="N397">
            <v>2000</v>
          </cell>
        </row>
        <row r="398">
          <cell r="C398" t="str">
            <v>HOSPITAL SILVIO MAGALHÃES - CG Nº 019/2022</v>
          </cell>
          <cell r="E398" t="str">
            <v>5.99 - Outros Serviços de Terceiros Pessoa Jurídica</v>
          </cell>
          <cell r="F398">
            <v>42194191000110</v>
          </cell>
          <cell r="G398" t="str">
            <v xml:space="preserve">NUTRICASH SERVICOS LTDA </v>
          </cell>
          <cell r="H398" t="str">
            <v>S</v>
          </cell>
          <cell r="I398" t="str">
            <v>S</v>
          </cell>
          <cell r="J398" t="str">
            <v>483417</v>
          </cell>
          <cell r="K398">
            <v>45317</v>
          </cell>
          <cell r="L398" t="str">
            <v>1SKMN9WT</v>
          </cell>
          <cell r="M398" t="str">
            <v>2927408 - Salvador - BA</v>
          </cell>
          <cell r="N398">
            <v>9.6</v>
          </cell>
        </row>
        <row r="399">
          <cell r="C399" t="str">
            <v>HOSPITAL SILVIO MAGALHÃES - CG Nº 019/2022</v>
          </cell>
          <cell r="E399" t="str">
            <v>5.5 - Reparo e Manutenção de Máquinas e Equipamentos</v>
          </cell>
          <cell r="F399">
            <v>24380578002041</v>
          </cell>
          <cell r="G399" t="str">
            <v>WHITE MARTINS GASES INDUSTRIAIS DO NORDESTE LTDA</v>
          </cell>
          <cell r="H399" t="str">
            <v>S</v>
          </cell>
          <cell r="I399" t="str">
            <v>S</v>
          </cell>
          <cell r="J399" t="str">
            <v>16232</v>
          </cell>
          <cell r="K399">
            <v>45321</v>
          </cell>
          <cell r="L399" t="str">
            <v>BZZL01869</v>
          </cell>
          <cell r="M399" t="str">
            <v>2611606 - Recife - PE</v>
          </cell>
          <cell r="N399">
            <v>20075.64</v>
          </cell>
        </row>
        <row r="400">
          <cell r="C400" t="str">
            <v>HOSPITAL SILVIO MAGALHÃES - CG Nº 019/2022</v>
          </cell>
          <cell r="E400" t="str">
            <v xml:space="preserve">5.7 - Reparo e Manutenção de Bens Movéis de Outras Naturezas </v>
          </cell>
          <cell r="F400">
            <v>30472067000190</v>
          </cell>
          <cell r="G400" t="str">
            <v>SAMUEL BORGES RAPOSO</v>
          </cell>
          <cell r="H400" t="str">
            <v>S</v>
          </cell>
          <cell r="I400" t="str">
            <v>S</v>
          </cell>
          <cell r="J400" t="str">
            <v>371</v>
          </cell>
          <cell r="K400">
            <v>45322</v>
          </cell>
          <cell r="L400" t="str">
            <v>JZ5JWLCX3</v>
          </cell>
          <cell r="M400" t="str">
            <v>2610004 - Palmares - PE</v>
          </cell>
          <cell r="N400">
            <v>6292</v>
          </cell>
        </row>
        <row r="401">
          <cell r="C401" t="str">
            <v>HOSPITAL SILVIO MAGALHÃES - CG Nº 019/2022</v>
          </cell>
          <cell r="E401" t="str">
            <v>5.8 - Locação de Veículos Automotores</v>
          </cell>
          <cell r="F401">
            <v>1838726000160</v>
          </cell>
          <cell r="G401" t="str">
            <v>S E B LOCACOES</v>
          </cell>
          <cell r="H401" t="str">
            <v>S</v>
          </cell>
          <cell r="I401" t="str">
            <v>S</v>
          </cell>
          <cell r="J401" t="str">
            <v>13599</v>
          </cell>
          <cell r="K401">
            <v>45323</v>
          </cell>
          <cell r="M401" t="str">
            <v>2611606 - Recife - PE</v>
          </cell>
          <cell r="N401">
            <v>7410</v>
          </cell>
        </row>
        <row r="402">
          <cell r="C402" t="str">
            <v>HOSPITAL SILVIO MAGALHÃES - CG Nº 019/2022</v>
          </cell>
          <cell r="E402" t="str">
            <v>5.8 - Locação de Veículos Automotores</v>
          </cell>
          <cell r="F402">
            <v>1838726000160</v>
          </cell>
          <cell r="G402" t="str">
            <v>S E B LOCACOES</v>
          </cell>
          <cell r="H402" t="str">
            <v>S</v>
          </cell>
          <cell r="I402" t="str">
            <v>S</v>
          </cell>
          <cell r="J402" t="str">
            <v>13588</v>
          </cell>
          <cell r="K402">
            <v>45323</v>
          </cell>
          <cell r="M402" t="str">
            <v>2611606 - Recife - PE</v>
          </cell>
          <cell r="N402">
            <v>4560</v>
          </cell>
        </row>
        <row r="403">
          <cell r="C403" t="str">
            <v>HOSPITAL SILVIO MAGALHÃES - CG Nº 019/2022</v>
          </cell>
          <cell r="E403" t="str">
            <v>5.8 - Locação de Veículos Automotores</v>
          </cell>
          <cell r="F403">
            <v>1838726000160</v>
          </cell>
          <cell r="G403" t="str">
            <v>S E B LOCACOES</v>
          </cell>
          <cell r="H403" t="str">
            <v>S</v>
          </cell>
          <cell r="I403" t="str">
            <v>S</v>
          </cell>
          <cell r="J403" t="str">
            <v>15600</v>
          </cell>
          <cell r="K403">
            <v>45323</v>
          </cell>
          <cell r="M403" t="str">
            <v>2611606 - Recife - PE</v>
          </cell>
          <cell r="N403">
            <v>680</v>
          </cell>
        </row>
        <row r="404">
          <cell r="C404" t="str">
            <v>HOSPITAL SILVIO MAGALHÃES - CG Nº 019/2022</v>
          </cell>
          <cell r="E404" t="str">
            <v>5.99 - Outros Serviços de Terceiros Pessoa Jurídica</v>
          </cell>
          <cell r="F404">
            <v>10212447000188</v>
          </cell>
          <cell r="G404" t="str">
            <v xml:space="preserve">PREFEITURA DE PALMARES </v>
          </cell>
          <cell r="H404" t="str">
            <v>S</v>
          </cell>
          <cell r="I404" t="str">
            <v>N</v>
          </cell>
          <cell r="K404">
            <v>45331</v>
          </cell>
          <cell r="M404" t="str">
            <v>2610004 - Palmares - PE</v>
          </cell>
          <cell r="N404">
            <v>16.260000000000002</v>
          </cell>
        </row>
        <row r="405">
          <cell r="C405" t="str">
            <v>HOSPITAL SILVIO MAGALHÃES - CG Nº 019/2022</v>
          </cell>
          <cell r="E405" t="str">
            <v xml:space="preserve">5.25 - Serviços Bancários </v>
          </cell>
          <cell r="F405">
            <v>360305091665</v>
          </cell>
          <cell r="G405" t="str">
            <v>CAIXA ECONOMICA FEDERAL</v>
          </cell>
          <cell r="H405" t="str">
            <v>S</v>
          </cell>
          <cell r="I405" t="str">
            <v>N</v>
          </cell>
          <cell r="K405">
            <v>45322</v>
          </cell>
          <cell r="M405" t="str">
            <v>2610004 - Palmares - PE</v>
          </cell>
          <cell r="N405">
            <v>169</v>
          </cell>
        </row>
        <row r="406">
          <cell r="C406" t="str">
            <v>HOSPITAL SILVIO MAGALHÃES - CG Nº 019/2022</v>
          </cell>
          <cell r="E406" t="str">
            <v xml:space="preserve">5.25 - Serviços Bancários </v>
          </cell>
          <cell r="F406">
            <v>360305158247</v>
          </cell>
          <cell r="G406" t="str">
            <v>CAIXA ECONOMICA FEDERAL</v>
          </cell>
          <cell r="H406" t="str">
            <v>S</v>
          </cell>
          <cell r="I406" t="str">
            <v>N</v>
          </cell>
          <cell r="K406">
            <v>45322</v>
          </cell>
          <cell r="M406" t="str">
            <v>2611606 - Recife - PE</v>
          </cell>
          <cell r="N406">
            <v>69</v>
          </cell>
        </row>
        <row r="407">
          <cell r="C407" t="str">
            <v>HOSPITAL SILVIO MAGALHÃES - CG Nº 019/2022</v>
          </cell>
          <cell r="E407" t="str">
            <v xml:space="preserve">5.25 - Serviços Bancários </v>
          </cell>
          <cell r="F407">
            <v>360305158247</v>
          </cell>
          <cell r="G407" t="str">
            <v>CAIXA ECONOMICA FEDERAL</v>
          </cell>
          <cell r="H407" t="str">
            <v>S</v>
          </cell>
          <cell r="I407" t="str">
            <v>N</v>
          </cell>
          <cell r="K407">
            <v>45322</v>
          </cell>
          <cell r="M407" t="str">
            <v>2611606 - Recife - PE</v>
          </cell>
          <cell r="N407">
            <v>55</v>
          </cell>
        </row>
        <row r="408">
          <cell r="C408" t="str">
            <v>HOSPITAL SILVIO MAGALHÃES - CG Nº 019/2022</v>
          </cell>
          <cell r="E408" t="str">
            <v xml:space="preserve">5.25 - Serviços Bancários </v>
          </cell>
          <cell r="F408">
            <v>360305158247</v>
          </cell>
          <cell r="G408" t="str">
            <v>ITAU</v>
          </cell>
          <cell r="H408" t="str">
            <v>S</v>
          </cell>
          <cell r="I408" t="str">
            <v>N</v>
          </cell>
          <cell r="K408">
            <v>45322</v>
          </cell>
          <cell r="M408" t="str">
            <v>2611606 - Recife - PE</v>
          </cell>
          <cell r="N408">
            <v>61</v>
          </cell>
        </row>
        <row r="409">
          <cell r="C409" t="str">
            <v>HOSPITAL SILVIO MAGALHÃES - CG Nº 019/2022</v>
          </cell>
          <cell r="E409" t="str">
            <v xml:space="preserve">5.25 - Serviços Bancários </v>
          </cell>
          <cell r="F409">
            <v>360305158247</v>
          </cell>
          <cell r="G409" t="str">
            <v>CAIXA ECONOMICA FEDERAL</v>
          </cell>
          <cell r="H409" t="str">
            <v>S</v>
          </cell>
          <cell r="I409" t="str">
            <v>N</v>
          </cell>
          <cell r="K409">
            <v>45322</v>
          </cell>
          <cell r="M409" t="str">
            <v>2611606 - Recife - PE</v>
          </cell>
          <cell r="N409">
            <v>72.349999999999994</v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92"/>
  <sheetViews>
    <sheetView showGridLines="0" tabSelected="1" topLeftCell="D368" zoomScale="85" zoomScaleNormal="85" workbookViewId="0">
      <selection activeCell="E394" activeCellId="1" sqref="C57:C91 E394"/>
    </sheetView>
  </sheetViews>
  <sheetFormatPr defaultColWidth="8.7109375" defaultRowHeight="12.75"/>
  <cols>
    <col min="1" max="1" width="30.28515625" style="9" customWidth="1"/>
    <col min="2" max="2" width="36.28515625" style="9" customWidth="1"/>
    <col min="3" max="3" width="61.85546875" style="10" customWidth="1"/>
    <col min="4" max="4" width="36.5703125" style="10" customWidth="1"/>
    <col min="5" max="5" width="65.85546875" style="10" customWidth="1"/>
    <col min="6" max="7" width="26.140625" style="10" customWidth="1"/>
    <col min="8" max="8" width="18.42578125" style="10" customWidth="1"/>
    <col min="9" max="9" width="24.85546875" style="10" customWidth="1"/>
    <col min="10" max="10" width="51.42578125" style="10" customWidth="1"/>
    <col min="11" max="11" width="59.28515625" style="10" customWidth="1"/>
    <col min="12" max="12" width="21.85546875" style="11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(OCULTAR)'!$Q$3:$S$136,3,0),"")</f>
        <v>9767633000447</v>
      </c>
      <c r="B2" s="4" t="str">
        <f>'[1]TCE - ANEXO IV - Preencher'!C11</f>
        <v>HOSPITAL SILVIO MAGALHÃES - CG Nº 019/2022</v>
      </c>
      <c r="C2" s="4" t="str">
        <f>'[1]TCE - ANEXO IV - Preencher'!E11</f>
        <v>3.12 - Material Hospitalar</v>
      </c>
      <c r="D2" s="3">
        <f>'[1]TCE - ANEXO IV - Preencher'!F11</f>
        <v>3817043000152</v>
      </c>
      <c r="E2" s="5" t="str">
        <f>'[1]TCE - ANEXO IV - Preencher'!G11</f>
        <v>PHARMAPLUS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62904</v>
      </c>
      <c r="I2" s="6">
        <f>IF('[1]TCE - ANEXO IV - Preencher'!K11="","",'[1]TCE - ANEXO IV - Preencher'!K11)</f>
        <v>45288</v>
      </c>
      <c r="J2" s="5" t="str">
        <f>'[1]TCE - ANEXO IV - Preencher'!L11</f>
        <v>26231203817043000152550010000629041162178530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7365.82</v>
      </c>
    </row>
    <row r="3" spans="1:12" s="8" customFormat="1" ht="19.5" customHeight="1">
      <c r="A3" s="3">
        <f>IFERROR(VLOOKUP(B3,'[1]DADOS (OCULTAR)'!$Q$3:$S$136,3,0),"")</f>
        <v>9767633000447</v>
      </c>
      <c r="B3" s="4" t="str">
        <f>'[1]TCE - ANEXO IV - Preencher'!C12</f>
        <v>HOSPITAL SILVIO MAGALHÃES - CG Nº 019/2022</v>
      </c>
      <c r="C3" s="4" t="str">
        <f>'[1]TCE - ANEXO IV - Preencher'!E12</f>
        <v>3.12 - Material Hospitalar</v>
      </c>
      <c r="D3" s="3">
        <f>'[1]TCE - ANEXO IV - Preencher'!F12</f>
        <v>3817043000152</v>
      </c>
      <c r="E3" s="5" t="str">
        <f>'[1]TCE - ANEXO IV - Preencher'!G12</f>
        <v>PHARMAPLUS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62901</v>
      </c>
      <c r="I3" s="6">
        <f>IF('[1]TCE - ANEXO IV - Preencher'!K12="","",'[1]TCE - ANEXO IV - Preencher'!K12)</f>
        <v>45288</v>
      </c>
      <c r="J3" s="5" t="str">
        <f>'[1]TCE - ANEXO IV - Preencher'!L12</f>
        <v>26231203817043000152550010000629011220173220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202.06</v>
      </c>
    </row>
    <row r="4" spans="1:12" s="8" customFormat="1" ht="19.5" customHeight="1">
      <c r="A4" s="3">
        <f>IFERROR(VLOOKUP(B4,'[1]DADOS (OCULTAR)'!$Q$3:$S$136,3,0),"")</f>
        <v>9767633000447</v>
      </c>
      <c r="B4" s="4" t="str">
        <f>'[1]TCE - ANEXO IV - Preencher'!C13</f>
        <v>HOSPITAL SILVIO MAGALHÃES - CG Nº 019/2022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APARELHAGEM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000593384</v>
      </c>
      <c r="I4" s="6">
        <f>IF('[1]TCE - ANEXO IV - Preencher'!K13="","",'[1]TCE - ANEXO IV - Preencher'!K13)</f>
        <v>45293</v>
      </c>
      <c r="J4" s="5" t="str">
        <f>'[1]TCE - ANEXO IV - Preencher'!L13</f>
        <v>26240110779833000156550010005933841595408004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405.87</v>
      </c>
    </row>
    <row r="5" spans="1:12" s="8" customFormat="1" ht="19.5" customHeight="1">
      <c r="A5" s="3">
        <f>IFERROR(VLOOKUP(B5,'[1]DADOS (OCULTAR)'!$Q$3:$S$136,3,0),"")</f>
        <v>9767633000447</v>
      </c>
      <c r="B5" s="4" t="str">
        <f>'[1]TCE - ANEXO IV - Preencher'!C14</f>
        <v>HOSPITAL SILVIO MAGALHÃES - CG Nº 019/2022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000593455</v>
      </c>
      <c r="I5" s="6">
        <f>IF('[1]TCE - ANEXO IV - Preencher'!K14="","",'[1]TCE - ANEXO IV - Preencher'!K14)</f>
        <v>45294</v>
      </c>
      <c r="J5" s="5" t="str">
        <f>'[1]TCE - ANEXO IV - Preencher'!L14</f>
        <v>26240110779833000156550010005934551595479002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5368</v>
      </c>
    </row>
    <row r="6" spans="1:12" s="8" customFormat="1" ht="19.5" customHeight="1">
      <c r="A6" s="3">
        <f>IFERROR(VLOOKUP(B6,'[1]DADOS (OCULTAR)'!$Q$3:$S$136,3,0),"")</f>
        <v>9767633000447</v>
      </c>
      <c r="B6" s="4" t="str">
        <f>'[1]TCE - ANEXO IV - Preencher'!C15</f>
        <v>HOSPITAL SILVIO MAGALHÃES - CG Nº 019/2022</v>
      </c>
      <c r="C6" s="4" t="str">
        <f>'[1]TCE - ANEXO IV - Preencher'!E15</f>
        <v>3.12 - Material Hospitalar</v>
      </c>
      <c r="D6" s="3">
        <f>'[1]TCE - ANEXO IV - Preencher'!F15</f>
        <v>8674752000140</v>
      </c>
      <c r="E6" s="5" t="str">
        <f>'[1]TCE - ANEXO IV - Preencher'!G15</f>
        <v>CIRURGICA MONTEBELLO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000183646</v>
      </c>
      <c r="I6" s="6">
        <f>IF('[1]TCE - ANEXO IV - Preencher'!K15="","",'[1]TCE - ANEXO IV - Preencher'!K15)</f>
        <v>45295</v>
      </c>
      <c r="J6" s="5" t="str">
        <f>'[1]TCE - ANEXO IV - Preencher'!L15</f>
        <v>26240108674752000140550010001836461844166436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5597.18</v>
      </c>
    </row>
    <row r="7" spans="1:12" s="8" customFormat="1" ht="19.5" customHeight="1">
      <c r="A7" s="3">
        <f>IFERROR(VLOOKUP(B7,'[1]DADOS (OCULTAR)'!$Q$3:$S$136,3,0),"")</f>
        <v>9767633000447</v>
      </c>
      <c r="B7" s="4" t="str">
        <f>'[1]TCE - ANEXO IV - Preencher'!C16</f>
        <v>HOSPITAL SILVIO MAGALHÃES - CG Nº 019/2022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000593561</v>
      </c>
      <c r="I7" s="6">
        <f>IF('[1]TCE - ANEXO IV - Preencher'!K16="","",'[1]TCE - ANEXO IV - Preencher'!K16)</f>
        <v>45295</v>
      </c>
      <c r="J7" s="5" t="str">
        <f>'[1]TCE - ANEXO IV - Preencher'!L16</f>
        <v>26240110779833000156550010005935611595585000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278.8</v>
      </c>
    </row>
    <row r="8" spans="1:12" s="8" customFormat="1" ht="19.5" customHeight="1">
      <c r="A8" s="3">
        <f>IFERROR(VLOOKUP(B8,'[1]DADOS (OCULTAR)'!$Q$3:$S$136,3,0),"")</f>
        <v>9767633000447</v>
      </c>
      <c r="B8" s="4" t="str">
        <f>'[1]TCE - ANEXO IV - Preencher'!C17</f>
        <v>HOSPITAL SILVIO MAGALHÃES - CG Nº 019/2022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APARELHAGEM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000593564</v>
      </c>
      <c r="I8" s="6">
        <f>IF('[1]TCE - ANEXO IV - Preencher'!K17="","",'[1]TCE - ANEXO IV - Preencher'!K17)</f>
        <v>45295</v>
      </c>
      <c r="J8" s="5" t="str">
        <f>'[1]TCE - ANEXO IV - Preencher'!L17</f>
        <v>26240110779833000156550010005935641595588000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4816.5</v>
      </c>
    </row>
    <row r="9" spans="1:12" s="8" customFormat="1" ht="19.5" customHeight="1">
      <c r="A9" s="3">
        <f>IFERROR(VLOOKUP(B9,'[1]DADOS (OCULTAR)'!$Q$3:$S$136,3,0),"")</f>
        <v>9767633000447</v>
      </c>
      <c r="B9" s="4" t="str">
        <f>'[1]TCE - ANEXO IV - Preencher'!C18</f>
        <v>HOSPITAL SILVIO MAGALHÃES - CG Nº 019/2022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000434879</v>
      </c>
      <c r="I9" s="6">
        <f>IF('[1]TCE - ANEXO IV - Preencher'!K18="","",'[1]TCE - ANEXO IV - Preencher'!K18)</f>
        <v>45295</v>
      </c>
      <c r="J9" s="5" t="str">
        <f>'[1]TCE - ANEXO IV - Preencher'!L18</f>
        <v>26240108778201000126550010004348791826408265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261.36</v>
      </c>
    </row>
    <row r="10" spans="1:12" s="8" customFormat="1" ht="19.5" customHeight="1">
      <c r="A10" s="3">
        <f>IFERROR(VLOOKUP(B10,'[1]DADOS (OCULTAR)'!$Q$3:$S$136,3,0),"")</f>
        <v>9767633000447</v>
      </c>
      <c r="B10" s="4" t="str">
        <f>'[1]TCE - ANEXO IV - Preencher'!C19</f>
        <v>HOSPITAL SILVIO MAGALHÃES - CG Nº 019/2022</v>
      </c>
      <c r="C10" s="4" t="str">
        <f>'[1]TCE - ANEXO IV - Preencher'!E19</f>
        <v>3.12 - Material Hospitalar</v>
      </c>
      <c r="D10" s="3">
        <f>'[1]TCE - ANEXO IV - Preencher'!F19</f>
        <v>5044056000161</v>
      </c>
      <c r="E10" s="5" t="str">
        <f>'[1]TCE - ANEXO IV - Preencher'!G19</f>
        <v>DMH – PRODUTOS HOSPITALARES LTDA –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23688</v>
      </c>
      <c r="I10" s="6">
        <f>IF('[1]TCE - ANEXO IV - Preencher'!K19="","",'[1]TCE - ANEXO IV - Preencher'!K19)</f>
        <v>45295</v>
      </c>
      <c r="J10" s="5" t="str">
        <f>'[1]TCE - ANEXO IV - Preencher'!L19</f>
        <v>26240105044056000161550010000236881971011023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1648.44</v>
      </c>
    </row>
    <row r="11" spans="1:12" s="8" customFormat="1" ht="19.5" customHeight="1">
      <c r="A11" s="3">
        <f>IFERROR(VLOOKUP(B11,'[1]DADOS (OCULTAR)'!$Q$3:$S$136,3,0),"")</f>
        <v>9767633000447</v>
      </c>
      <c r="B11" s="4" t="str">
        <f>'[1]TCE - ANEXO IV - Preencher'!C20</f>
        <v>HOSPITAL SILVIO MAGALHÃES - CG Nº 019/2022</v>
      </c>
      <c r="C11" s="4" t="str">
        <f>'[1]TCE - ANEXO IV - Preencher'!E20</f>
        <v>3.12 - Material Hospitalar</v>
      </c>
      <c r="D11" s="3">
        <f>'[1]TCE - ANEXO IV - Preencher'!F20</f>
        <v>12340717000161</v>
      </c>
      <c r="E11" s="5" t="str">
        <f>'[1]TCE - ANEXO IV - Preencher'!G20</f>
        <v>POINT SUTURE DO BRASIL IND DE FIOS CIRURGICOS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000094392</v>
      </c>
      <c r="I11" s="6">
        <f>IF('[1]TCE - ANEXO IV - Preencher'!K20="","",'[1]TCE - ANEXO IV - Preencher'!K20)</f>
        <v>45286</v>
      </c>
      <c r="J11" s="5" t="str">
        <f>'[1]TCE - ANEXO IV - Preencher'!L20</f>
        <v>23231212340717000161550010000943921793344152</v>
      </c>
      <c r="K11" s="5" t="str">
        <f>IF(F11="B",LEFT('[1]TCE - ANEXO IV - Preencher'!M20,2),IF(F11="S",LEFT('[1]TCE - ANEXO IV - Preencher'!M20,7),IF('[1]TCE - ANEXO IV - Preencher'!H20="","")))</f>
        <v>23</v>
      </c>
      <c r="L11" s="7">
        <f>'[1]TCE - ANEXO IV - Preencher'!N20</f>
        <v>2349.0700000000002</v>
      </c>
    </row>
    <row r="12" spans="1:12" s="8" customFormat="1" ht="19.5" customHeight="1">
      <c r="A12" s="3">
        <f>IFERROR(VLOOKUP(B12,'[1]DADOS (OCULTAR)'!$Q$3:$S$136,3,0),"")</f>
        <v>9767633000447</v>
      </c>
      <c r="B12" s="4" t="str">
        <f>'[1]TCE - ANEXO IV - Preencher'!C21</f>
        <v>HOSPITAL SILVIO MAGALHÃES - CG Nº 019/2022</v>
      </c>
      <c r="C12" s="4" t="str">
        <f>'[1]TCE - ANEXO IV - Preencher'!E21</f>
        <v>3.12 - Material Hospitalar</v>
      </c>
      <c r="D12" s="3">
        <f>'[1]TCE - ANEXO IV - Preencher'!F21</f>
        <v>11449180000100</v>
      </c>
      <c r="E12" s="5" t="str">
        <f>'[1]TCE - ANEXO IV - Preencher'!G21</f>
        <v>DPROSMED DISTRIBUIDORA DE PRODUTOS MEDICOS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00065220</v>
      </c>
      <c r="I12" s="6">
        <f>IF('[1]TCE - ANEXO IV - Preencher'!K21="","",'[1]TCE - ANEXO IV - Preencher'!K21)</f>
        <v>45295</v>
      </c>
      <c r="J12" s="5" t="str">
        <f>'[1]TCE - ANEXO IV - Preencher'!L21</f>
        <v>262401114491800001005500100006522010003040301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2750.3</v>
      </c>
    </row>
    <row r="13" spans="1:12" s="8" customFormat="1" ht="19.5" customHeight="1">
      <c r="A13" s="3">
        <f>IFERROR(VLOOKUP(B13,'[1]DADOS (OCULTAR)'!$Q$3:$S$136,3,0),"")</f>
        <v>9767633000447</v>
      </c>
      <c r="B13" s="4" t="str">
        <f>'[1]TCE - ANEXO IV - Preencher'!C22</f>
        <v>HOSPITAL SILVIO MAGALHÃES - CG Nº 019/2022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0065755</v>
      </c>
      <c r="I13" s="6">
        <f>IF('[1]TCE - ANEXO IV - Preencher'!K22="","",'[1]TCE - ANEXO IV - Preencher'!K22)</f>
        <v>45295</v>
      </c>
      <c r="J13" s="5" t="str">
        <f>'[1]TCE - ANEXO IV - Preencher'!L22</f>
        <v>26240167729178000653550010000657551985580827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1680.79</v>
      </c>
    </row>
    <row r="14" spans="1:12" s="8" customFormat="1" ht="19.5" customHeight="1">
      <c r="A14" s="3">
        <f>IFERROR(VLOOKUP(B14,'[1]DADOS (OCULTAR)'!$Q$3:$S$136,3,0),"")</f>
        <v>9767633000447</v>
      </c>
      <c r="B14" s="4" t="str">
        <f>'[1]TCE - ANEXO IV - Preencher'!C23</f>
        <v>HOSPITAL SILVIO MAGALHÃES - CG Nº 019/2022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000030023</v>
      </c>
      <c r="I14" s="6">
        <f>IF('[1]TCE - ANEXO IV - Preencher'!K23="","",'[1]TCE - ANEXO IV - Preencher'!K23)</f>
        <v>45295</v>
      </c>
      <c r="J14" s="5" t="str">
        <f>'[1]TCE - ANEXO IV - Preencher'!L23</f>
        <v>26240108674752000301550010000300231809137672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1810.84</v>
      </c>
    </row>
    <row r="15" spans="1:12" s="8" customFormat="1" ht="19.5" customHeight="1">
      <c r="A15" s="3">
        <f>IFERROR(VLOOKUP(B15,'[1]DADOS (OCULTAR)'!$Q$3:$S$136,3,0),"")</f>
        <v>9767633000447</v>
      </c>
      <c r="B15" s="4" t="str">
        <f>'[1]TCE - ANEXO IV - Preencher'!C24</f>
        <v>HOSPITAL SILVIO MAGALHÃES - CG Nº 019/2022</v>
      </c>
      <c r="C15" s="4" t="str">
        <f>'[1]TCE - ANEXO IV - Preencher'!E24</f>
        <v>3.12 - Material Hospitalar</v>
      </c>
      <c r="D15" s="3">
        <f>'[1]TCE - ANEXO IV - Preencher'!F24</f>
        <v>11449180000290</v>
      </c>
      <c r="E15" s="5" t="str">
        <f>'[1]TCE - ANEXO IV - Preencher'!G24</f>
        <v>DPROSMED DISTRIBUIDORA DE PRODUTOS MEDICOS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00014308</v>
      </c>
      <c r="I15" s="6">
        <f>IF('[1]TCE - ANEXO IV - Preencher'!K24="","",'[1]TCE - ANEXO IV - Preencher'!K24)</f>
        <v>45295</v>
      </c>
      <c r="J15" s="5" t="str">
        <f>'[1]TCE - ANEXO IV - Preencher'!L24</f>
        <v>26240111449180000290550010000143081000304090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967.8</v>
      </c>
    </row>
    <row r="16" spans="1:12" s="8" customFormat="1" ht="19.5" customHeight="1">
      <c r="A16" s="3">
        <f>IFERROR(VLOOKUP(B16,'[1]DADOS (OCULTAR)'!$Q$3:$S$136,3,0),"")</f>
        <v>9767633000447</v>
      </c>
      <c r="B16" s="4" t="str">
        <f>'[1]TCE - ANEXO IV - Preencher'!C25</f>
        <v>HOSPITAL SILVIO MAGALHÃES - CG Nº 019/2022</v>
      </c>
      <c r="C16" s="4" t="str">
        <f>'[1]TCE - ANEXO IV - Preencher'!E25</f>
        <v>3.12 - Material Hospitalar</v>
      </c>
      <c r="D16" s="3">
        <f>'[1]TCE - ANEXO IV - Preencher'!F25</f>
        <v>9441460000120</v>
      </c>
      <c r="E16" s="5" t="str">
        <f>'[1]TCE - ANEXO IV - Preencher'!G25</f>
        <v>PADRÃO DIST DE PRODUTOS E EQUIP.HOSP.PADRE CALLOU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000336083</v>
      </c>
      <c r="I16" s="6">
        <f>IF('[1]TCE - ANEXO IV - Preencher'!K25="","",'[1]TCE - ANEXO IV - Preencher'!K25)</f>
        <v>45295</v>
      </c>
      <c r="J16" s="5" t="str">
        <f>'[1]TCE - ANEXO IV - Preencher'!L25</f>
        <v>26230109441460000120550010003360831595242934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662.97</v>
      </c>
    </row>
    <row r="17" spans="1:12" s="8" customFormat="1" ht="19.5" customHeight="1">
      <c r="A17" s="3">
        <f>IFERROR(VLOOKUP(B17,'[1]DADOS (OCULTAR)'!$Q$3:$S$136,3,0),"")</f>
        <v>9767633000447</v>
      </c>
      <c r="B17" s="4" t="str">
        <f>'[1]TCE - ANEXO IV - Preencher'!C26</f>
        <v>HOSPITAL SILVIO MAGALHÃES - CG Nº 019/2022</v>
      </c>
      <c r="C17" s="4" t="str">
        <f>'[1]TCE - ANEXO IV - Preencher'!E26</f>
        <v>3.12 - Material Hospitalar</v>
      </c>
      <c r="D17" s="3">
        <f>'[1]TCE - ANEXO IV - Preencher'!F26</f>
        <v>35334424000177</v>
      </c>
      <c r="E17" s="5" t="str">
        <f>'[1]TCE - ANEXO IV - Preencher'!G26</f>
        <v>FORTMED COMERCIAL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000053227</v>
      </c>
      <c r="I17" s="6">
        <f>IF('[1]TCE - ANEXO IV - Preencher'!K26="","",'[1]TCE - ANEXO IV - Preencher'!K26)</f>
        <v>45295</v>
      </c>
      <c r="J17" s="5" t="str">
        <f>'[1]TCE - ANEXO IV - Preencher'!L26</f>
        <v>26240135334424000177550000000532271657537119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259</v>
      </c>
    </row>
    <row r="18" spans="1:12" s="8" customFormat="1" ht="19.5" customHeight="1">
      <c r="A18" s="3">
        <f>IFERROR(VLOOKUP(B18,'[1]DADOS (OCULTAR)'!$Q$3:$S$136,3,0),"")</f>
        <v>9767633000447</v>
      </c>
      <c r="B18" s="4" t="str">
        <f>'[1]TCE - ANEXO IV - Preencher'!C27</f>
        <v>HOSPITAL SILVIO MAGALHÃES - CG Nº 019/2022</v>
      </c>
      <c r="C18" s="4" t="str">
        <f>'[1]TCE - ANEXO IV - Preencher'!E27</f>
        <v>3.12 - Material Hospitalar</v>
      </c>
      <c r="D18" s="3">
        <f>'[1]TCE - ANEXO IV - Preencher'!F27</f>
        <v>12882932000194</v>
      </c>
      <c r="E18" s="5" t="str">
        <f>'[1]TCE - ANEXO IV - Preencher'!G27</f>
        <v>EXOMED COMERCIO ATACADISTA DE MEDICAMENTO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179514</v>
      </c>
      <c r="I18" s="6">
        <f>IF('[1]TCE - ANEXO IV - Preencher'!K27="","",'[1]TCE - ANEXO IV - Preencher'!K27)</f>
        <v>45296</v>
      </c>
      <c r="J18" s="5" t="str">
        <f>'[1]TCE - ANEXO IV - Preencher'!L27</f>
        <v>26240112882932000194550010001795141015966456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860.6</v>
      </c>
    </row>
    <row r="19" spans="1:12" s="8" customFormat="1" ht="19.5" customHeight="1">
      <c r="A19" s="3">
        <f>IFERROR(VLOOKUP(B19,'[1]DADOS (OCULTAR)'!$Q$3:$S$136,3,0),"")</f>
        <v>9767633000447</v>
      </c>
      <c r="B19" s="4" t="str">
        <f>'[1]TCE - ANEXO IV - Preencher'!C28</f>
        <v>HOSPITAL SILVIO MAGALHÃES - CG Nº 019/2022</v>
      </c>
      <c r="C19" s="4" t="str">
        <f>'[1]TCE - ANEXO IV - Preencher'!E28</f>
        <v>3.12 - Material Hospitalar</v>
      </c>
      <c r="D19" s="3">
        <f>'[1]TCE - ANEXO IV - Preencher'!F28</f>
        <v>5932624000160</v>
      </c>
      <c r="E19" s="5" t="str">
        <f>'[1]TCE - ANEXO IV - Preencher'!G28</f>
        <v>MEGAMED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000022140</v>
      </c>
      <c r="I19" s="6">
        <f>IF('[1]TCE - ANEXO IV - Preencher'!K28="","",'[1]TCE - ANEXO IV - Preencher'!K28)</f>
        <v>45296</v>
      </c>
      <c r="J19" s="5" t="str">
        <f>'[1]TCE - ANEXO IV - Preencher'!L28</f>
        <v>26240105932624000160550010000221401269800821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749</v>
      </c>
    </row>
    <row r="20" spans="1:12" s="8" customFormat="1" ht="19.5" customHeight="1">
      <c r="A20" s="3">
        <f>IFERROR(VLOOKUP(B20,'[1]DADOS (OCULTAR)'!$Q$3:$S$136,3,0),"")</f>
        <v>9767633000447</v>
      </c>
      <c r="B20" s="4" t="str">
        <f>'[1]TCE - ANEXO IV - Preencher'!C29</f>
        <v>HOSPITAL SILVIO MAGALHÃES - CG Nº 019/2022</v>
      </c>
      <c r="C20" s="4" t="str">
        <f>'[1]TCE - ANEXO IV - Preencher'!E29</f>
        <v>3.12 - Material Hospitalar</v>
      </c>
      <c r="D20" s="3">
        <f>'[1]TCE - ANEXO IV - Preencher'!F29</f>
        <v>21216468000198</v>
      </c>
      <c r="E20" s="5" t="str">
        <f>'[1]TCE - ANEXO IV - Preencher'!G29</f>
        <v>SANMED DISTRIBUIDORA DE PRODUTOS MÉDICO-HOSPITALARES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000008768</v>
      </c>
      <c r="I20" s="6">
        <f>IF('[1]TCE - ANEXO IV - Preencher'!K29="","",'[1]TCE - ANEXO IV - Preencher'!K29)</f>
        <v>45295</v>
      </c>
      <c r="J20" s="5" t="str">
        <f>'[1]TCE - ANEXO IV - Preencher'!L29</f>
        <v>26240121246468000198550010000087681032024013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4575.6000000000004</v>
      </c>
    </row>
    <row r="21" spans="1:12" s="8" customFormat="1" ht="19.5" customHeight="1">
      <c r="A21" s="3">
        <f>IFERROR(VLOOKUP(B21,'[1]DADOS (OCULTAR)'!$Q$3:$S$136,3,0),"")</f>
        <v>9767633000447</v>
      </c>
      <c r="B21" s="4" t="str">
        <f>'[1]TCE - ANEXO IV - Preencher'!C30</f>
        <v>HOSPITAL SILVIO MAGALHÃES - CG Nº 019/2022</v>
      </c>
      <c r="C21" s="4" t="str">
        <f>'[1]TCE - ANEXO IV - Preencher'!E30</f>
        <v>3.12 - Material Hospitalar</v>
      </c>
      <c r="D21" s="3">
        <f>'[1]TCE - ANEXO IV - Preencher'!F30</f>
        <v>9341616000109</v>
      </c>
      <c r="E21" s="5" t="str">
        <f>'[1]TCE - ANEXO IV - Preencher'!G30</f>
        <v>J DE SOUZA SOARES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1886</v>
      </c>
      <c r="I21" s="6">
        <f>IF('[1]TCE - ANEXO IV - Preencher'!K30="","",'[1]TCE - ANEXO IV - Preencher'!K30)</f>
        <v>45296</v>
      </c>
      <c r="J21" s="5" t="str">
        <f>'[1]TCE - ANEXO IV - Preencher'!L30</f>
        <v>26240109341616000109550010000018861100018663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4140</v>
      </c>
    </row>
    <row r="22" spans="1:12" s="8" customFormat="1" ht="19.5" customHeight="1">
      <c r="A22" s="3">
        <f>IFERROR(VLOOKUP(B22,'[1]DADOS (OCULTAR)'!$Q$3:$S$136,3,0),"")</f>
        <v>9767633000447</v>
      </c>
      <c r="B22" s="4" t="str">
        <f>'[1]TCE - ANEXO IV - Preencher'!C31</f>
        <v>HOSPITAL SILVIO MAGALHÃES - CG Nº 019/2022</v>
      </c>
      <c r="C22" s="4" t="str">
        <f>'[1]TCE - ANEXO IV - Preencher'!E31</f>
        <v>3.12 - Material Hospitalar</v>
      </c>
      <c r="D22" s="3">
        <f>'[1]TCE - ANEXO IV - Preencher'!F31</f>
        <v>37844417000140</v>
      </c>
      <c r="E22" s="5" t="str">
        <f>'[1]TCE - ANEXO IV - Preencher'!G31</f>
        <v>LOG DISTRIBUIDORA DE PRODUTOR HOSPITALAR E HIGIENE PESSOAL 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2995</v>
      </c>
      <c r="I22" s="6">
        <f>IF('[1]TCE - ANEXO IV - Preencher'!K31="","",'[1]TCE - ANEXO IV - Preencher'!K31)</f>
        <v>45296</v>
      </c>
      <c r="J22" s="5" t="str">
        <f>'[1]TCE - ANEXO IV - Preencher'!L31</f>
        <v>26240137844417000140550010000029951955459097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1913.6</v>
      </c>
    </row>
    <row r="23" spans="1:12" s="8" customFormat="1" ht="19.5" customHeight="1">
      <c r="A23" s="3">
        <f>IFERROR(VLOOKUP(B23,'[1]DADOS (OCULTAR)'!$Q$3:$S$136,3,0),"")</f>
        <v>9767633000447</v>
      </c>
      <c r="B23" s="4" t="str">
        <f>'[1]TCE - ANEXO IV - Preencher'!C32</f>
        <v>HOSPITAL SILVIO MAGALHÃES - CG Nº 019/2022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>PHARMAPLUS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63099</v>
      </c>
      <c r="I23" s="6">
        <f>IF('[1]TCE - ANEXO IV - Preencher'!K32="","",'[1]TCE - ANEXO IV - Preencher'!K32)</f>
        <v>45296</v>
      </c>
      <c r="J23" s="5" t="str">
        <f>'[1]TCE - ANEXO IV - Preencher'!L32</f>
        <v>26240103817043000152550010000630991753727246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1041.9000000000001</v>
      </c>
    </row>
    <row r="24" spans="1:12" s="8" customFormat="1" ht="19.5" customHeight="1">
      <c r="A24" s="3">
        <f>IFERROR(VLOOKUP(B24,'[1]DADOS (OCULTAR)'!$Q$3:$S$136,3,0),"")</f>
        <v>9767633000447</v>
      </c>
      <c r="B24" s="4" t="str">
        <f>'[1]TCE - ANEXO IV - Preencher'!C33</f>
        <v>HOSPITAL SILVIO MAGALHÃES - CG Nº 019/2022</v>
      </c>
      <c r="C24" s="4" t="str">
        <f>'[1]TCE - ANEXO IV - Preencher'!E33</f>
        <v>3.12 - Material Hospitalar</v>
      </c>
      <c r="D24" s="3">
        <f>'[1]TCE - ANEXO IV - Preencher'!F33</f>
        <v>3817043000152</v>
      </c>
      <c r="E24" s="5" t="str">
        <f>'[1]TCE - ANEXO IV - Preencher'!G33</f>
        <v>PHARMAPLUS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63096</v>
      </c>
      <c r="I24" s="6">
        <f>IF('[1]TCE - ANEXO IV - Preencher'!K33="","",'[1]TCE - ANEXO IV - Preencher'!K33)</f>
        <v>45296</v>
      </c>
      <c r="J24" s="5" t="str">
        <f>'[1]TCE - ANEXO IV - Preencher'!L33</f>
        <v>26240103817043000152550010000630961801241865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4563.76</v>
      </c>
    </row>
    <row r="25" spans="1:12" s="8" customFormat="1" ht="19.5" customHeight="1">
      <c r="A25" s="3">
        <f>IFERROR(VLOOKUP(B25,'[1]DADOS (OCULTAR)'!$Q$3:$S$136,3,0),"")</f>
        <v>9767633000447</v>
      </c>
      <c r="B25" s="4" t="str">
        <f>'[1]TCE - ANEXO IV - Preencher'!C34</f>
        <v>HOSPITAL SILVIO MAGALHÃES - CG Nº 019/2022</v>
      </c>
      <c r="C25" s="4" t="str">
        <f>'[1]TCE - ANEXO IV - Preencher'!E34</f>
        <v>3.12 - Material Hospitalar</v>
      </c>
      <c r="D25" s="3">
        <f>'[1]TCE - ANEXO IV - Preencher'!F34</f>
        <v>41601210000112</v>
      </c>
      <c r="E25" s="5" t="str">
        <f>'[1]TCE - ANEXO IV - Preencher'!G34</f>
        <v>CLS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000000878</v>
      </c>
      <c r="I25" s="6">
        <f>IF('[1]TCE - ANEXO IV - Preencher'!K34="","",'[1]TCE - ANEXO IV - Preencher'!K34)</f>
        <v>45295</v>
      </c>
      <c r="J25" s="5" t="str">
        <f>'[1]TCE - ANEXO IV - Preencher'!L34</f>
        <v>26240141601210000112550010000008781046403274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100</v>
      </c>
    </row>
    <row r="26" spans="1:12" s="8" customFormat="1" ht="19.5" customHeight="1">
      <c r="A26" s="3">
        <f>IFERROR(VLOOKUP(B26,'[1]DADOS (OCULTAR)'!$Q$3:$S$136,3,0),"")</f>
        <v>9767633000447</v>
      </c>
      <c r="B26" s="4" t="str">
        <f>'[1]TCE - ANEXO IV - Preencher'!C35</f>
        <v>HOSPITAL SILVIO MAGALHÃES - CG Nº 019/2022</v>
      </c>
      <c r="C26" s="4" t="str">
        <f>'[1]TCE - ANEXO IV - Preencher'!E35</f>
        <v>3.12 - Material Hospitalar</v>
      </c>
      <c r="D26" s="3">
        <f>'[1]TCE - ANEXO IV - Preencher'!F35</f>
        <v>26754510000148</v>
      </c>
      <c r="E26" s="5" t="str">
        <f>'[1]TCE - ANEXO IV - Preencher'!G35</f>
        <v>HORUS FARMA DISTRIB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000005469</v>
      </c>
      <c r="I26" s="6">
        <f>IF('[1]TCE - ANEXO IV - Preencher'!K35="","",'[1]TCE - ANEXO IV - Preencher'!K35)</f>
        <v>45295</v>
      </c>
      <c r="J26" s="5" t="str">
        <f>'[1]TCE - ANEXO IV - Preencher'!L35</f>
        <v>26240126754510000148550010000054691971847177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1228.7</v>
      </c>
    </row>
    <row r="27" spans="1:12" s="8" customFormat="1" ht="19.5" customHeight="1">
      <c r="A27" s="3">
        <f>IFERROR(VLOOKUP(B27,'[1]DADOS (OCULTAR)'!$Q$3:$S$136,3,0),"")</f>
        <v>9767633000447</v>
      </c>
      <c r="B27" s="4" t="str">
        <f>'[1]TCE - ANEXO IV - Preencher'!C36</f>
        <v>HOSPITAL SILVIO MAGALHÃES - CG Nº 019/2022</v>
      </c>
      <c r="C27" s="4" t="str">
        <f>'[1]TCE - ANEXO IV - Preencher'!E36</f>
        <v>3.12 - Material Hospitalar</v>
      </c>
      <c r="D27" s="3">
        <f>'[1]TCE - ANEXO IV - Preencher'!F36</f>
        <v>4922653000189</v>
      </c>
      <c r="E27" s="5" t="str">
        <f>'[1]TCE - ANEXO IV - Preencher'!G36</f>
        <v>NORDESTE HOSPITALAR IMPORTAÇÃO E EXPORTAÇÃO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00017660</v>
      </c>
      <c r="I27" s="6">
        <f>IF('[1]TCE - ANEXO IV - Preencher'!K36="","",'[1]TCE - ANEXO IV - Preencher'!K36)</f>
        <v>45299</v>
      </c>
      <c r="J27" s="5" t="str">
        <f>'[1]TCE - ANEXO IV - Preencher'!L36</f>
        <v>26240104922653000189550010000176601000121763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315.04000000000002</v>
      </c>
    </row>
    <row r="28" spans="1:12" s="8" customFormat="1" ht="19.5" customHeight="1">
      <c r="A28" s="3">
        <f>IFERROR(VLOOKUP(B28,'[1]DADOS (OCULTAR)'!$Q$3:$S$136,3,0),"")</f>
        <v>9767633000447</v>
      </c>
      <c r="B28" s="4" t="str">
        <f>'[1]TCE - ANEXO IV - Preencher'!C37</f>
        <v>HOSPITAL SILVIO MAGALHÃES - CG Nº 019/2022</v>
      </c>
      <c r="C28" s="4" t="str">
        <f>'[1]TCE - ANEXO IV - Preencher'!E37</f>
        <v>3.12 - Material Hospitalar</v>
      </c>
      <c r="D28" s="3">
        <f>'[1]TCE - ANEXO IV - Preencher'!F37</f>
        <v>23680034000170</v>
      </c>
      <c r="E28" s="5" t="str">
        <f>'[1]TCE - ANEXO IV - Preencher'!G37</f>
        <v>D ARAUJO COMERCIO ATACADISTA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000014581</v>
      </c>
      <c r="I28" s="6">
        <f>IF('[1]TCE - ANEXO IV - Preencher'!K37="","",'[1]TCE - ANEXO IV - Preencher'!K37)</f>
        <v>45295</v>
      </c>
      <c r="J28" s="5" t="str">
        <f>'[1]TCE - ANEXO IV - Preencher'!L37</f>
        <v>26240123680037000170550010000145811478178936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702</v>
      </c>
    </row>
    <row r="29" spans="1:12" s="8" customFormat="1" ht="19.5" customHeight="1">
      <c r="A29" s="3">
        <f>IFERROR(VLOOKUP(B29,'[1]DADOS (OCULTAR)'!$Q$3:$S$136,3,0),"")</f>
        <v>9767633000447</v>
      </c>
      <c r="B29" s="4" t="str">
        <f>'[1]TCE - ANEXO IV - Preencher'!C38</f>
        <v>HOSPITAL SILVIO MAGALHÃES - CG Nº 019/2022</v>
      </c>
      <c r="C29" s="4" t="str">
        <f>'[1]TCE - ANEXO IV - Preencher'!E38</f>
        <v>3.12 - Material Hospitalar</v>
      </c>
      <c r="D29" s="3">
        <f>'[1]TCE - ANEXO IV - Preencher'!F38</f>
        <v>12040718000190</v>
      </c>
      <c r="E29" s="5" t="str">
        <f>'[1]TCE - ANEXO IV - Preencher'!G38</f>
        <v>GRADUAL COMERCIO E SERVICOS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20023</v>
      </c>
      <c r="I29" s="6">
        <f>IF('[1]TCE - ANEXO IV - Preencher'!K38="","",'[1]TCE - ANEXO IV - Preencher'!K38)</f>
        <v>45296</v>
      </c>
      <c r="J29" s="5" t="str">
        <f>'[1]TCE - ANEXO IV - Preencher'!L38</f>
        <v>25240112040718000190550010000200231133234511</v>
      </c>
      <c r="K29" s="5" t="str">
        <f>IF(F29="B",LEFT('[1]TCE - ANEXO IV - Preencher'!M38,2),IF(F29="S",LEFT('[1]TCE - ANEXO IV - Preencher'!M38,7),IF('[1]TCE - ANEXO IV - Preencher'!H38="","")))</f>
        <v>25</v>
      </c>
      <c r="L29" s="7">
        <f>'[1]TCE - ANEXO IV - Preencher'!N38</f>
        <v>900</v>
      </c>
    </row>
    <row r="30" spans="1:12" s="8" customFormat="1" ht="19.5" customHeight="1">
      <c r="A30" s="3">
        <f>IFERROR(VLOOKUP(B30,'[1]DADOS (OCULTAR)'!$Q$3:$S$136,3,0),"")</f>
        <v>9767633000447</v>
      </c>
      <c r="B30" s="4" t="str">
        <f>'[1]TCE - ANEXO IV - Preencher'!C39</f>
        <v>HOSPITAL SILVIO MAGALHÃES - CG Nº 019/2022</v>
      </c>
      <c r="C30" s="4" t="str">
        <f>'[1]TCE - ANEXO IV - Preencher'!E39</f>
        <v>3.12 - Material Hospitalar</v>
      </c>
      <c r="D30" s="3">
        <f>'[1]TCE - ANEXO IV - Preencher'!F39</f>
        <v>45253821000178</v>
      </c>
      <c r="E30" s="5" t="str">
        <f>'[1]TCE - ANEXO IV - Preencher'!G39</f>
        <v>INTEGRA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401</v>
      </c>
      <c r="I30" s="6">
        <f>IF('[1]TCE - ANEXO IV - Preencher'!K39="","",'[1]TCE - ANEXO IV - Preencher'!K39)</f>
        <v>45297</v>
      </c>
      <c r="J30" s="5" t="str">
        <f>'[1]TCE - ANEXO IV - Preencher'!L39</f>
        <v>26240145253821000178550010000004011154789608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299.8</v>
      </c>
    </row>
    <row r="31" spans="1:12" s="8" customFormat="1" ht="19.5" customHeight="1">
      <c r="A31" s="3">
        <f>IFERROR(VLOOKUP(B31,'[1]DADOS (OCULTAR)'!$Q$3:$S$136,3,0),"")</f>
        <v>9767633000447</v>
      </c>
      <c r="B31" s="4" t="str">
        <f>'[1]TCE - ANEXO IV - Preencher'!C40</f>
        <v>HOSPITAL SILVIO MAGALHÃES - CG Nº 019/2022</v>
      </c>
      <c r="C31" s="4" t="str">
        <f>'[1]TCE - ANEXO IV - Preencher'!E40</f>
        <v>3.12 - Material Hospitalar</v>
      </c>
      <c r="D31" s="3">
        <f>'[1]TCE - ANEXO IV - Preencher'!F40</f>
        <v>13120044000105</v>
      </c>
      <c r="E31" s="5" t="str">
        <f>'[1]TCE - ANEXO IV - Preencher'!G40</f>
        <v>WANDERLEY E REGIS COM E PROD MEDICOS HOSPITALAR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000010851</v>
      </c>
      <c r="I31" s="6">
        <f>IF('[1]TCE - ANEXO IV - Preencher'!K40="","",'[1]TCE - ANEXO IV - Preencher'!K40)</f>
        <v>45301</v>
      </c>
      <c r="J31" s="5" t="str">
        <f>'[1]TCE - ANEXO IV - Preencher'!L40</f>
        <v>26240113120044000105550010000108511788590863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96</v>
      </c>
    </row>
    <row r="32" spans="1:12" s="8" customFormat="1" ht="19.5" customHeight="1">
      <c r="A32" s="3">
        <f>IFERROR(VLOOKUP(B32,'[1]DADOS (OCULTAR)'!$Q$3:$S$136,3,0),"")</f>
        <v>9767633000447</v>
      </c>
      <c r="B32" s="4" t="str">
        <f>'[1]TCE - ANEXO IV - Preencher'!C41</f>
        <v>HOSPITAL SILVIO MAGALHÃES - CG Nº 019/2022</v>
      </c>
      <c r="C32" s="4" t="str">
        <f>'[1]TCE - ANEXO IV - Preencher'!E41</f>
        <v>3.12 - Material Hospitalar</v>
      </c>
      <c r="D32" s="3">
        <f>'[1]TCE - ANEXO IV - Preencher'!F41</f>
        <v>58426628000133</v>
      </c>
      <c r="E32" s="5" t="str">
        <f>'[1]TCE - ANEXO IV - Preencher'!G41</f>
        <v>SAMTRONIC INDUSTRIA E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000002793</v>
      </c>
      <c r="I32" s="6">
        <f>IF('[1]TCE - ANEXO IV - Preencher'!K41="","",'[1]TCE - ANEXO IV - Preencher'!K41)</f>
        <v>45299</v>
      </c>
      <c r="J32" s="5" t="str">
        <f>'[1]TCE - ANEXO IV - Preencher'!L41</f>
        <v>26240158426628000990550010000027931794609755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15840</v>
      </c>
    </row>
    <row r="33" spans="1:12" s="8" customFormat="1" ht="19.5" customHeight="1">
      <c r="A33" s="3">
        <f>IFERROR(VLOOKUP(B33,'[1]DADOS (OCULTAR)'!$Q$3:$S$136,3,0),"")</f>
        <v>9767633000447</v>
      </c>
      <c r="B33" s="4" t="str">
        <f>'[1]TCE - ANEXO IV - Preencher'!C42</f>
        <v>HOSPITAL SILVIO MAGALHÃES - CG Nº 019/2022</v>
      </c>
      <c r="C33" s="4" t="str">
        <f>'[1]TCE - ANEXO IV - Preencher'!E42</f>
        <v>3.12 - Material Hospitalar</v>
      </c>
      <c r="D33" s="3">
        <f>'[1]TCE - ANEXO IV - Preencher'!F42</f>
        <v>48495866000147</v>
      </c>
      <c r="E33" s="5" t="str">
        <f>'[1]TCE - ANEXO IV - Preencher'!G42</f>
        <v>BEMED COMERCIO ATACADISTA DE PRODUTOS DE HIGIENE PESSOAL L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903</v>
      </c>
      <c r="I33" s="6">
        <f>IF('[1]TCE - ANEXO IV - Preencher'!K42="","",'[1]TCE - ANEXO IV - Preencher'!K42)</f>
        <v>44931</v>
      </c>
      <c r="J33" s="5" t="str">
        <f>'[1]TCE - ANEXO IV - Preencher'!L42</f>
        <v>26240148495866000147550010000009031175050406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617</v>
      </c>
    </row>
    <row r="34" spans="1:12" s="8" customFormat="1" ht="19.5" customHeight="1">
      <c r="A34" s="3">
        <f>IFERROR(VLOOKUP(B34,'[1]DADOS (OCULTAR)'!$Q$3:$S$136,3,0),"")</f>
        <v>9767633000447</v>
      </c>
      <c r="B34" s="4" t="str">
        <f>'[1]TCE - ANEXO IV - Preencher'!C43</f>
        <v>HOSPITAL SILVIO MAGALHÃES - CG Nº 019/2022</v>
      </c>
      <c r="C34" s="4" t="str">
        <f>'[1]TCE - ANEXO IV - Preencher'!E43</f>
        <v>3.12 - Material Hospitalar</v>
      </c>
      <c r="D34" s="3">
        <f>'[1]TCE - ANEXO IV - Preencher'!F43</f>
        <v>12340717000161</v>
      </c>
      <c r="E34" s="5" t="str">
        <f>'[1]TCE - ANEXO IV - Preencher'!G43</f>
        <v>POINT SUTURE DO BRASIL IND DE FIOS CIRURGICOS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000094573</v>
      </c>
      <c r="I34" s="6">
        <f>IF('[1]TCE - ANEXO IV - Preencher'!K43="","",'[1]TCE - ANEXO IV - Preencher'!K43)</f>
        <v>45296</v>
      </c>
      <c r="J34" s="5" t="str">
        <f>'[1]TCE - ANEXO IV - Preencher'!L43</f>
        <v>23240112340717000161550010000945731761948479</v>
      </c>
      <c r="K34" s="5" t="str">
        <f>IF(F34="B",LEFT('[1]TCE - ANEXO IV - Preencher'!M43,2),IF(F34="S",LEFT('[1]TCE - ANEXO IV - Preencher'!M43,7),IF('[1]TCE - ANEXO IV - Preencher'!H43="","")))</f>
        <v>23</v>
      </c>
      <c r="L34" s="7">
        <f>'[1]TCE - ANEXO IV - Preencher'!N43</f>
        <v>723.8</v>
      </c>
    </row>
    <row r="35" spans="1:12" s="8" customFormat="1" ht="19.5" customHeight="1">
      <c r="A35" s="3">
        <f>IFERROR(VLOOKUP(B35,'[1]DADOS (OCULTAR)'!$Q$3:$S$136,3,0),"")</f>
        <v>9767633000447</v>
      </c>
      <c r="B35" s="4" t="str">
        <f>'[1]TCE - ANEXO IV - Preencher'!C44</f>
        <v>HOSPITAL SILVIO MAGALHÃES - CG Nº 019/2022</v>
      </c>
      <c r="C35" s="4" t="str">
        <f>'[1]TCE - ANEXO IV - Preencher'!E44</f>
        <v>3.12 - Material Hospitalar</v>
      </c>
      <c r="D35" s="3">
        <f>'[1]TCE - ANEXO IV - Preencher'!F44</f>
        <v>42560429000183</v>
      </c>
      <c r="E35" s="5" t="str">
        <f>'[1]TCE - ANEXO IV - Preencher'!G44</f>
        <v>BAHIA ATACADISTA DE FARDAMENTOS PROFISSIONAIS EIRELI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1913</v>
      </c>
      <c r="I35" s="6">
        <f>IF('[1]TCE - ANEXO IV - Preencher'!K44="","",'[1]TCE - ANEXO IV - Preencher'!K44)</f>
        <v>45303</v>
      </c>
      <c r="J35" s="5" t="str">
        <f>'[1]TCE - ANEXO IV - Preencher'!L44</f>
        <v>29240142560429000183550010000019131000148832</v>
      </c>
      <c r="K35" s="5" t="str">
        <f>IF(F35="B",LEFT('[1]TCE - ANEXO IV - Preencher'!M44,2),IF(F35="S",LEFT('[1]TCE - ANEXO IV - Preencher'!M44,7),IF('[1]TCE - ANEXO IV - Preencher'!H44="","")))</f>
        <v>29</v>
      </c>
      <c r="L35" s="7">
        <f>'[1]TCE - ANEXO IV - Preencher'!N44</f>
        <v>1024</v>
      </c>
    </row>
    <row r="36" spans="1:12" s="8" customFormat="1" ht="19.5" customHeight="1">
      <c r="A36" s="3">
        <f>IFERROR(VLOOKUP(B36,'[1]DADOS (OCULTAR)'!$Q$3:$S$136,3,0),"")</f>
        <v>9767633000447</v>
      </c>
      <c r="B36" s="4" t="str">
        <f>'[1]TCE - ANEXO IV - Preencher'!C45</f>
        <v>HOSPITAL SILVIO MAGALHÃES - CG Nº 019/2022</v>
      </c>
      <c r="C36" s="4" t="str">
        <f>'[1]TCE - ANEXO IV - Preencher'!E45</f>
        <v>3.12 - Material Hospitalar</v>
      </c>
      <c r="D36" s="3">
        <f>'[1]TCE - ANEXO IV - Preencher'!F45</f>
        <v>42560429000183</v>
      </c>
      <c r="E36" s="5" t="str">
        <f>'[1]TCE - ANEXO IV - Preencher'!G45</f>
        <v>BAHIA ATACADISTA DE FARDAMENTOS PROFISSIONAIS EIRELI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1911</v>
      </c>
      <c r="I36" s="6">
        <f>IF('[1]TCE - ANEXO IV - Preencher'!K45="","",'[1]TCE - ANEXO IV - Preencher'!K45)</f>
        <v>45303</v>
      </c>
      <c r="J36" s="5" t="str">
        <f>'[1]TCE - ANEXO IV - Preencher'!L45</f>
        <v>29240142560429000183550010000019111000148811</v>
      </c>
      <c r="K36" s="5" t="str">
        <f>IF(F36="B",LEFT('[1]TCE - ANEXO IV - Preencher'!M45,2),IF(F36="S",LEFT('[1]TCE - ANEXO IV - Preencher'!M45,7),IF('[1]TCE - ANEXO IV - Preencher'!H45="","")))</f>
        <v>29</v>
      </c>
      <c r="L36" s="7">
        <f>'[1]TCE - ANEXO IV - Preencher'!N45</f>
        <v>26449.9</v>
      </c>
    </row>
    <row r="37" spans="1:12" s="8" customFormat="1" ht="19.5" customHeight="1">
      <c r="A37" s="3">
        <f>IFERROR(VLOOKUP(B37,'[1]DADOS (OCULTAR)'!$Q$3:$S$136,3,0),"")</f>
        <v>9767633000447</v>
      </c>
      <c r="B37" s="4" t="str">
        <f>'[1]TCE - ANEXO IV - Preencher'!C46</f>
        <v>HOSPITAL SILVIO MAGALHÃES - CG Nº 019/2022</v>
      </c>
      <c r="C37" s="4" t="str">
        <f>'[1]TCE - ANEXO IV - Preencher'!E46</f>
        <v>3.12 - Material Hospitalar</v>
      </c>
      <c r="D37" s="3">
        <f>'[1]TCE - ANEXO IV - Preencher'!F46</f>
        <v>42560429000183</v>
      </c>
      <c r="E37" s="5" t="str">
        <f>'[1]TCE - ANEXO IV - Preencher'!G46</f>
        <v>BAHIA ATACADISTA DE FARDAMENTOS PROFISSIONAIS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1918</v>
      </c>
      <c r="I37" s="6">
        <f>IF('[1]TCE - ANEXO IV - Preencher'!K46="","",'[1]TCE - ANEXO IV - Preencher'!K46)</f>
        <v>45306</v>
      </c>
      <c r="J37" s="5" t="str">
        <f>'[1]TCE - ANEXO IV - Preencher'!L46</f>
        <v>29240142560429000183550010000019181000148880</v>
      </c>
      <c r="K37" s="5" t="str">
        <f>IF(F37="B",LEFT('[1]TCE - ANEXO IV - Preencher'!M46,2),IF(F37="S",LEFT('[1]TCE - ANEXO IV - Preencher'!M46,7),IF('[1]TCE - ANEXO IV - Preencher'!H46="","")))</f>
        <v>29</v>
      </c>
      <c r="L37" s="7">
        <f>'[1]TCE - ANEXO IV - Preencher'!N46</f>
        <v>1240</v>
      </c>
    </row>
    <row r="38" spans="1:12" s="8" customFormat="1" ht="19.5" customHeight="1">
      <c r="A38" s="3">
        <f>IFERROR(VLOOKUP(B38,'[1]DADOS (OCULTAR)'!$Q$3:$S$136,3,0),"")</f>
        <v>9767633000447</v>
      </c>
      <c r="B38" s="4" t="str">
        <f>'[1]TCE - ANEXO IV - Preencher'!C47</f>
        <v>HOSPITAL SILVIO MAGALHÃES - CG Nº 019/2022</v>
      </c>
      <c r="C38" s="4" t="str">
        <f>'[1]TCE - ANEXO IV - Preencher'!E47</f>
        <v>3.12 - Material Hospitalar</v>
      </c>
      <c r="D38" s="3">
        <f>'[1]TCE - ANEXO IV - Preencher'!F47</f>
        <v>13120044000105</v>
      </c>
      <c r="E38" s="5" t="str">
        <f>'[1]TCE - ANEXO IV - Preencher'!G47</f>
        <v>WANDERLEY E REGIS COM E PROD MEDICOS HOSPITALAR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000010899</v>
      </c>
      <c r="I38" s="6">
        <f>IF('[1]TCE - ANEXO IV - Preencher'!K47="","",'[1]TCE - ANEXO IV - Preencher'!K47)</f>
        <v>45309</v>
      </c>
      <c r="J38" s="5" t="str">
        <f>'[1]TCE - ANEXO IV - Preencher'!L47</f>
        <v>26240113120044000105550010000108991182771869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96</v>
      </c>
    </row>
    <row r="39" spans="1:12" s="8" customFormat="1" ht="19.5" customHeight="1">
      <c r="A39" s="3">
        <f>IFERROR(VLOOKUP(B39,'[1]DADOS (OCULTAR)'!$Q$3:$S$136,3,0),"")</f>
        <v>9767633000447</v>
      </c>
      <c r="B39" s="4" t="str">
        <f>'[1]TCE - ANEXO IV - Preencher'!C48</f>
        <v>HOSPITAL SILVIO MAGALHÃES - CG Nº 019/2022</v>
      </c>
      <c r="C39" s="4" t="str">
        <f>'[1]TCE - ANEXO IV - Preencher'!E48</f>
        <v>3.12 - Material Hospitalar</v>
      </c>
      <c r="D39" s="3">
        <f>'[1]TCE - ANEXO IV - Preencher'!F48</f>
        <v>9441460000120</v>
      </c>
      <c r="E39" s="5" t="str">
        <f>'[1]TCE - ANEXO IV - Preencher'!G48</f>
        <v>PADRÃO DIST DE PRODUTOS E EQUIP.HOSP.PADRE CALLOU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0003373385</v>
      </c>
      <c r="I39" s="6">
        <f>IF('[1]TCE - ANEXO IV - Preencher'!K48="","",'[1]TCE - ANEXO IV - Preencher'!K48)</f>
        <v>45313</v>
      </c>
      <c r="J39" s="5" t="str">
        <f>'[1]TCE - ANEXO IV - Preencher'!L48</f>
        <v>26240109441460000120550010003373851326192984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179.9</v>
      </c>
    </row>
    <row r="40" spans="1:12" s="8" customFormat="1" ht="19.5" customHeight="1">
      <c r="A40" s="3">
        <f>IFERROR(VLOOKUP(B40,'[1]DADOS (OCULTAR)'!$Q$3:$S$136,3,0),"")</f>
        <v>9767633000447</v>
      </c>
      <c r="B40" s="4" t="str">
        <f>'[1]TCE - ANEXO IV - Preencher'!C49</f>
        <v>HOSPITAL SILVIO MAGALHÃES - CG Nº 019/2022</v>
      </c>
      <c r="C40" s="4" t="str">
        <f>'[1]TCE - ANEXO IV - Preencher'!E49</f>
        <v>3.12 - Material Hospitalar</v>
      </c>
      <c r="D40" s="3">
        <f>'[1]TCE - ANEXO IV - Preencher'!F49</f>
        <v>42560429000183</v>
      </c>
      <c r="E40" s="5" t="str">
        <f>'[1]TCE - ANEXO IV - Preencher'!G49</f>
        <v>BAHIA ATACADISTA DE FARDAMENTOS PROFISSIONAIS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1939</v>
      </c>
      <c r="I40" s="6">
        <f>IF('[1]TCE - ANEXO IV - Preencher'!K49="","",'[1]TCE - ANEXO IV - Preencher'!K49)</f>
        <v>45320</v>
      </c>
      <c r="J40" s="5" t="str">
        <f>'[1]TCE - ANEXO IV - Preencher'!L49</f>
        <v>29240142560429000183550010000019391000149096</v>
      </c>
      <c r="K40" s="5" t="str">
        <f>IF(F40="B",LEFT('[1]TCE - ANEXO IV - Preencher'!M49,2),IF(F40="S",LEFT('[1]TCE - ANEXO IV - Preencher'!M49,7),IF('[1]TCE - ANEXO IV - Preencher'!H49="","")))</f>
        <v>29</v>
      </c>
      <c r="L40" s="7">
        <f>'[1]TCE - ANEXO IV - Preencher'!N49</f>
        <v>5952</v>
      </c>
    </row>
    <row r="41" spans="1:12" s="8" customFormat="1" ht="19.5" customHeight="1">
      <c r="A41" s="3">
        <f>IFERROR(VLOOKUP(B41,'[1]DADOS (OCULTAR)'!$Q$3:$S$136,3,0),"")</f>
        <v>9767633000447</v>
      </c>
      <c r="B41" s="4" t="str">
        <f>'[1]TCE - ANEXO IV - Preencher'!C50</f>
        <v>HOSPITAL SILVIO MAGALHÃES - CG Nº 019/2022</v>
      </c>
      <c r="C41" s="4" t="str">
        <f>'[1]TCE - ANEXO IV - Preencher'!E50</f>
        <v>3.4 - Material Farmacológico</v>
      </c>
      <c r="D41" s="3">
        <f>'[1]TCE - ANEXO IV - Preencher'!F50</f>
        <v>5106015000152</v>
      </c>
      <c r="E41" s="5" t="str">
        <f>'[1]TCE - ANEXO IV - Preencher'!G50</f>
        <v>CALLMED COMERCIO DE MED E REP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000105304</v>
      </c>
      <c r="I41" s="6">
        <f>IF('[1]TCE - ANEXO IV - Preencher'!K50="","",'[1]TCE - ANEXO IV - Preencher'!K50)</f>
        <v>45286</v>
      </c>
      <c r="J41" s="5" t="str">
        <f>'[1]TCE - ANEXO IV - Preencher'!L50</f>
        <v>23231205106015000152550010001053041001140590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31298.9</v>
      </c>
    </row>
    <row r="42" spans="1:12" s="8" customFormat="1" ht="19.5" customHeight="1">
      <c r="A42" s="3">
        <f>IFERROR(VLOOKUP(B42,'[1]DADOS (OCULTAR)'!$Q$3:$S$136,3,0),"")</f>
        <v>9767633000447</v>
      </c>
      <c r="B42" s="4" t="str">
        <f>'[1]TCE - ANEXO IV - Preencher'!C51</f>
        <v>HOSPITAL SILVIO MAGALHÃES - CG Nº 019/2022</v>
      </c>
      <c r="C42" s="4" t="str">
        <f>'[1]TCE - ANEXO IV - Preencher'!E51</f>
        <v>3.4 - Material Farmacológico</v>
      </c>
      <c r="D42" s="3">
        <f>'[1]TCE - ANEXO IV - Preencher'!F51</f>
        <v>5106015000152</v>
      </c>
      <c r="E42" s="5" t="str">
        <f>'[1]TCE - ANEXO IV - Preencher'!G51</f>
        <v>CALLMED COMERCIO DE MED E REP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000105303</v>
      </c>
      <c r="I42" s="6">
        <f>IF('[1]TCE - ANEXO IV - Preencher'!K51="","",'[1]TCE - ANEXO IV - Preencher'!K51)</f>
        <v>45286</v>
      </c>
      <c r="J42" s="5" t="str">
        <f>'[1]TCE - ANEXO IV - Preencher'!L51</f>
        <v>23231205106015000152550010001053031001140584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10396.35</v>
      </c>
    </row>
    <row r="43" spans="1:12" s="8" customFormat="1" ht="19.5" customHeight="1">
      <c r="A43" s="3">
        <f>IFERROR(VLOOKUP(B43,'[1]DADOS (OCULTAR)'!$Q$3:$S$136,3,0),"")</f>
        <v>9767633000447</v>
      </c>
      <c r="B43" s="4" t="str">
        <f>'[1]TCE - ANEXO IV - Preencher'!C52</f>
        <v>HOSPITAL SILVIO MAGALHÃES - CG Nº 019/2022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>PHARMAPLUS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62900</v>
      </c>
      <c r="I43" s="6">
        <f>IF('[1]TCE - ANEXO IV - Preencher'!K52="","",'[1]TCE - ANEXO IV - Preencher'!K52)</f>
        <v>45288</v>
      </c>
      <c r="J43" s="5" t="str">
        <f>'[1]TCE - ANEXO IV - Preencher'!L52</f>
        <v>26231203817043000152550010000629001124245692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8398.31</v>
      </c>
    </row>
    <row r="44" spans="1:12" s="8" customFormat="1" ht="19.5" customHeight="1">
      <c r="A44" s="3">
        <f>IFERROR(VLOOKUP(B44,'[1]DADOS (OCULTAR)'!$Q$3:$S$136,3,0),"")</f>
        <v>9767633000447</v>
      </c>
      <c r="B44" s="4" t="str">
        <f>'[1]TCE - ANEXO IV - Preencher'!C53</f>
        <v>HOSPITAL SILVIO MAGALHÃES - CG Nº 019/2022</v>
      </c>
      <c r="C44" s="4" t="str">
        <f>'[1]TCE - ANEXO IV - Preencher'!E53</f>
        <v>3.4 - Material Farmacológico</v>
      </c>
      <c r="D44" s="3">
        <f>'[1]TCE - ANEXO IV - Preencher'!F53</f>
        <v>3817043000152</v>
      </c>
      <c r="E44" s="5" t="str">
        <f>'[1]TCE - ANEXO IV - Preencher'!G53</f>
        <v>PHARMAPLUS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62905</v>
      </c>
      <c r="I44" s="6">
        <f>IF('[1]TCE - ANEXO IV - Preencher'!K53="","",'[1]TCE - ANEXO IV - Preencher'!K53)</f>
        <v>45288</v>
      </c>
      <c r="J44" s="5" t="str">
        <f>'[1]TCE - ANEXO IV - Preencher'!L53</f>
        <v>26231203817043000152550010000629051252106594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15660</v>
      </c>
    </row>
    <row r="45" spans="1:12" s="8" customFormat="1" ht="19.5" customHeight="1">
      <c r="A45" s="3">
        <f>IFERROR(VLOOKUP(B45,'[1]DADOS (OCULTAR)'!$Q$3:$S$136,3,0),"")</f>
        <v>9767633000447</v>
      </c>
      <c r="B45" s="4" t="str">
        <f>'[1]TCE - ANEXO IV - Preencher'!C54</f>
        <v>HOSPITAL SILVIO MAGALHÃES - CG Nº 019/2022</v>
      </c>
      <c r="C45" s="4" t="str">
        <f>'[1]TCE - ANEXO IV - Preencher'!E54</f>
        <v>3.4 - Material Farmacológico</v>
      </c>
      <c r="D45" s="3">
        <f>'[1]TCE - ANEXO IV - Preencher'!F54</f>
        <v>15218561000139</v>
      </c>
      <c r="E45" s="5" t="str">
        <f>'[1]TCE - ANEXO IV - Preencher'!G54</f>
        <v>NNMED – DIST IMP E EXPORT DE MED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000116379</v>
      </c>
      <c r="I45" s="6">
        <f>IF('[1]TCE - ANEXO IV - Preencher'!K54="","",'[1]TCE - ANEXO IV - Preencher'!K54)</f>
        <v>45288</v>
      </c>
      <c r="J45" s="5" t="str">
        <f>'[1]TCE - ANEXO IV - Preencher'!L54</f>
        <v>25231215218561000139550010001163791142678653</v>
      </c>
      <c r="K45" s="5" t="str">
        <f>IF(F45="B",LEFT('[1]TCE - ANEXO IV - Preencher'!M54,2),IF(F45="S",LEFT('[1]TCE - ANEXO IV - Preencher'!M54,7),IF('[1]TCE - ANEXO IV - Preencher'!H54="","")))</f>
        <v>25</v>
      </c>
      <c r="L45" s="7">
        <f>'[1]TCE - ANEXO IV - Preencher'!N54</f>
        <v>17047.400000000001</v>
      </c>
    </row>
    <row r="46" spans="1:12" s="8" customFormat="1" ht="19.5" customHeight="1">
      <c r="A46" s="3">
        <f>IFERROR(VLOOKUP(B46,'[1]DADOS (OCULTAR)'!$Q$3:$S$136,3,0),"")</f>
        <v>9767633000447</v>
      </c>
      <c r="B46" s="4" t="str">
        <f>'[1]TCE - ANEXO IV - Preencher'!C55</f>
        <v>HOSPITAL SILVIO MAGALHÃES - CG Nº 019/2022</v>
      </c>
      <c r="C46" s="4" t="str">
        <f>'[1]TCE - ANEXO IV - Preencher'!E55</f>
        <v>3.4 - Material Farmacológico</v>
      </c>
      <c r="D46" s="3">
        <f>'[1]TCE - ANEXO IV - Preencher'!F55</f>
        <v>9944371000287</v>
      </c>
      <c r="E46" s="5" t="str">
        <f>'[1]TCE - ANEXO IV - Preencher'!G55</f>
        <v>SULMEDIC COMERCIO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000005335</v>
      </c>
      <c r="I46" s="6" t="str">
        <f>IF('[1]TCE - ANEXO IV - Preencher'!K55="","",'[1]TCE - ANEXO IV - Preencher'!K55)</f>
        <v>21/122023</v>
      </c>
      <c r="J46" s="5" t="str">
        <f>'[1]TCE - ANEXO IV - Preencher'!L55</f>
        <v>28231209944371000287550020000053351884383147</v>
      </c>
      <c r="K46" s="5" t="str">
        <f>IF(F46="B",LEFT('[1]TCE - ANEXO IV - Preencher'!M55,2),IF(F46="S",LEFT('[1]TCE - ANEXO IV - Preencher'!M55,7),IF('[1]TCE - ANEXO IV - Preencher'!H55="","")))</f>
        <v>28</v>
      </c>
      <c r="L46" s="7">
        <f>'[1]TCE - ANEXO IV - Preencher'!N55</f>
        <v>3270.66</v>
      </c>
    </row>
    <row r="47" spans="1:12" s="8" customFormat="1" ht="19.5" customHeight="1">
      <c r="A47" s="3">
        <f>IFERROR(VLOOKUP(B47,'[1]DADOS (OCULTAR)'!$Q$3:$S$136,3,0),"")</f>
        <v>9767633000447</v>
      </c>
      <c r="B47" s="4" t="str">
        <f>'[1]TCE - ANEXO IV - Preencher'!C56</f>
        <v>HOSPITAL SILVIO MAGALHÃES - CG Nº 019/2022</v>
      </c>
      <c r="C47" s="4" t="str">
        <f>'[1]TCE - ANEXO IV - Preencher'!E56</f>
        <v>3.4 - Material Farmacológico</v>
      </c>
      <c r="D47" s="3">
        <f>'[1]TCE - ANEXO IV - Preencher'!F56</f>
        <v>8778201000126</v>
      </c>
      <c r="E47" s="5" t="str">
        <f>'[1]TCE - ANEXO IV - Preencher'!G56</f>
        <v>DROGAFONTE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000434884</v>
      </c>
      <c r="I47" s="6">
        <f>IF('[1]TCE - ANEXO IV - Preencher'!K56="","",'[1]TCE - ANEXO IV - Preencher'!K56)</f>
        <v>45295</v>
      </c>
      <c r="J47" s="5" t="str">
        <f>'[1]TCE - ANEXO IV - Preencher'!L56</f>
        <v>26240108778201000126550010004348841240892968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2460.6999999999998</v>
      </c>
    </row>
    <row r="48" spans="1:12" s="8" customFormat="1" ht="19.5" customHeight="1">
      <c r="A48" s="3">
        <f>IFERROR(VLOOKUP(B48,'[1]DADOS (OCULTAR)'!$Q$3:$S$136,3,0),"")</f>
        <v>9767633000447</v>
      </c>
      <c r="B48" s="4" t="str">
        <f>'[1]TCE - ANEXO IV - Preencher'!C57</f>
        <v>HOSPITAL SILVIO MAGALHÃES - CG Nº 019/2022</v>
      </c>
      <c r="C48" s="4" t="str">
        <f>'[1]TCE - ANEXO IV - Preencher'!E57</f>
        <v>3.4 - Material Farmacológico</v>
      </c>
      <c r="D48" s="3">
        <f>'[1]TCE - ANEXO IV - Preencher'!F57</f>
        <v>1693953007581</v>
      </c>
      <c r="E48" s="5" t="str">
        <f>'[1]TCE - ANEXO IV - Preencher'!G57</f>
        <v>VJ FARMA PALMARES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000231380</v>
      </c>
      <c r="I48" s="6">
        <f>IF('[1]TCE - ANEXO IV - Preencher'!K57="","",'[1]TCE - ANEXO IV - Preencher'!K57)</f>
        <v>45296</v>
      </c>
      <c r="J48" s="5" t="str">
        <f>'[1]TCE - ANEXO IV - Preencher'!L57</f>
        <v>26240101693953007581650010002313801154173677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15.59</v>
      </c>
    </row>
    <row r="49" spans="1:12" s="8" customFormat="1" ht="19.5" customHeight="1">
      <c r="A49" s="3">
        <f>IFERROR(VLOOKUP(B49,'[1]DADOS (OCULTAR)'!$Q$3:$S$136,3,0),"")</f>
        <v>9767633000447</v>
      </c>
      <c r="B49" s="4" t="str">
        <f>'[1]TCE - ANEXO IV - Preencher'!C58</f>
        <v>HOSPITAL SILVIO MAGALHÃES - CG Nº 019/2022</v>
      </c>
      <c r="C49" s="4" t="str">
        <f>'[1]TCE - ANEXO IV - Preencher'!E58</f>
        <v>3.4 - Material Farmacológico</v>
      </c>
      <c r="D49" s="3">
        <f>'[1]TCE - ANEXO IV - Preencher'!F58</f>
        <v>67729178000653</v>
      </c>
      <c r="E49" s="5" t="str">
        <f>'[1]TCE - ANEXO IV - Preencher'!G58</f>
        <v>COMERCIAL CIRURGICA RIOCLARENSE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0065672</v>
      </c>
      <c r="I49" s="6">
        <f>IF('[1]TCE - ANEXO IV - Preencher'!K58="","",'[1]TCE - ANEXO IV - Preencher'!K58)</f>
        <v>45294</v>
      </c>
      <c r="J49" s="5" t="str">
        <f>'[1]TCE - ANEXO IV - Preencher'!L58</f>
        <v>26240167729178000653550010000656721678029770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5666</v>
      </c>
    </row>
    <row r="50" spans="1:12" s="8" customFormat="1" ht="19.5" customHeight="1">
      <c r="A50" s="3">
        <f>IFERROR(VLOOKUP(B50,'[1]DADOS (OCULTAR)'!$Q$3:$S$136,3,0),"")</f>
        <v>9767633000447</v>
      </c>
      <c r="B50" s="4" t="str">
        <f>'[1]TCE - ANEXO IV - Preencher'!C59</f>
        <v>HOSPITAL SILVIO MAGALHÃES - CG Nº 019/2022</v>
      </c>
      <c r="C50" s="4" t="str">
        <f>'[1]TCE - ANEXO IV - Preencher'!E59</f>
        <v>3.4 - Material Farmacológico</v>
      </c>
      <c r="D50" s="3">
        <f>'[1]TCE - ANEXO IV - Preencher'!F59</f>
        <v>67729178000653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0065768</v>
      </c>
      <c r="I50" s="6">
        <f>IF('[1]TCE - ANEXO IV - Preencher'!K59="","",'[1]TCE - ANEXO IV - Preencher'!K59)</f>
        <v>45295</v>
      </c>
      <c r="J50" s="5" t="str">
        <f>'[1]TCE - ANEXO IV - Preencher'!L59</f>
        <v>26240167729178000653550010000657681968054924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10407.6</v>
      </c>
    </row>
    <row r="51" spans="1:12" s="8" customFormat="1" ht="19.5" customHeight="1">
      <c r="A51" s="3">
        <f>IFERROR(VLOOKUP(B51,'[1]DADOS (OCULTAR)'!$Q$3:$S$136,3,0),"")</f>
        <v>9767633000447</v>
      </c>
      <c r="B51" s="4" t="str">
        <f>'[1]TCE - ANEXO IV - Preencher'!C60</f>
        <v>HOSPITAL SILVIO MAGALHÃES - CG Nº 019/2022</v>
      </c>
      <c r="C51" s="4" t="str">
        <f>'[1]TCE - ANEXO IV - Preencher'!E60</f>
        <v>3.4 - Material Farmacológico</v>
      </c>
      <c r="D51" s="3">
        <f>'[1]TCE - ANEXO IV - Preencher'!F60</f>
        <v>35753111000153</v>
      </c>
      <c r="E51" s="5" t="str">
        <f>'[1]TCE - ANEXO IV - Preencher'!G60</f>
        <v>NORD PRODUTOS EM SAUDE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000029710</v>
      </c>
      <c r="I51" s="6">
        <f>IF('[1]TCE - ANEXO IV - Preencher'!K60="","",'[1]TCE - ANEXO IV - Preencher'!K60)</f>
        <v>45295</v>
      </c>
      <c r="J51" s="5" t="str">
        <f>'[1]TCE - ANEXO IV - Preencher'!L60</f>
        <v>26240135753111000153550010000207101000261831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5472</v>
      </c>
    </row>
    <row r="52" spans="1:12" s="8" customFormat="1" ht="19.5" customHeight="1">
      <c r="A52" s="3">
        <f>IFERROR(VLOOKUP(B52,'[1]DADOS (OCULTAR)'!$Q$3:$S$136,3,0),"")</f>
        <v>9767633000447</v>
      </c>
      <c r="B52" s="4" t="str">
        <f>'[1]TCE - ANEXO IV - Preencher'!C61</f>
        <v>HOSPITAL SILVIO MAGALHÃES - CG Nº 019/2022</v>
      </c>
      <c r="C52" s="4" t="str">
        <f>'[1]TCE - ANEXO IV - Preencher'!E61</f>
        <v>3.4 - Material Farmacológico</v>
      </c>
      <c r="D52" s="3">
        <f>'[1]TCE - ANEXO IV - Preencher'!F61</f>
        <v>7484373000124</v>
      </c>
      <c r="E52" s="5" t="str">
        <f>'[1]TCE - ANEXO IV - Preencher'!G61</f>
        <v>UNI HOSPITALAR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000187430</v>
      </c>
      <c r="I52" s="6">
        <f>IF('[1]TCE - ANEXO IV - Preencher'!K61="","",'[1]TCE - ANEXO IV - Preencher'!K61)</f>
        <v>45295</v>
      </c>
      <c r="J52" s="5" t="str">
        <f>'[1]TCE - ANEXO IV - Preencher'!L61</f>
        <v>26240107484373000124550010001874301277788140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22432</v>
      </c>
    </row>
    <row r="53" spans="1:12" s="8" customFormat="1" ht="19.5" customHeight="1">
      <c r="A53" s="3">
        <f>IFERROR(VLOOKUP(B53,'[1]DADOS (OCULTAR)'!$Q$3:$S$136,3,0),"")</f>
        <v>9767633000447</v>
      </c>
      <c r="B53" s="4" t="str">
        <f>'[1]TCE - ANEXO IV - Preencher'!C62</f>
        <v>HOSPITAL SILVIO MAGALHÃES - CG Nº 019/2022</v>
      </c>
      <c r="C53" s="4" t="str">
        <f>'[1]TCE - ANEXO IV - Preencher'!E62</f>
        <v>3.4 - Material Farmacológico</v>
      </c>
      <c r="D53" s="3">
        <f>'[1]TCE - ANEXO IV - Preencher'!F62</f>
        <v>9441460000120</v>
      </c>
      <c r="E53" s="5" t="str">
        <f>'[1]TCE - ANEXO IV - Preencher'!G62</f>
        <v>PADRÃO DIST DE PRODUTOS E EQUIP.HOSP.PADRE CALLOU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000336089</v>
      </c>
      <c r="I53" s="6">
        <f>IF('[1]TCE - ANEXO IV - Preencher'!K62="","",'[1]TCE - ANEXO IV - Preencher'!K62)</f>
        <v>45295</v>
      </c>
      <c r="J53" s="5" t="str">
        <f>'[1]TCE - ANEXO IV - Preencher'!L62</f>
        <v>26240109441460000120550010003360891385594170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1100</v>
      </c>
    </row>
    <row r="54" spans="1:12" s="8" customFormat="1" ht="19.5" customHeight="1">
      <c r="A54" s="3">
        <f>IFERROR(VLOOKUP(B54,'[1]DADOS (OCULTAR)'!$Q$3:$S$136,3,0),"")</f>
        <v>9767633000447</v>
      </c>
      <c r="B54" s="4" t="str">
        <f>'[1]TCE - ANEXO IV - Preencher'!C63</f>
        <v>HOSPITAL SILVIO MAGALHÃES - CG Nº 019/2022</v>
      </c>
      <c r="C54" s="4" t="str">
        <f>'[1]TCE - ANEXO IV - Preencher'!E63</f>
        <v>3.4 - Material Farmacológico</v>
      </c>
      <c r="D54" s="3">
        <f>'[1]TCE - ANEXO IV - Preencher'!F63</f>
        <v>6628333000146</v>
      </c>
      <c r="E54" s="5" t="str">
        <f>'[1]TCE - ANEXO IV - Preencher'!G63</f>
        <v>FARMACE –  INDUSTRIA QUIMICO FARMACEUTICA CEARENSE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000318991</v>
      </c>
      <c r="I54" s="6">
        <f>IF('[1]TCE - ANEXO IV - Preencher'!K63="","",'[1]TCE - ANEXO IV - Preencher'!K63)</f>
        <v>45295</v>
      </c>
      <c r="J54" s="5" t="str">
        <f>'[1]TCE - ANEXO IV - Preencher'!L63</f>
        <v>23240106628333000146550000003189911912742607</v>
      </c>
      <c r="K54" s="5" t="str">
        <f>IF(F54="B",LEFT('[1]TCE - ANEXO IV - Preencher'!M63,2),IF(F54="S",LEFT('[1]TCE - ANEXO IV - Preencher'!M63,7),IF('[1]TCE - ANEXO IV - Preencher'!H63="","")))</f>
        <v>23</v>
      </c>
      <c r="L54" s="7">
        <f>'[1]TCE - ANEXO IV - Preencher'!N63</f>
        <v>8964</v>
      </c>
    </row>
    <row r="55" spans="1:12" s="8" customFormat="1" ht="19.5" customHeight="1">
      <c r="A55" s="3">
        <f>IFERROR(VLOOKUP(B55,'[1]DADOS (OCULTAR)'!$Q$3:$S$136,3,0),"")</f>
        <v>9767633000447</v>
      </c>
      <c r="B55" s="4" t="str">
        <f>'[1]TCE - ANEXO IV - Preencher'!C64</f>
        <v>HOSPITAL SILVIO MAGALHÃES - CG Nº 019/2022</v>
      </c>
      <c r="C55" s="4" t="str">
        <f>'[1]TCE - ANEXO IV - Preencher'!E64</f>
        <v>3.4 - Material Farmacológico</v>
      </c>
      <c r="D55" s="3">
        <f>'[1]TCE - ANEXO IV - Preencher'!F64</f>
        <v>12882932000194</v>
      </c>
      <c r="E55" s="5" t="str">
        <f>'[1]TCE - ANEXO IV - Preencher'!G64</f>
        <v>EXOMED COMERCIO ATACADISTA DE MEDICAMENTO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179521</v>
      </c>
      <c r="I55" s="6">
        <f>IF('[1]TCE - ANEXO IV - Preencher'!K64="","",'[1]TCE - ANEXO IV - Preencher'!K64)</f>
        <v>45296</v>
      </c>
      <c r="J55" s="5" t="str">
        <f>'[1]TCE - ANEXO IV - Preencher'!L64</f>
        <v>26240112882932000194550010001795211058839329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2830.92</v>
      </c>
    </row>
    <row r="56" spans="1:12" s="8" customFormat="1" ht="19.5" customHeight="1">
      <c r="A56" s="3">
        <f>IFERROR(VLOOKUP(B56,'[1]DADOS (OCULTAR)'!$Q$3:$S$136,3,0),"")</f>
        <v>9767633000447</v>
      </c>
      <c r="B56" s="4" t="str">
        <f>'[1]TCE - ANEXO IV - Preencher'!C65</f>
        <v>HOSPITAL SILVIO MAGALHÃES - CG Nº 019/2022</v>
      </c>
      <c r="C56" s="4" t="str">
        <f>'[1]TCE - ANEXO IV - Preencher'!E65</f>
        <v>3.4 - Material Farmacológico</v>
      </c>
      <c r="D56" s="3">
        <f>'[1]TCE - ANEXO IV - Preencher'!F65</f>
        <v>67729178000653</v>
      </c>
      <c r="E56" s="5" t="str">
        <f>'[1]TCE - ANEXO IV - Preencher'!G65</f>
        <v>COMERCIAL CIRURGICA RIOCLARENSE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0065867</v>
      </c>
      <c r="I56" s="6">
        <f>IF('[1]TCE - ANEXO IV - Preencher'!K65="","",'[1]TCE - ANEXO IV - Preencher'!K65)</f>
        <v>45296</v>
      </c>
      <c r="J56" s="5" t="str">
        <f>'[1]TCE - ANEXO IV - Preencher'!L65</f>
        <v>26240167729178000653550010000658671964222197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20702.400000000001</v>
      </c>
    </row>
    <row r="57" spans="1:12" s="8" customFormat="1" ht="19.5" customHeight="1">
      <c r="A57" s="3">
        <f>IFERROR(VLOOKUP(B57,'[1]DADOS (OCULTAR)'!$Q$3:$S$136,3,0),"")</f>
        <v>9767633000447</v>
      </c>
      <c r="B57" s="4" t="str">
        <f>'[1]TCE - ANEXO IV - Preencher'!C66</f>
        <v>HOSPITAL SILVIO MAGALHÃES - CG Nº 019/2022</v>
      </c>
      <c r="C57" s="4" t="str">
        <f>'[1]TCE - ANEXO IV - Preencher'!E66</f>
        <v>3.4 - Material Farmacológico</v>
      </c>
      <c r="D57" s="3">
        <f>'[1]TCE - ANEXO IV - Preencher'!F66</f>
        <v>9607807000161</v>
      </c>
      <c r="E57" s="5" t="str">
        <f>'[1]TCE - ANEXO IV - Preencher'!G66</f>
        <v>INJEFARMA C E S DIST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000020927</v>
      </c>
      <c r="I57" s="6">
        <f>IF('[1]TCE - ANEXO IV - Preencher'!K66="","",'[1]TCE - ANEXO IV - Preencher'!K66)</f>
        <v>45300</v>
      </c>
      <c r="J57" s="5" t="str">
        <f>'[1]TCE - ANEXO IV - Preencher'!L66</f>
        <v>26240109607807000161550010000209271580437208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1032.48</v>
      </c>
    </row>
    <row r="58" spans="1:12" s="8" customFormat="1" ht="19.5" customHeight="1">
      <c r="A58" s="3">
        <f>IFERROR(VLOOKUP(B58,'[1]DADOS (OCULTAR)'!$Q$3:$S$136,3,0),"")</f>
        <v>9767633000447</v>
      </c>
      <c r="B58" s="4" t="str">
        <f>'[1]TCE - ANEXO IV - Preencher'!C67</f>
        <v>HOSPITAL SILVIO MAGALHÃES - CG Nº 019/2022</v>
      </c>
      <c r="C58" s="4" t="str">
        <f>'[1]TCE - ANEXO IV - Preencher'!E67</f>
        <v>3.4 - Material Farmacológico</v>
      </c>
      <c r="D58" s="3">
        <f>'[1]TCE - ANEXO IV - Preencher'!F67</f>
        <v>3817043000152</v>
      </c>
      <c r="E58" s="5" t="str">
        <f>'[1]TCE - ANEXO IV - Preencher'!G67</f>
        <v>PHARMAPLUS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63079</v>
      </c>
      <c r="I58" s="6">
        <f>IF('[1]TCE - ANEXO IV - Preencher'!K67="","",'[1]TCE - ANEXO IV - Preencher'!K67)</f>
        <v>45296</v>
      </c>
      <c r="J58" s="5" t="str">
        <f>'[1]TCE - ANEXO IV - Preencher'!L67</f>
        <v>26240103817043000152550010000630791241105154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3971.87</v>
      </c>
    </row>
    <row r="59" spans="1:12" s="8" customFormat="1" ht="19.5" customHeight="1">
      <c r="A59" s="3">
        <f>IFERROR(VLOOKUP(B59,'[1]DADOS (OCULTAR)'!$Q$3:$S$136,3,0),"")</f>
        <v>9767633000447</v>
      </c>
      <c r="B59" s="4" t="str">
        <f>'[1]TCE - ANEXO IV - Preencher'!C68</f>
        <v>HOSPITAL SILVIO MAGALHÃES - CG Nº 019/2022</v>
      </c>
      <c r="C59" s="4" t="str">
        <f>'[1]TCE - ANEXO IV - Preencher'!E68</f>
        <v>3.4 - Material Farmacológico</v>
      </c>
      <c r="D59" s="3">
        <f>'[1]TCE - ANEXO IV - Preencher'!F68</f>
        <v>3817043000152</v>
      </c>
      <c r="E59" s="5" t="str">
        <f>'[1]TCE - ANEXO IV - Preencher'!G68</f>
        <v>PHARMAPLUS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63115</v>
      </c>
      <c r="I59" s="6">
        <f>IF('[1]TCE - ANEXO IV - Preencher'!K68="","",'[1]TCE - ANEXO IV - Preencher'!K68)</f>
        <v>45296</v>
      </c>
      <c r="J59" s="5" t="str">
        <f>'[1]TCE - ANEXO IV - Preencher'!L68</f>
        <v>26230103817043000152550010000631151190153104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5769.71</v>
      </c>
    </row>
    <row r="60" spans="1:12" s="8" customFormat="1" ht="19.5" customHeight="1">
      <c r="A60" s="3">
        <f>IFERROR(VLOOKUP(B60,'[1]DADOS (OCULTAR)'!$Q$3:$S$136,3,0),"")</f>
        <v>9767633000447</v>
      </c>
      <c r="B60" s="4" t="str">
        <f>'[1]TCE - ANEXO IV - Preencher'!C69</f>
        <v>HOSPITAL SILVIO MAGALHÃES - CG Nº 019/2022</v>
      </c>
      <c r="C60" s="4" t="str">
        <f>'[1]TCE - ANEXO IV - Preencher'!E69</f>
        <v>3.4 - Material Farmacológico</v>
      </c>
      <c r="D60" s="3">
        <f>'[1]TCE - ANEXO IV - Preencher'!F69</f>
        <v>15218561000139</v>
      </c>
      <c r="E60" s="5" t="str">
        <f>'[1]TCE - ANEXO IV - Preencher'!G69</f>
        <v>NNMED – DIST IMP E EXPORT DE MED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000116801</v>
      </c>
      <c r="I60" s="6">
        <f>IF('[1]TCE - ANEXO IV - Preencher'!K69="","",'[1]TCE - ANEXO IV - Preencher'!K69)</f>
        <v>45296</v>
      </c>
      <c r="J60" s="5" t="str">
        <f>'[1]TCE - ANEXO IV - Preencher'!L69</f>
        <v>25240115218561000139550010001168011562074530</v>
      </c>
      <c r="K60" s="5" t="str">
        <f>IF(F60="B",LEFT('[1]TCE - ANEXO IV - Preencher'!M69,2),IF(F60="S",LEFT('[1]TCE - ANEXO IV - Preencher'!M69,7),IF('[1]TCE - ANEXO IV - Preencher'!H69="","")))</f>
        <v>25</v>
      </c>
      <c r="L60" s="7">
        <f>'[1]TCE - ANEXO IV - Preencher'!N69</f>
        <v>12753.72</v>
      </c>
    </row>
    <row r="61" spans="1:12" s="8" customFormat="1" ht="19.5" customHeight="1">
      <c r="A61" s="3">
        <f>IFERROR(VLOOKUP(B61,'[1]DADOS (OCULTAR)'!$Q$3:$S$136,3,0),"")</f>
        <v>9767633000447</v>
      </c>
      <c r="B61" s="4" t="str">
        <f>'[1]TCE - ANEXO IV - Preencher'!C70</f>
        <v>HOSPITAL SILVIO MAGALHÃES - CG Nº 019/2022</v>
      </c>
      <c r="C61" s="4" t="str">
        <f>'[1]TCE - ANEXO IV - Preencher'!E70</f>
        <v>3.4 - Material Farmacológico</v>
      </c>
      <c r="D61" s="3">
        <f>'[1]TCE - ANEXO IV - Preencher'!F70</f>
        <v>8674752000140</v>
      </c>
      <c r="E61" s="5" t="str">
        <f>'[1]TCE - ANEXO IV - Preencher'!G70</f>
        <v>CIRURGICA MONTEBELLO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000183677</v>
      </c>
      <c r="I61" s="6">
        <f>IF('[1]TCE - ANEXO IV - Preencher'!K70="","",'[1]TCE - ANEXO IV - Preencher'!K70)</f>
        <v>45296</v>
      </c>
      <c r="J61" s="5" t="str">
        <f>'[1]TCE - ANEXO IV - Preencher'!L70</f>
        <v>26240108674752000140550010001836771309263240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5237.79</v>
      </c>
    </row>
    <row r="62" spans="1:12" s="8" customFormat="1" ht="19.5" customHeight="1">
      <c r="A62" s="3">
        <f>IFERROR(VLOOKUP(B62,'[1]DADOS (OCULTAR)'!$Q$3:$S$136,3,0),"")</f>
        <v>9767633000447</v>
      </c>
      <c r="B62" s="4" t="str">
        <f>'[1]TCE - ANEXO IV - Preencher'!C71</f>
        <v>HOSPITAL SILVIO MAGALHÃES - CG Nº 019/2022</v>
      </c>
      <c r="C62" s="4" t="str">
        <f>'[1]TCE - ANEXO IV - Preencher'!E71</f>
        <v>3.4 - Material Farmacológico</v>
      </c>
      <c r="D62" s="3">
        <f>'[1]TCE - ANEXO IV - Preencher'!F71</f>
        <v>5106015000152</v>
      </c>
      <c r="E62" s="5" t="str">
        <f>'[1]TCE - ANEXO IV - Preencher'!G71</f>
        <v>CALLMED COMERCIO DE MED E REP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000106421</v>
      </c>
      <c r="I62" s="6">
        <f>IF('[1]TCE - ANEXO IV - Preencher'!K71="","",'[1]TCE - ANEXO IV - Preencher'!K71)</f>
        <v>45296</v>
      </c>
      <c r="J62" s="5" t="str">
        <f>'[1]TCE - ANEXO IV - Preencher'!L71</f>
        <v>23240105106015000152550010001064211001151350</v>
      </c>
      <c r="K62" s="5" t="str">
        <f>IF(F62="B",LEFT('[1]TCE - ANEXO IV - Preencher'!M71,2),IF(F62="S",LEFT('[1]TCE - ANEXO IV - Preencher'!M71,7),IF('[1]TCE - ANEXO IV - Preencher'!H71="","")))</f>
        <v>23</v>
      </c>
      <c r="L62" s="7">
        <f>'[1]TCE - ANEXO IV - Preencher'!N71</f>
        <v>9773.57</v>
      </c>
    </row>
    <row r="63" spans="1:12" s="8" customFormat="1" ht="19.5" customHeight="1">
      <c r="A63" s="3">
        <f>IFERROR(VLOOKUP(B63,'[1]DADOS (OCULTAR)'!$Q$3:$S$136,3,0),"")</f>
        <v>9767633000447</v>
      </c>
      <c r="B63" s="4" t="str">
        <f>'[1]TCE - ANEXO IV - Preencher'!C72</f>
        <v>HOSPITAL SILVIO MAGALHÃES - CG Nº 019/2022</v>
      </c>
      <c r="C63" s="4" t="str">
        <f>'[1]TCE - ANEXO IV - Preencher'!E72</f>
        <v>3.4 - Material Farmacológico</v>
      </c>
      <c r="D63" s="3">
        <f>'[1]TCE - ANEXO IV - Preencher'!F72</f>
        <v>5106015000152</v>
      </c>
      <c r="E63" s="5" t="str">
        <f>'[1]TCE - ANEXO IV - Preencher'!G72</f>
        <v>CALLMED COMERCIO DE MED E REP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000107087</v>
      </c>
      <c r="I63" s="6">
        <f>IF('[1]TCE - ANEXO IV - Preencher'!K72="","",'[1]TCE - ANEXO IV - Preencher'!K72)</f>
        <v>45307</v>
      </c>
      <c r="J63" s="5" t="str">
        <f>'[1]TCE - ANEXO IV - Preencher'!L72</f>
        <v>23240105106015000152550010001070871001158228</v>
      </c>
      <c r="K63" s="5" t="str">
        <f>IF(F63="B",LEFT('[1]TCE - ANEXO IV - Preencher'!M72,2),IF(F63="S",LEFT('[1]TCE - ANEXO IV - Preencher'!M72,7),IF('[1]TCE - ANEXO IV - Preencher'!H72="","")))</f>
        <v>23</v>
      </c>
      <c r="L63" s="7">
        <f>'[1]TCE - ANEXO IV - Preencher'!N72</f>
        <v>18667.650000000001</v>
      </c>
    </row>
    <row r="64" spans="1:12" s="8" customFormat="1" ht="19.5" customHeight="1">
      <c r="A64" s="3">
        <f>IFERROR(VLOOKUP(B64,'[1]DADOS (OCULTAR)'!$Q$3:$S$136,3,0),"")</f>
        <v>9767633000447</v>
      </c>
      <c r="B64" s="4" t="str">
        <f>'[1]TCE - ANEXO IV - Preencher'!C73</f>
        <v>HOSPITAL SILVIO MAGALHÃES - CG Nº 019/2022</v>
      </c>
      <c r="C64" s="4" t="str">
        <f>'[1]TCE - ANEXO IV - Preencher'!E73</f>
        <v>3.4 - Material Farmacológico</v>
      </c>
      <c r="D64" s="3">
        <f>'[1]TCE - ANEXO IV - Preencher'!F73</f>
        <v>22580510000118</v>
      </c>
      <c r="E64" s="5" t="str">
        <f>'[1]TCE - ANEXO IV - Preencher'!G73</f>
        <v>UNIFAR DISTRIBUIDORA DE MEDICAMENTOS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000059135</v>
      </c>
      <c r="I64" s="6">
        <f>IF('[1]TCE - ANEXO IV - Preencher'!K73="","",'[1]TCE - ANEXO IV - Preencher'!K73)</f>
        <v>45300</v>
      </c>
      <c r="J64" s="5" t="str">
        <f>'[1]TCE - ANEXO IV - Preencher'!L73</f>
        <v>26240122580510000118550010000591351000460925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660.6</v>
      </c>
    </row>
    <row r="65" spans="1:12" s="8" customFormat="1" ht="19.5" customHeight="1">
      <c r="A65" s="3">
        <f>IFERROR(VLOOKUP(B65,'[1]DADOS (OCULTAR)'!$Q$3:$S$136,3,0),"")</f>
        <v>9767633000447</v>
      </c>
      <c r="B65" s="4" t="str">
        <f>'[1]TCE - ANEXO IV - Preencher'!C74</f>
        <v>HOSPITAL SILVIO MAGALHÃES - CG Nº 019/2022</v>
      </c>
      <c r="C65" s="4" t="str">
        <f>'[1]TCE - ANEXO IV - Preencher'!E74</f>
        <v>3.4 - Material Farmacológico</v>
      </c>
      <c r="D65" s="3">
        <f>'[1]TCE - ANEXO IV - Preencher'!F74</f>
        <v>15218561000139</v>
      </c>
      <c r="E65" s="5" t="str">
        <f>'[1]TCE - ANEXO IV - Preencher'!G74</f>
        <v>NNMED – DIST IMP E EXPORT DE MED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000116884</v>
      </c>
      <c r="I65" s="6">
        <f>IF('[1]TCE - ANEXO IV - Preencher'!K74="","",'[1]TCE - ANEXO IV - Preencher'!K74)</f>
        <v>45299</v>
      </c>
      <c r="J65" s="5" t="str">
        <f>'[1]TCE - ANEXO IV - Preencher'!L74</f>
        <v>25240115218561000139550010001168841688425075</v>
      </c>
      <c r="K65" s="5" t="str">
        <f>IF(F65="B",LEFT('[1]TCE - ANEXO IV - Preencher'!M74,2),IF(F65="S",LEFT('[1]TCE - ANEXO IV - Preencher'!M74,7),IF('[1]TCE - ANEXO IV - Preencher'!H74="","")))</f>
        <v>25</v>
      </c>
      <c r="L65" s="7">
        <f>'[1]TCE - ANEXO IV - Preencher'!N74</f>
        <v>3111</v>
      </c>
    </row>
    <row r="66" spans="1:12" s="8" customFormat="1" ht="19.5" customHeight="1">
      <c r="A66" s="3">
        <f>IFERROR(VLOOKUP(B66,'[1]DADOS (OCULTAR)'!$Q$3:$S$136,3,0),"")</f>
        <v>9767633000447</v>
      </c>
      <c r="B66" s="4" t="str">
        <f>'[1]TCE - ANEXO IV - Preencher'!C75</f>
        <v>HOSPITAL SILVIO MAGALHÃES - CG Nº 019/2022</v>
      </c>
      <c r="C66" s="4" t="str">
        <f>'[1]TCE - ANEXO IV - Preencher'!E75</f>
        <v>3.4 - Material Farmacológico</v>
      </c>
      <c r="D66" s="3">
        <f>'[1]TCE - ANEXO IV - Preencher'!F75</f>
        <v>9944371000287</v>
      </c>
      <c r="E66" s="5" t="str">
        <f>'[1]TCE - ANEXO IV - Preencher'!G75</f>
        <v>SULMEDIC COMERCIO DE MEDICAMENTOS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000005426</v>
      </c>
      <c r="I66" s="6">
        <f>IF('[1]TCE - ANEXO IV - Preencher'!K75="","",'[1]TCE - ANEXO IV - Preencher'!K75)</f>
        <v>45299</v>
      </c>
      <c r="J66" s="5" t="str">
        <f>'[1]TCE - ANEXO IV - Preencher'!L75</f>
        <v>28240109944371000287550020000054261520687907</v>
      </c>
      <c r="K66" s="5" t="str">
        <f>IF(F66="B",LEFT('[1]TCE - ANEXO IV - Preencher'!M75,2),IF(F66="S",LEFT('[1]TCE - ANEXO IV - Preencher'!M75,7),IF('[1]TCE - ANEXO IV - Preencher'!H75="","")))</f>
        <v>28</v>
      </c>
      <c r="L66" s="7">
        <f>'[1]TCE - ANEXO IV - Preencher'!N75</f>
        <v>13093.29</v>
      </c>
    </row>
    <row r="67" spans="1:12" s="8" customFormat="1" ht="19.5" customHeight="1">
      <c r="A67" s="3">
        <f>IFERROR(VLOOKUP(B67,'[1]DADOS (OCULTAR)'!$Q$3:$S$136,3,0),"")</f>
        <v>9767633000447</v>
      </c>
      <c r="B67" s="4" t="str">
        <f>'[1]TCE - ANEXO IV - Preencher'!C76</f>
        <v>HOSPITAL SILVIO MAGALHÃES - CG Nº 019/2022</v>
      </c>
      <c r="C67" s="4" t="str">
        <f>'[1]TCE - ANEXO IV - Preencher'!E76</f>
        <v>3.4 - Material Farmacológico</v>
      </c>
      <c r="D67" s="3">
        <f>'[1]TCE - ANEXO IV - Preencher'!F76</f>
        <v>9944371000368</v>
      </c>
      <c r="E67" s="5" t="str">
        <f>'[1]TCE - ANEXO IV - Preencher'!G76</f>
        <v>SULMEDIC COMERCIO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000009671</v>
      </c>
      <c r="I67" s="6">
        <f>IF('[1]TCE - ANEXO IV - Preencher'!K76="","",'[1]TCE - ANEXO IV - Preencher'!K76)</f>
        <v>45287</v>
      </c>
      <c r="J67" s="5" t="str">
        <f>'[1]TCE - ANEXO IV - Preencher'!L76</f>
        <v>35231209944371000368550030000096711816796347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2574.6999999999998</v>
      </c>
    </row>
    <row r="68" spans="1:12" s="8" customFormat="1" ht="19.5" customHeight="1">
      <c r="A68" s="3">
        <f>IFERROR(VLOOKUP(B68,'[1]DADOS (OCULTAR)'!$Q$3:$S$136,3,0),"")</f>
        <v>9767633000447</v>
      </c>
      <c r="B68" s="4" t="str">
        <f>'[1]TCE - ANEXO IV - Preencher'!C77</f>
        <v>HOSPITAL SILVIO MAGALHÃES - CG Nº 019/2022</v>
      </c>
      <c r="C68" s="4" t="str">
        <f>'[1]TCE - ANEXO IV - Preencher'!E77</f>
        <v>3.4 - Material Farmacológico</v>
      </c>
      <c r="D68" s="3">
        <f>'[1]TCE - ANEXO IV - Preencher'!F77</f>
        <v>9944371000368</v>
      </c>
      <c r="E68" s="5" t="str">
        <f>'[1]TCE - ANEXO IV - Preencher'!G77</f>
        <v>SULMEDIC COMERCIO DE MEDICAMENTOS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000009128</v>
      </c>
      <c r="I68" s="6">
        <f>IF('[1]TCE - ANEXO IV - Preencher'!K77="","",'[1]TCE - ANEXO IV - Preencher'!K77)</f>
        <v>45273</v>
      </c>
      <c r="J68" s="5" t="str">
        <f>'[1]TCE - ANEXO IV - Preencher'!L77</f>
        <v>35231209944371000368550030000091281150165850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6390.21</v>
      </c>
    </row>
    <row r="69" spans="1:12" s="8" customFormat="1" ht="19.5" customHeight="1">
      <c r="A69" s="3">
        <f>IFERROR(VLOOKUP(B69,'[1]DADOS (OCULTAR)'!$Q$3:$S$136,3,0),"")</f>
        <v>9767633000447</v>
      </c>
      <c r="B69" s="4" t="str">
        <f>'[1]TCE - ANEXO IV - Preencher'!C78</f>
        <v>HOSPITAL SILVIO MAGALHÃES - CG Nº 019/2022</v>
      </c>
      <c r="C69" s="4" t="str">
        <f>'[1]TCE - ANEXO IV - Preencher'!E78</f>
        <v>3.4 - Material Farmacológico</v>
      </c>
      <c r="D69" s="3">
        <f>'[1]TCE - ANEXO IV - Preencher'!F78</f>
        <v>11025459000328</v>
      </c>
      <c r="E69" s="5" t="str">
        <f>'[1]TCE - ANEXO IV - Preencher'!G78</f>
        <v>FARMACIA GLOBO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000005923</v>
      </c>
      <c r="I69" s="6">
        <f>IF('[1]TCE - ANEXO IV - Preencher'!K78="","",'[1]TCE - ANEXO IV - Preencher'!K78)</f>
        <v>45302</v>
      </c>
      <c r="J69" s="5" t="str">
        <f>'[1]TCE - ANEXO IV - Preencher'!L78</f>
        <v>26240111025459000328550010000059231023060008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49</v>
      </c>
    </row>
    <row r="70" spans="1:12" s="8" customFormat="1" ht="19.5" customHeight="1">
      <c r="A70" s="3">
        <f>IFERROR(VLOOKUP(B70,'[1]DADOS (OCULTAR)'!$Q$3:$S$136,3,0),"")</f>
        <v>9767633000447</v>
      </c>
      <c r="B70" s="4" t="str">
        <f>'[1]TCE - ANEXO IV - Preencher'!C79</f>
        <v>HOSPITAL SILVIO MAGALHÃES - CG Nº 019/2022</v>
      </c>
      <c r="C70" s="4" t="str">
        <f>'[1]TCE - ANEXO IV - Preencher'!E79</f>
        <v>3.4 - Material Farmacológico</v>
      </c>
      <c r="D70" s="3">
        <f>'[1]TCE - ANEXO IV - Preencher'!F79</f>
        <v>22580510000118</v>
      </c>
      <c r="E70" s="5" t="str">
        <f>'[1]TCE - ANEXO IV - Preencher'!G79</f>
        <v>UNIFAR DISTRIBUIDORA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59289</v>
      </c>
      <c r="I70" s="6">
        <f>IF('[1]TCE - ANEXO IV - Preencher'!K79="","",'[1]TCE - ANEXO IV - Preencher'!K79)</f>
        <v>45307</v>
      </c>
      <c r="J70" s="5" t="str">
        <f>'[1]TCE - ANEXO IV - Preencher'!L79</f>
        <v>26240122580510000118550010000592891000463220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1152</v>
      </c>
    </row>
    <row r="71" spans="1:12" s="8" customFormat="1" ht="19.5" customHeight="1">
      <c r="A71" s="3">
        <f>IFERROR(VLOOKUP(B71,'[1]DADOS (OCULTAR)'!$Q$3:$S$136,3,0),"")</f>
        <v>9767633000447</v>
      </c>
      <c r="B71" s="4" t="str">
        <f>'[1]TCE - ANEXO IV - Preencher'!C80</f>
        <v>HOSPITAL SILVIO MAGALHÃES - CG Nº 019/2022</v>
      </c>
      <c r="C71" s="4" t="str">
        <f>'[1]TCE - ANEXO IV - Preencher'!E80</f>
        <v>3.4 - Material Farmacológico</v>
      </c>
      <c r="D71" s="3">
        <f>'[1]TCE - ANEXO IV - Preencher'!F80</f>
        <v>49324221000880</v>
      </c>
      <c r="E71" s="5" t="str">
        <f>'[1]TCE - ANEXO IV - Preencher'!G80</f>
        <v>FRESENIUS KABI BRASIL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000240220</v>
      </c>
      <c r="I71" s="6">
        <f>IF('[1]TCE - ANEXO IV - Preencher'!K80="","",'[1]TCE - ANEXO IV - Preencher'!K80)</f>
        <v>45303</v>
      </c>
      <c r="J71" s="5" t="str">
        <f>'[1]TCE - ANEXO IV - Preencher'!L80</f>
        <v>23240149324221000880550000002402201017159194</v>
      </c>
      <c r="K71" s="5" t="str">
        <f>IF(F71="B",LEFT('[1]TCE - ANEXO IV - Preencher'!M80,2),IF(F71="S",LEFT('[1]TCE - ANEXO IV - Preencher'!M80,7),IF('[1]TCE - ANEXO IV - Preencher'!H80="","")))</f>
        <v>23</v>
      </c>
      <c r="L71" s="7">
        <f>'[1]TCE - ANEXO IV - Preencher'!N80</f>
        <v>22757.7</v>
      </c>
    </row>
    <row r="72" spans="1:12" s="8" customFormat="1" ht="19.5" customHeight="1">
      <c r="A72" s="3">
        <f>IFERROR(VLOOKUP(B72,'[1]DADOS (OCULTAR)'!$Q$3:$S$136,3,0),"")</f>
        <v>9767633000447</v>
      </c>
      <c r="B72" s="4" t="str">
        <f>'[1]TCE - ANEXO IV - Preencher'!C81</f>
        <v>HOSPITAL SILVIO MAGALHÃES - CG Nº 019/2022</v>
      </c>
      <c r="C72" s="4" t="str">
        <f>'[1]TCE - ANEXO IV - Preencher'!E81</f>
        <v>3.4 - Material Farmacológico</v>
      </c>
      <c r="D72" s="3">
        <f>'[1]TCE - ANEXO IV - Preencher'!F81</f>
        <v>11750616004193</v>
      </c>
      <c r="E72" s="5" t="str">
        <f>'[1]TCE - ANEXO IV - Preencher'!G81</f>
        <v>FW4 ADMINISTRAFORA E COMERCIO DE PR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97099</v>
      </c>
      <c r="I72" s="6">
        <f>IF('[1]TCE - ANEXO IV - Preencher'!K81="","",'[1]TCE - ANEXO IV - Preencher'!K81)</f>
        <v>45322</v>
      </c>
      <c r="J72" s="5" t="str">
        <f>'[1]TCE - ANEXO IV - Preencher'!L81</f>
        <v>26240111750616004193650210000970991000454795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35.99</v>
      </c>
    </row>
    <row r="73" spans="1:12" s="8" customFormat="1" ht="19.5" customHeight="1">
      <c r="A73" s="3">
        <f>IFERROR(VLOOKUP(B73,'[1]DADOS (OCULTAR)'!$Q$3:$S$136,3,0),"")</f>
        <v>9767633000447</v>
      </c>
      <c r="B73" s="4" t="str">
        <f>'[1]TCE - ANEXO IV - Preencher'!C82</f>
        <v>HOSPITAL SILVIO MAGALHÃES - CG Nº 019/2022</v>
      </c>
      <c r="C73" s="4" t="str">
        <f>'[1]TCE - ANEXO IV - Preencher'!E82</f>
        <v>3.14 - Alimentação Preparada</v>
      </c>
      <c r="D73" s="3">
        <f>'[1]TCE - ANEXO IV - Preencher'!F82</f>
        <v>1687725000162</v>
      </c>
      <c r="E73" s="5" t="str">
        <f>'[1]TCE - ANEXO IV - Preencher'!G82</f>
        <v>CENTRO ESPECIALIZADO EM NUTRICAO ENTERAL E PARENTERAL – CENEP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000047417</v>
      </c>
      <c r="I73" s="6">
        <f>IF('[1]TCE - ANEXO IV - Preencher'!K82="","",'[1]TCE - ANEXO IV - Preencher'!K82)</f>
        <v>45293</v>
      </c>
      <c r="J73" s="5" t="str">
        <f>'[1]TCE - ANEXO IV - Preencher'!L82</f>
        <v>26240101687725000162550010000474171494410001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190.5</v>
      </c>
    </row>
    <row r="74" spans="1:12" s="8" customFormat="1" ht="19.5" customHeight="1">
      <c r="A74" s="3">
        <f>IFERROR(VLOOKUP(B74,'[1]DADOS (OCULTAR)'!$Q$3:$S$136,3,0),"")</f>
        <v>9767633000447</v>
      </c>
      <c r="B74" s="4" t="str">
        <f>'[1]TCE - ANEXO IV - Preencher'!C83</f>
        <v>HOSPITAL SILVIO MAGALHÃES - CG Nº 019/2022</v>
      </c>
      <c r="C74" s="4" t="str">
        <f>'[1]TCE - ANEXO IV - Preencher'!E83</f>
        <v>3.14 - Alimentação Preparada</v>
      </c>
      <c r="D74" s="3">
        <f>'[1]TCE - ANEXO IV - Preencher'!F83</f>
        <v>1687725000162</v>
      </c>
      <c r="E74" s="5" t="str">
        <f>'[1]TCE - ANEXO IV - Preencher'!G83</f>
        <v>CENTRO ESPECIALIZADO EM NUTRICAO ENTERAL E PARENTERAL – CENEP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000047409</v>
      </c>
      <c r="I74" s="6">
        <f>IF('[1]TCE - ANEXO IV - Preencher'!K83="","",'[1]TCE - ANEXO IV - Preencher'!K83)</f>
        <v>45293</v>
      </c>
      <c r="J74" s="5" t="str">
        <f>'[1]TCE - ANEXO IV - Preencher'!L83</f>
        <v>26240101687725000162550010000474091494330006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703.25</v>
      </c>
    </row>
    <row r="75" spans="1:12" s="8" customFormat="1" ht="19.5" customHeight="1">
      <c r="A75" s="3">
        <f>IFERROR(VLOOKUP(B75,'[1]DADOS (OCULTAR)'!$Q$3:$S$136,3,0),"")</f>
        <v>9767633000447</v>
      </c>
      <c r="B75" s="4" t="str">
        <f>'[1]TCE - ANEXO IV - Preencher'!C84</f>
        <v>HOSPITAL SILVIO MAGALHÃES - CG Nº 019/2022</v>
      </c>
      <c r="C75" s="4" t="str">
        <f>'[1]TCE - ANEXO IV - Preencher'!E84</f>
        <v>3.14 - Alimentação Preparada</v>
      </c>
      <c r="D75" s="3">
        <f>'[1]TCE - ANEXO IV - Preencher'!F84</f>
        <v>7160019000225</v>
      </c>
      <c r="E75" s="5" t="str">
        <f>'[1]TCE - ANEXO IV - Preencher'!G84</f>
        <v>VITALE COMERCIO S.A.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7627</v>
      </c>
      <c r="I75" s="6">
        <f>IF('[1]TCE - ANEXO IV - Preencher'!K84="","",'[1]TCE - ANEXO IV - Preencher'!K84)</f>
        <v>45296</v>
      </c>
      <c r="J75" s="5" t="str">
        <f>'[1]TCE - ANEXO IV - Preencher'!L84</f>
        <v>26240107160019000225550010000076271064883304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2568</v>
      </c>
    </row>
    <row r="76" spans="1:12" s="8" customFormat="1" ht="19.5" customHeight="1">
      <c r="A76" s="3">
        <f>IFERROR(VLOOKUP(B76,'[1]DADOS (OCULTAR)'!$Q$3:$S$136,3,0),"")</f>
        <v>9767633000447</v>
      </c>
      <c r="B76" s="4" t="str">
        <f>'[1]TCE - ANEXO IV - Preencher'!C85</f>
        <v>HOSPITAL SILVIO MAGALHÃES - CG Nº 019/2022</v>
      </c>
      <c r="C76" s="4" t="str">
        <f>'[1]TCE - ANEXO IV - Preencher'!E85</f>
        <v>3.14 - Alimentação Preparada</v>
      </c>
      <c r="D76" s="3">
        <f>'[1]TCE - ANEXO IV - Preencher'!F85</f>
        <v>7160019000225</v>
      </c>
      <c r="E76" s="5" t="str">
        <f>'[1]TCE - ANEXO IV - Preencher'!G85</f>
        <v>VITALE COMERCIO S.A.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7625</v>
      </c>
      <c r="I76" s="6">
        <f>IF('[1]TCE - ANEXO IV - Preencher'!K85="","",'[1]TCE - ANEXO IV - Preencher'!K85)</f>
        <v>45296</v>
      </c>
      <c r="J76" s="5" t="str">
        <f>'[1]TCE - ANEXO IV - Preencher'!L85</f>
        <v>26240107160019000225550010000076251379991010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4323.2</v>
      </c>
    </row>
    <row r="77" spans="1:12" s="8" customFormat="1" ht="19.5" customHeight="1">
      <c r="A77" s="3">
        <f>IFERROR(VLOOKUP(B77,'[1]DADOS (OCULTAR)'!$Q$3:$S$136,3,0),"")</f>
        <v>9767633000447</v>
      </c>
      <c r="B77" s="4" t="str">
        <f>'[1]TCE - ANEXO IV - Preencher'!C86</f>
        <v>HOSPITAL SILVIO MAGALHÃES - CG Nº 019/2022</v>
      </c>
      <c r="C77" s="4" t="str">
        <f>'[1]TCE - ANEXO IV - Preencher'!E86</f>
        <v>3.14 - Alimentação Preparada</v>
      </c>
      <c r="D77" s="3">
        <f>'[1]TCE - ANEXO IV - Preencher'!F86</f>
        <v>38591447000236</v>
      </c>
      <c r="E77" s="5" t="str">
        <f>'[1]TCE - ANEXO IV - Preencher'!G86</f>
        <v>CENUT DISTRIBUIDORA DE PRODUTOS ALIMENTICIOS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000014255</v>
      </c>
      <c r="I77" s="6">
        <f>IF('[1]TCE - ANEXO IV - Preencher'!K86="","",'[1]TCE - ANEXO IV - Preencher'!K86)</f>
        <v>45296</v>
      </c>
      <c r="J77" s="5" t="str">
        <f>'[1]TCE - ANEXO IV - Preencher'!L86</f>
        <v>26240138591447000236550010000142551735328894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3638.88</v>
      </c>
    </row>
    <row r="78" spans="1:12" s="8" customFormat="1" ht="19.5" customHeight="1">
      <c r="A78" s="3">
        <f>IFERROR(VLOOKUP(B78,'[1]DADOS (OCULTAR)'!$Q$3:$S$136,3,0),"")</f>
        <v>9767633000447</v>
      </c>
      <c r="B78" s="4" t="str">
        <f>'[1]TCE - ANEXO IV - Preencher'!C87</f>
        <v>HOSPITAL SILVIO MAGALHÃES - CG Nº 019/2022</v>
      </c>
      <c r="C78" s="4" t="str">
        <f>'[1]TCE - ANEXO IV - Preencher'!E87</f>
        <v>3.14 - Alimentação Preparada</v>
      </c>
      <c r="D78" s="3">
        <f>'[1]TCE - ANEXO IV - Preencher'!F87</f>
        <v>1687725000162</v>
      </c>
      <c r="E78" s="5" t="str">
        <f>'[1]TCE - ANEXO IV - Preencher'!G87</f>
        <v>CENTRO ESPECIALIZADO EM NUTRICAO ENTERAL E PARENTERAL – CENEP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000047565</v>
      </c>
      <c r="I78" s="6">
        <f>IF('[1]TCE - ANEXO IV - Preencher'!K87="","",'[1]TCE - ANEXO IV - Preencher'!K87)</f>
        <v>45301</v>
      </c>
      <c r="J78" s="5" t="str">
        <f>'[1]TCE - ANEXO IV - Preencher'!L87</f>
        <v>26240101687725000162550010000175651495890000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5520.25</v>
      </c>
    </row>
    <row r="79" spans="1:12" s="8" customFormat="1" ht="19.5" customHeight="1">
      <c r="A79" s="3">
        <f>IFERROR(VLOOKUP(B79,'[1]DADOS (OCULTAR)'!$Q$3:$S$136,3,0),"")</f>
        <v>9767633000447</v>
      </c>
      <c r="B79" s="4" t="str">
        <f>'[1]TCE - ANEXO IV - Preencher'!C88</f>
        <v>HOSPITAL SILVIO MAGALHÃES - CG Nº 019/2022</v>
      </c>
      <c r="C79" s="4" t="str">
        <f>'[1]TCE - ANEXO IV - Preencher'!E88</f>
        <v>3.14 - Alimentação Preparada</v>
      </c>
      <c r="D79" s="3">
        <f>'[1]TCE - ANEXO IV - Preencher'!F88</f>
        <v>1687725000162</v>
      </c>
      <c r="E79" s="5" t="str">
        <f>'[1]TCE - ANEXO IV - Preencher'!G88</f>
        <v>CENTRO ESPECIALIZADO EM NUTRICAO ENTERAL E PARENTERAL – CENEP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000047711</v>
      </c>
      <c r="I79" s="6">
        <f>IF('[1]TCE - ANEXO IV - Preencher'!K88="","",'[1]TCE - ANEXO IV - Preencher'!K88)</f>
        <v>45309</v>
      </c>
      <c r="J79" s="5" t="str">
        <f>'[1]TCE - ANEXO IV - Preencher'!L88</f>
        <v>26240101687725000162550010000477111497350002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1333.5</v>
      </c>
    </row>
    <row r="80" spans="1:12" s="8" customFormat="1" ht="19.5" customHeight="1">
      <c r="A80" s="3">
        <f>IFERROR(VLOOKUP(B80,'[1]DADOS (OCULTAR)'!$Q$3:$S$136,3,0),"")</f>
        <v>9767633000447</v>
      </c>
      <c r="B80" s="4" t="str">
        <f>'[1]TCE - ANEXO IV - Preencher'!C89</f>
        <v>HOSPITAL SILVIO MAGALHÃES - CG Nº 019/2022</v>
      </c>
      <c r="C80" s="4" t="str">
        <f>'[1]TCE - ANEXO IV - Preencher'!E89</f>
        <v>3.14 - Alimentação Preparada</v>
      </c>
      <c r="D80" s="3">
        <f>'[1]TCE - ANEXO IV - Preencher'!F89</f>
        <v>1687725000162</v>
      </c>
      <c r="E80" s="5" t="str">
        <f>'[1]TCE - ANEXO IV - Preencher'!G89</f>
        <v>CENTRO ESPECIALIZADO EM NUTRICAO ENTERAL E PARENTERAL – CENEP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000047739</v>
      </c>
      <c r="I80" s="6">
        <f>IF('[1]TCE - ANEXO IV - Preencher'!K89="","",'[1]TCE - ANEXO IV - Preencher'!K89)</f>
        <v>45310</v>
      </c>
      <c r="J80" s="5" t="str">
        <f>'[1]TCE - ANEXO IV - Preencher'!L89</f>
        <v>26240101687725000162550010000477391497630006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1140.8</v>
      </c>
    </row>
    <row r="81" spans="1:12" s="8" customFormat="1" ht="19.5" customHeight="1">
      <c r="A81" s="3">
        <f>IFERROR(VLOOKUP(B81,'[1]DADOS (OCULTAR)'!$Q$3:$S$136,3,0),"")</f>
        <v>9767633000447</v>
      </c>
      <c r="B81" s="4" t="str">
        <f>'[1]TCE - ANEXO IV - Preencher'!C90</f>
        <v>HOSPITAL SILVIO MAGALHÃES - CG Nº 019/2022</v>
      </c>
      <c r="C81" s="4" t="str">
        <f>'[1]TCE - ANEXO IV - Preencher'!E90</f>
        <v>3.14 - Alimentação Preparada</v>
      </c>
      <c r="D81" s="3">
        <f>'[1]TCE - ANEXO IV - Preencher'!F90</f>
        <v>7160019000225</v>
      </c>
      <c r="E81" s="5" t="str">
        <f>'[1]TCE - ANEXO IV - Preencher'!G90</f>
        <v>VITALE COMERCIO S.A.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7742</v>
      </c>
      <c r="I81" s="6">
        <f>IF('[1]TCE - ANEXO IV - Preencher'!K90="","",'[1]TCE - ANEXO IV - Preencher'!K90)</f>
        <v>45309</v>
      </c>
      <c r="J81" s="5" t="str">
        <f>'[1]TCE - ANEXO IV - Preencher'!L90</f>
        <v>26240107160019000225550010000077421040846397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840</v>
      </c>
    </row>
    <row r="82" spans="1:12" s="8" customFormat="1" ht="19.5" customHeight="1">
      <c r="A82" s="3">
        <f>IFERROR(VLOOKUP(B82,'[1]DADOS (OCULTAR)'!$Q$3:$S$136,3,0),"")</f>
        <v>9767633000447</v>
      </c>
      <c r="B82" s="4" t="str">
        <f>'[1]TCE - ANEXO IV - Preencher'!C91</f>
        <v>HOSPITAL SILVIO MAGALHÃES - CG Nº 019/2022</v>
      </c>
      <c r="C82" s="4" t="str">
        <f>'[1]TCE - ANEXO IV - Preencher'!E91</f>
        <v>3.2 - Gás e Outros Materiais Engarrafados</v>
      </c>
      <c r="D82" s="3">
        <f>'[1]TCE - ANEXO IV - Preencher'!F91</f>
        <v>24380578002203</v>
      </c>
      <c r="E82" s="5" t="str">
        <f>'[1]TCE - ANEXO IV - Preencher'!G91</f>
        <v>WHITE MARTINS GASES INDUSTRIAIS DO NORDESTE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335</v>
      </c>
      <c r="I82" s="6">
        <f>IF('[1]TCE - ANEXO IV - Preencher'!K91="","",'[1]TCE - ANEXO IV - Preencher'!K91)</f>
        <v>45292</v>
      </c>
      <c r="J82" s="5" t="str">
        <f>'[1]TCE - ANEXO IV - Preencher'!L91</f>
        <v>26240124380578002203556250000003351959926805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16803.27</v>
      </c>
    </row>
    <row r="83" spans="1:12" s="8" customFormat="1" ht="19.5" customHeight="1">
      <c r="A83" s="3">
        <f>IFERROR(VLOOKUP(B83,'[1]DADOS (OCULTAR)'!$Q$3:$S$136,3,0),"")</f>
        <v>9767633000447</v>
      </c>
      <c r="B83" s="4" t="str">
        <f>'[1]TCE - ANEXO IV - Preencher'!C92</f>
        <v>HOSPITAL SILVIO MAGALHÃES - CG Nº 019/2022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DO NORDESTE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558</v>
      </c>
      <c r="I83" s="6">
        <f>IF('[1]TCE - ANEXO IV - Preencher'!K92="","",'[1]TCE - ANEXO IV - Preencher'!K92)</f>
        <v>45294</v>
      </c>
      <c r="J83" s="5" t="str">
        <f>'[1]TCE - ANEXO IV - Preencher'!L92</f>
        <v>26240124380578002041556220000005581744419411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581.86</v>
      </c>
    </row>
    <row r="84" spans="1:12" s="8" customFormat="1" ht="19.5" customHeight="1">
      <c r="A84" s="3">
        <f>IFERROR(VLOOKUP(B84,'[1]DADOS (OCULTAR)'!$Q$3:$S$136,3,0),"")</f>
        <v>9767633000447</v>
      </c>
      <c r="B84" s="4" t="str">
        <f>'[1]TCE - ANEXO IV - Preencher'!C93</f>
        <v>HOSPITAL SILVIO MAGALHÃES - CG Nº 019/2022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INDUSTRIAIS DO NORDESTE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559</v>
      </c>
      <c r="I84" s="6">
        <f>IF('[1]TCE - ANEXO IV - Preencher'!K93="","",'[1]TCE - ANEXO IV - Preencher'!K93)</f>
        <v>45294</v>
      </c>
      <c r="J84" s="5" t="str">
        <f>'[1]TCE - ANEXO IV - Preencher'!L93</f>
        <v>26240124380578002041556220000005591555307540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232.75</v>
      </c>
    </row>
    <row r="85" spans="1:12" s="8" customFormat="1" ht="19.5" customHeight="1">
      <c r="A85" s="3">
        <f>IFERROR(VLOOKUP(B85,'[1]DADOS (OCULTAR)'!$Q$3:$S$136,3,0),"")</f>
        <v>9767633000447</v>
      </c>
      <c r="B85" s="4" t="str">
        <f>'[1]TCE - ANEXO IV - Preencher'!C94</f>
        <v>HOSPITAL SILVIO MAGALHÃES - CG Nº 019/2022</v>
      </c>
      <c r="C85" s="4" t="str">
        <f>'[1]TCE - ANEXO IV - Preencher'!E94</f>
        <v>3.2 - Gás e Outros Materiais Engarrafados</v>
      </c>
      <c r="D85" s="3">
        <f>'[1]TCE - ANEXO IV - Preencher'!F94</f>
        <v>24380578002041</v>
      </c>
      <c r="E85" s="5" t="str">
        <f>'[1]TCE - ANEXO IV - Preencher'!G94</f>
        <v>WHITE MARTINS GASES INDUSTRIAIS DO NORDESTE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945</v>
      </c>
      <c r="I85" s="6">
        <f>IF('[1]TCE - ANEXO IV - Preencher'!K94="","",'[1]TCE - ANEXO IV - Preencher'!K94)</f>
        <v>45299</v>
      </c>
      <c r="J85" s="5" t="str">
        <f>'[1]TCE - ANEXO IV - Preencher'!L94</f>
        <v>26240124380578002041556140000009451449273607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387.52</v>
      </c>
    </row>
    <row r="86" spans="1:12" s="8" customFormat="1" ht="19.5" customHeight="1">
      <c r="A86" s="3">
        <f>IFERROR(VLOOKUP(B86,'[1]DADOS (OCULTAR)'!$Q$3:$S$136,3,0),"")</f>
        <v>9767633000447</v>
      </c>
      <c r="B86" s="4" t="str">
        <f>'[1]TCE - ANEXO IV - Preencher'!C95</f>
        <v>HOSPITAL SILVIO MAGALHÃES - CG Nº 019/2022</v>
      </c>
      <c r="C86" s="4" t="str">
        <f>'[1]TCE - ANEXO IV - Preencher'!E95</f>
        <v>3.2 - Gás e Outros Materiais Engarrafados</v>
      </c>
      <c r="D86" s="3">
        <f>'[1]TCE - ANEXO IV - Preencher'!F95</f>
        <v>24380578002041</v>
      </c>
      <c r="E86" s="5" t="str">
        <f>'[1]TCE - ANEXO IV - Preencher'!G95</f>
        <v>WHITE MARTINS GASES INDUSTRIAIS DO NORDESTE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74349</v>
      </c>
      <c r="I86" s="6">
        <f>IF('[1]TCE - ANEXO IV - Preencher'!K95="","",'[1]TCE - ANEXO IV - Preencher'!K95)</f>
        <v>45300</v>
      </c>
      <c r="J86" s="5" t="str">
        <f>'[1]TCE - ANEXO IV - Preencher'!L95</f>
        <v>26240124380578002041554000000743491999542422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387.52</v>
      </c>
    </row>
    <row r="87" spans="1:12" s="8" customFormat="1" ht="19.5" customHeight="1">
      <c r="A87" s="3">
        <f>IFERROR(VLOOKUP(B87,'[1]DADOS (OCULTAR)'!$Q$3:$S$136,3,0),"")</f>
        <v>9767633000447</v>
      </c>
      <c r="B87" s="4" t="str">
        <f>'[1]TCE - ANEXO IV - Preencher'!C96</f>
        <v>HOSPITAL SILVIO MAGALHÃES - CG Nº 019/2022</v>
      </c>
      <c r="C87" s="4" t="str">
        <f>'[1]TCE - ANEXO IV - Preencher'!E96</f>
        <v>3.2 - Gás e Outros Materiais Engarrafados</v>
      </c>
      <c r="D87" s="3">
        <f>'[1]TCE - ANEXO IV - Preencher'!F96</f>
        <v>24380578002203</v>
      </c>
      <c r="E87" s="5" t="str">
        <f>'[1]TCE - ANEXO IV - Preencher'!G96</f>
        <v>WHITE MARTINS GASES INDUSTRIAIS DO NORDESTE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671</v>
      </c>
      <c r="I87" s="6">
        <f>IF('[1]TCE - ANEXO IV - Preencher'!K96="","",'[1]TCE - ANEXO IV - Preencher'!K96)</f>
        <v>45301</v>
      </c>
      <c r="J87" s="5" t="str">
        <f>'[1]TCE - ANEXO IV - Preencher'!L96</f>
        <v>26240124380578002203556010000006711262227711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25832.46</v>
      </c>
    </row>
    <row r="88" spans="1:12" s="8" customFormat="1" ht="19.5" customHeight="1">
      <c r="A88" s="3">
        <f>IFERROR(VLOOKUP(B88,'[1]DADOS (OCULTAR)'!$Q$3:$S$136,3,0),"")</f>
        <v>9767633000447</v>
      </c>
      <c r="B88" s="4" t="str">
        <f>'[1]TCE - ANEXO IV - Preencher'!C97</f>
        <v>HOSPITAL SILVIO MAGALHÃES - CG Nº 019/2022</v>
      </c>
      <c r="C88" s="4" t="str">
        <f>'[1]TCE - ANEXO IV - Preencher'!E97</f>
        <v>3.2 - Gás e Outros Materiais Engarrafados</v>
      </c>
      <c r="D88" s="3">
        <f>'[1]TCE - ANEXO IV - Preencher'!F97</f>
        <v>24380578002041</v>
      </c>
      <c r="E88" s="5" t="str">
        <f>'[1]TCE - ANEXO IV - Preencher'!G97</f>
        <v>WHITE MARTINS GASES INDUSTRIAIS DO NORDESTE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580</v>
      </c>
      <c r="I88" s="6">
        <f>IF('[1]TCE - ANEXO IV - Preencher'!K97="","",'[1]TCE - ANEXO IV - Preencher'!K97)</f>
        <v>45303</v>
      </c>
      <c r="J88" s="5" t="str">
        <f>'[1]TCE - ANEXO IV - Preencher'!L97</f>
        <v>26240124380578002041556220000005801882364680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1291.73</v>
      </c>
    </row>
    <row r="89" spans="1:12" s="8" customFormat="1" ht="19.5" customHeight="1">
      <c r="A89" s="3">
        <f>IFERROR(VLOOKUP(B89,'[1]DADOS (OCULTAR)'!$Q$3:$S$136,3,0),"")</f>
        <v>9767633000447</v>
      </c>
      <c r="B89" s="4" t="str">
        <f>'[1]TCE - ANEXO IV - Preencher'!C98</f>
        <v>HOSPITAL SILVIO MAGALHÃES - CG Nº 019/2022</v>
      </c>
      <c r="C89" s="4" t="str">
        <f>'[1]TCE - ANEXO IV - Preencher'!E98</f>
        <v>3.2 - Gás e Outros Materiais Engarrafados</v>
      </c>
      <c r="D89" s="3">
        <f>'[1]TCE - ANEXO IV - Preencher'!F98</f>
        <v>24380578002041</v>
      </c>
      <c r="E89" s="5" t="str">
        <f>'[1]TCE - ANEXO IV - Preencher'!G98</f>
        <v>WHITE MARTINS GASES INDUSTRIAIS DO NORDESTE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588</v>
      </c>
      <c r="I89" s="6">
        <f>IF('[1]TCE - ANEXO IV - Preencher'!K98="","",'[1]TCE - ANEXO IV - Preencher'!K98)</f>
        <v>45307</v>
      </c>
      <c r="J89" s="5" t="str">
        <f>'[1]TCE - ANEXO IV - Preencher'!L98</f>
        <v>26240124380578002041556220000005881528503360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1291.73</v>
      </c>
    </row>
    <row r="90" spans="1:12" s="8" customFormat="1" ht="19.5" customHeight="1">
      <c r="A90" s="3">
        <f>IFERROR(VLOOKUP(B90,'[1]DADOS (OCULTAR)'!$Q$3:$S$136,3,0),"")</f>
        <v>9767633000447</v>
      </c>
      <c r="B90" s="4" t="str">
        <f>'[1]TCE - ANEXO IV - Preencher'!C99</f>
        <v>HOSPITAL SILVIO MAGALHÃES - CG Nº 019/2022</v>
      </c>
      <c r="C90" s="4" t="str">
        <f>'[1]TCE - ANEXO IV - Preencher'!E99</f>
        <v>3.2 - Gás e Outros Materiais Engarrafados</v>
      </c>
      <c r="D90" s="3">
        <f>'[1]TCE - ANEXO IV - Preencher'!F99</f>
        <v>24380578002041</v>
      </c>
      <c r="E90" s="5" t="str">
        <f>'[1]TCE - ANEXO IV - Preencher'!G99</f>
        <v>WHITE MARTINS GASES INDUSTRIAIS DO NORDESTE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601</v>
      </c>
      <c r="I90" s="6">
        <f>IF('[1]TCE - ANEXO IV - Preencher'!K99="","",'[1]TCE - ANEXO IV - Preencher'!K99)</f>
        <v>45310</v>
      </c>
      <c r="J90" s="5" t="str">
        <f>'[1]TCE - ANEXO IV - Preencher'!L99</f>
        <v>26240124380578002041556220000006011862452195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352.17</v>
      </c>
    </row>
    <row r="91" spans="1:12" s="8" customFormat="1" ht="19.5" customHeight="1">
      <c r="A91" s="3">
        <f>IFERROR(VLOOKUP(B91,'[1]DADOS (OCULTAR)'!$Q$3:$S$136,3,0),"")</f>
        <v>9767633000447</v>
      </c>
      <c r="B91" s="4" t="str">
        <f>'[1]TCE - ANEXO IV - Preencher'!C100</f>
        <v>HOSPITAL SILVIO MAGALHÃES - CG Nº 019/2022</v>
      </c>
      <c r="C91" s="4" t="str">
        <f>'[1]TCE - ANEXO IV - Preencher'!E100</f>
        <v>3.2 - Gás e Outros Materiais Engarrafados</v>
      </c>
      <c r="D91" s="3">
        <f>'[1]TCE - ANEXO IV - Preencher'!F100</f>
        <v>24380578002203</v>
      </c>
      <c r="E91" s="5" t="str">
        <f>'[1]TCE - ANEXO IV - Preencher'!G100</f>
        <v>WHITE MARTINS GASES INDUSTRIAIS DO NORDESTE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689</v>
      </c>
      <c r="I91" s="6">
        <f>IF('[1]TCE - ANEXO IV - Preencher'!K100="","",'[1]TCE - ANEXO IV - Preencher'!K100)</f>
        <v>45312</v>
      </c>
      <c r="J91" s="5" t="str">
        <f>'[1]TCE - ANEXO IV - Preencher'!L100</f>
        <v>26240124380578002203556010000006891129790774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24094.09</v>
      </c>
    </row>
    <row r="92" spans="1:12" s="8" customFormat="1" ht="19.5" customHeight="1">
      <c r="A92" s="3">
        <f>IFERROR(VLOOKUP(B92,'[1]DADOS (OCULTAR)'!$Q$3:$S$136,3,0),"")</f>
        <v>9767633000447</v>
      </c>
      <c r="B92" s="4" t="str">
        <f>'[1]TCE - ANEXO IV - Preencher'!C101</f>
        <v>HOSPITAL SILVIO MAGALHÃES - CG Nº 019/2022</v>
      </c>
      <c r="C92" s="4" t="str">
        <f>'[1]TCE - ANEXO IV - Preencher'!E101</f>
        <v>3.2 - Gás e Outros Materiais Engarrafados</v>
      </c>
      <c r="D92" s="3">
        <f>'[1]TCE - ANEXO IV - Preencher'!F101</f>
        <v>24380578002041</v>
      </c>
      <c r="E92" s="5" t="str">
        <f>'[1]TCE - ANEXO IV - Preencher'!G101</f>
        <v>WHITE MARTINS GASES INDUSTRIAIS DO NORDESTE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614</v>
      </c>
      <c r="I92" s="6">
        <f>IF('[1]TCE - ANEXO IV - Preencher'!K101="","",'[1]TCE - ANEXO IV - Preencher'!K101)</f>
        <v>45314</v>
      </c>
      <c r="J92" s="5" t="str">
        <f>'[1]TCE - ANEXO IV - Preencher'!L101</f>
        <v>26240124380578002041556220000006141940904646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1162.55</v>
      </c>
    </row>
    <row r="93" spans="1:12" s="8" customFormat="1" ht="19.5" customHeight="1">
      <c r="A93" s="3">
        <f>IFERROR(VLOOKUP(B93,'[1]DADOS (OCULTAR)'!$Q$3:$S$136,3,0),"")</f>
        <v>9767633000447</v>
      </c>
      <c r="B93" s="4" t="str">
        <f>'[1]TCE - ANEXO IV - Preencher'!C102</f>
        <v>HOSPITAL SILVIO MAGALHÃES - CG Nº 019/2022</v>
      </c>
      <c r="C93" s="4" t="str">
        <f>'[1]TCE - ANEXO IV - Preencher'!E102</f>
        <v>3.2 - Gás e Outros Materiais Engarrafados</v>
      </c>
      <c r="D93" s="3">
        <f>'[1]TCE - ANEXO IV - Preencher'!F102</f>
        <v>24380578002041</v>
      </c>
      <c r="E93" s="5" t="str">
        <f>'[1]TCE - ANEXO IV - Preencher'!G102</f>
        <v>WHITE MARTINS GASES INDUSTRIAIS DO NORDESTE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627</v>
      </c>
      <c r="I93" s="6">
        <f>IF('[1]TCE - ANEXO IV - Preencher'!K102="","",'[1]TCE - ANEXO IV - Preencher'!K102)</f>
        <v>45317</v>
      </c>
      <c r="J93" s="5" t="str">
        <f>'[1]TCE - ANEXO IV - Preencher'!L102</f>
        <v>26240124380578002041556220000006271680747226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4245.04</v>
      </c>
    </row>
    <row r="94" spans="1:12" s="8" customFormat="1" ht="19.5" customHeight="1">
      <c r="A94" s="3">
        <f>IFERROR(VLOOKUP(B94,'[1]DADOS (OCULTAR)'!$Q$3:$S$136,3,0),"")</f>
        <v>9767633000447</v>
      </c>
      <c r="B94" s="4" t="str">
        <f>'[1]TCE - ANEXO IV - Preencher'!C103</f>
        <v>HOSPITAL SILVIO MAGALHÃES - CG Nº 019/2022</v>
      </c>
      <c r="C94" s="4" t="str">
        <f>'[1]TCE - ANEXO IV - Preencher'!E103</f>
        <v>3.2 - Gás e Outros Materiais Engarrafados</v>
      </c>
      <c r="D94" s="3">
        <f>'[1]TCE - ANEXO IV - Preencher'!F103</f>
        <v>24380578002041</v>
      </c>
      <c r="E94" s="5" t="str">
        <f>'[1]TCE - ANEXO IV - Preencher'!G103</f>
        <v>WHITE MARTINS GASES INDUSTRIAIS DO NORDESTE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632</v>
      </c>
      <c r="I94" s="6">
        <f>IF('[1]TCE - ANEXO IV - Preencher'!K103="","",'[1]TCE - ANEXO IV - Preencher'!K103)</f>
        <v>45320</v>
      </c>
      <c r="J94" s="5" t="str">
        <f>'[1]TCE - ANEXO IV - Preencher'!L103</f>
        <v>26240124380578002041556220000006321353734725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1773.07</v>
      </c>
    </row>
    <row r="95" spans="1:12" s="8" customFormat="1" ht="19.5" customHeight="1">
      <c r="A95" s="3">
        <f>IFERROR(VLOOKUP(B95,'[1]DADOS (OCULTAR)'!$Q$3:$S$136,3,0),"")</f>
        <v>9767633000447</v>
      </c>
      <c r="B95" s="4" t="str">
        <f>'[1]TCE - ANEXO IV - Preencher'!C104</f>
        <v>HOSPITAL SILVIO MAGALHÃES - CG Nº 019/2022</v>
      </c>
      <c r="C95" s="4" t="str">
        <f>'[1]TCE - ANEXO IV - Preencher'!E104</f>
        <v>3.13 - Materiais e Materiais Ortopédicos e Corretivos (OPME)</v>
      </c>
      <c r="D95" s="3">
        <f>'[1]TCE - ANEXO IV - Preencher'!F104</f>
        <v>11449180000100</v>
      </c>
      <c r="E95" s="5" t="str">
        <f>'[1]TCE - ANEXO IV - Preencher'!G104</f>
        <v>DPROSMED DISTRIBUIDORA DE PRODUTOS MEDICOS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00065222</v>
      </c>
      <c r="I95" s="6">
        <f>IF('[1]TCE - ANEXO IV - Preencher'!K104="","",'[1]TCE - ANEXO IV - Preencher'!K104)</f>
        <v>45295</v>
      </c>
      <c r="J95" s="5" t="str">
        <f>'[1]TCE - ANEXO IV - Preencher'!L104</f>
        <v>26240111449180000100550010000652221000304079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645</v>
      </c>
    </row>
    <row r="96" spans="1:12" s="8" customFormat="1" ht="19.5" customHeight="1">
      <c r="A96" s="3">
        <f>IFERROR(VLOOKUP(B96,'[1]DADOS (OCULTAR)'!$Q$3:$S$136,3,0),"")</f>
        <v>9767633000447</v>
      </c>
      <c r="B96" s="4" t="str">
        <f>'[1]TCE - ANEXO IV - Preencher'!C105</f>
        <v>HOSPITAL SILVIO MAGALHÃES - CG Nº 019/2022</v>
      </c>
      <c r="C96" s="4" t="str">
        <f>'[1]TCE - ANEXO IV - Preencher'!E105</f>
        <v>3.13 - Materiais e Materiais Ortopédicos e Corretivos (OPME)</v>
      </c>
      <c r="D96" s="3">
        <f>'[1]TCE - ANEXO IV - Preencher'!F105</f>
        <v>26090866000124</v>
      </c>
      <c r="E96" s="5" t="str">
        <f>'[1]TCE - ANEXO IV - Preencher'!G105</f>
        <v>GLID MEDICAL COM DE IMPORT E EXP PRODUTOS MED E HOSP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6480</v>
      </c>
      <c r="I96" s="6">
        <f>IF('[1]TCE - ANEXO IV - Preencher'!K105="","",'[1]TCE - ANEXO IV - Preencher'!K105)</f>
        <v>45322</v>
      </c>
      <c r="J96" s="5" t="str">
        <f>'[1]TCE - ANEXO IV - Preencher'!L105</f>
        <v>26240126090866000124550010000064801286735408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11983.65</v>
      </c>
    </row>
    <row r="97" spans="1:12" s="8" customFormat="1" ht="19.5" customHeight="1">
      <c r="A97" s="3">
        <f>IFERROR(VLOOKUP(B97,'[1]DADOS (OCULTAR)'!$Q$3:$S$136,3,0),"")</f>
        <v>9767633000447</v>
      </c>
      <c r="B97" s="4" t="str">
        <f>'[1]TCE - ANEXO IV - Preencher'!C106</f>
        <v>HOSPITAL SILVIO MAGALHÃES - CG Nº 019/2022</v>
      </c>
      <c r="C97" s="4" t="str">
        <f>'[1]TCE - ANEXO IV - Preencher'!E106</f>
        <v>3.5 - Material Odontológico</v>
      </c>
      <c r="D97" s="3">
        <f>'[1]TCE - ANEXO IV - Preencher'!F106</f>
        <v>3817043000152</v>
      </c>
      <c r="E97" s="5" t="str">
        <f>'[1]TCE - ANEXO IV - Preencher'!G106</f>
        <v>PHARMAPLUS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62901</v>
      </c>
      <c r="I97" s="6">
        <f>IF('[1]TCE - ANEXO IV - Preencher'!K106="","",'[1]TCE - ANEXO IV - Preencher'!K106)</f>
        <v>45288</v>
      </c>
      <c r="J97" s="5" t="str">
        <f>'[1]TCE - ANEXO IV - Preencher'!L106</f>
        <v>26231203817043000152550010000629011220173020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73.599999999999994</v>
      </c>
    </row>
    <row r="98" spans="1:12" s="8" customFormat="1" ht="19.5" customHeight="1">
      <c r="A98" s="3">
        <f>IFERROR(VLOOKUP(B98,'[1]DADOS (OCULTAR)'!$Q$3:$S$136,3,0),"")</f>
        <v>9767633000447</v>
      </c>
      <c r="B98" s="4" t="str">
        <f>'[1]TCE - ANEXO IV - Preencher'!C107</f>
        <v>HOSPITAL SILVIO MAGALHÃES - CG Nº 019/2022</v>
      </c>
      <c r="C98" s="4" t="str">
        <f>'[1]TCE - ANEXO IV - Preencher'!E107</f>
        <v>3.5 - Material Odontológico</v>
      </c>
      <c r="D98" s="3">
        <f>'[1]TCE - ANEXO IV - Preencher'!F107</f>
        <v>9441460000120</v>
      </c>
      <c r="E98" s="5" t="str">
        <f>'[1]TCE - ANEXO IV - Preencher'!G107</f>
        <v>PADRÃO DIST DE PRODUTOS E EQUIP.HOSP.PADRE CALLOU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000336185</v>
      </c>
      <c r="I98" s="6">
        <f>IF('[1]TCE - ANEXO IV - Preencher'!K107="","",'[1]TCE - ANEXO IV - Preencher'!K107)</f>
        <v>45296</v>
      </c>
      <c r="J98" s="5" t="str">
        <f>'[1]TCE - ANEXO IV - Preencher'!L107</f>
        <v>26240109441460000120550010003361851023663292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2409.1</v>
      </c>
    </row>
    <row r="99" spans="1:12" s="8" customFormat="1" ht="19.5" customHeight="1">
      <c r="A99" s="3">
        <f>IFERROR(VLOOKUP(B99,'[1]DADOS (OCULTAR)'!$Q$3:$S$136,3,0),"")</f>
        <v>9767633000447</v>
      </c>
      <c r="B99" s="4" t="str">
        <f>'[1]TCE - ANEXO IV - Preencher'!C108</f>
        <v>HOSPITAL SILVIO MAGALHÃES - CG Nº 019/2022</v>
      </c>
      <c r="C99" s="4" t="str">
        <f>'[1]TCE - ANEXO IV - Preencher'!E108</f>
        <v>3.5 - Material Odontológico</v>
      </c>
      <c r="D99" s="3">
        <f>'[1]TCE - ANEXO IV - Preencher'!F108</f>
        <v>21596736000144</v>
      </c>
      <c r="E99" s="5" t="str">
        <f>'[1]TCE - ANEXO IV - Preencher'!G108</f>
        <v>ULTRAMEGA DISTRIBUIDORA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203096</v>
      </c>
      <c r="I99" s="6">
        <f>IF('[1]TCE - ANEXO IV - Preencher'!K108="","",'[1]TCE - ANEXO IV - Preencher'!K108)</f>
        <v>45296</v>
      </c>
      <c r="J99" s="5" t="str">
        <f>'[1]TCE - ANEXO IV - Preencher'!L108</f>
        <v>26240121596736000144550010002030961802430687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476.8</v>
      </c>
    </row>
    <row r="100" spans="1:12" s="8" customFormat="1" ht="19.5" customHeight="1">
      <c r="A100" s="3">
        <f>IFERROR(VLOOKUP(B100,'[1]DADOS (OCULTAR)'!$Q$3:$S$136,3,0),"")</f>
        <v>9767633000447</v>
      </c>
      <c r="B100" s="4" t="str">
        <f>'[1]TCE - ANEXO IV - Preencher'!C109</f>
        <v>HOSPITAL SILVIO MAGALHÃES - CG Nº 019/2022</v>
      </c>
      <c r="C100" s="4" t="str">
        <f>'[1]TCE - ANEXO IV - Preencher'!E109</f>
        <v>3.5 - Material Odontológico</v>
      </c>
      <c r="D100" s="3">
        <f>'[1]TCE - ANEXO IV - Preencher'!F109</f>
        <v>2911193000168</v>
      </c>
      <c r="E100" s="5" t="str">
        <f>'[1]TCE - ANEXO IV - Preencher'!G109</f>
        <v>APOGEU CENTER COML E PROD HOSP E MEDICAMENTOS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000019132</v>
      </c>
      <c r="I100" s="6">
        <f>IF('[1]TCE - ANEXO IV - Preencher'!K109="","",'[1]TCE - ANEXO IV - Preencher'!K109)</f>
        <v>45299</v>
      </c>
      <c r="J100" s="5" t="str">
        <f>'[1]TCE - ANEXO IV - Preencher'!L109</f>
        <v>26240102911193000168550010000191321000098553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2592.2800000000002</v>
      </c>
    </row>
    <row r="101" spans="1:12" s="8" customFormat="1" ht="19.5" customHeight="1">
      <c r="A101" s="3">
        <f>IFERROR(VLOOKUP(B101,'[1]DADOS (OCULTAR)'!$Q$3:$S$136,3,0),"")</f>
        <v>9767633000447</v>
      </c>
      <c r="B101" s="4" t="str">
        <f>'[1]TCE - ANEXO IV - Preencher'!C110</f>
        <v>HOSPITAL SILVIO MAGALHÃES - CG Nº 019/2022</v>
      </c>
      <c r="C101" s="4" t="str">
        <f>'[1]TCE - ANEXO IV - Preencher'!E110</f>
        <v>3.5 - Material Odontológico</v>
      </c>
      <c r="D101" s="3">
        <f>'[1]TCE - ANEXO IV - Preencher'!F110</f>
        <v>48495866000147</v>
      </c>
      <c r="E101" s="5" t="str">
        <f>'[1]TCE - ANEXO IV - Preencher'!G110</f>
        <v>BEMED COMERCIO ATACADISTA DE PRODUTOS DE HIGIENE PESSOAL L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910</v>
      </c>
      <c r="I101" s="6">
        <f>IF('[1]TCE - ANEXO IV - Preencher'!K110="","",'[1]TCE - ANEXO IV - Preencher'!K110)</f>
        <v>45299</v>
      </c>
      <c r="J101" s="5" t="str">
        <f>'[1]TCE - ANEXO IV - Preencher'!L110</f>
        <v>26240148495866000147550010000009101249750800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603.04</v>
      </c>
    </row>
    <row r="102" spans="1:12" s="8" customFormat="1" ht="19.5" customHeight="1">
      <c r="A102" s="3">
        <f>IFERROR(VLOOKUP(B102,'[1]DADOS (OCULTAR)'!$Q$3:$S$136,3,0),"")</f>
        <v>9767633000447</v>
      </c>
      <c r="B102" s="4" t="str">
        <f>'[1]TCE - ANEXO IV - Preencher'!C111</f>
        <v>HOSPITAL SILVIO MAGALHÃES - CG Nº 019/2022</v>
      </c>
      <c r="C102" s="4" t="str">
        <f>'[1]TCE - ANEXO IV - Preencher'!E111</f>
        <v>3.5 - Material Odontológico</v>
      </c>
      <c r="D102" s="3">
        <f>'[1]TCE - ANEXO IV - Preencher'!F111</f>
        <v>21596736000144</v>
      </c>
      <c r="E102" s="5" t="str">
        <f>'[1]TCE - ANEXO IV - Preencher'!G111</f>
        <v>ULTRAMEGA DISTRIBUIDORA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203782</v>
      </c>
      <c r="I102" s="6">
        <f>IF('[1]TCE - ANEXO IV - Preencher'!K111="","",'[1]TCE - ANEXO IV - Preencher'!K111)</f>
        <v>45307</v>
      </c>
      <c r="J102" s="5" t="str">
        <f>'[1]TCE - ANEXO IV - Preencher'!L111</f>
        <v>26240121596736000144550010002037821635903265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1278.4000000000001</v>
      </c>
    </row>
    <row r="103" spans="1:12" s="8" customFormat="1" ht="19.5" customHeight="1">
      <c r="A103" s="3">
        <f>IFERROR(VLOOKUP(B103,'[1]DADOS (OCULTAR)'!$Q$3:$S$136,3,0),"")</f>
        <v>9767633000447</v>
      </c>
      <c r="B103" s="4" t="str">
        <f>'[1]TCE - ANEXO IV - Preencher'!C112</f>
        <v>HOSPITAL SILVIO MAGALHÃES - CG Nº 019/2022</v>
      </c>
      <c r="C103" s="4" t="str">
        <f>'[1]TCE - ANEXO IV - Preencher'!E112</f>
        <v>3.5 - Material Odontológico</v>
      </c>
      <c r="D103" s="3">
        <f>'[1]TCE - ANEXO IV - Preencher'!F112</f>
        <v>2911193000168</v>
      </c>
      <c r="E103" s="5" t="str">
        <f>'[1]TCE - ANEXO IV - Preencher'!G112</f>
        <v>APOGEU CENTER COML E PROD HOSP E MEDICAMENTOS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000019145</v>
      </c>
      <c r="I103" s="6">
        <f>IF('[1]TCE - ANEXO IV - Preencher'!K112="","",'[1]TCE - ANEXO IV - Preencher'!K112)</f>
        <v>45310</v>
      </c>
      <c r="J103" s="5" t="str">
        <f>'[1]TCE - ANEXO IV - Preencher'!L112</f>
        <v>26240102911193000168550010000191451000099167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1494</v>
      </c>
    </row>
    <row r="104" spans="1:12" s="8" customFormat="1" ht="19.5" customHeight="1">
      <c r="A104" s="3">
        <f>IFERROR(VLOOKUP(B104,'[1]DADOS (OCULTAR)'!$Q$3:$S$136,3,0),"")</f>
        <v>9767633000447</v>
      </c>
      <c r="B104" s="4" t="str">
        <f>'[1]TCE - ANEXO IV - Preencher'!C113</f>
        <v>HOSPITAL SILVIO MAGALHÃES - CG Nº 019/2022</v>
      </c>
      <c r="C104" s="4" t="str">
        <f>'[1]TCE - ANEXO IV - Preencher'!E113</f>
        <v>3.11 - Material Laboratorial</v>
      </c>
      <c r="D104" s="3">
        <f>'[1]TCE - ANEXO IV - Preencher'!F113</f>
        <v>18271934000123</v>
      </c>
      <c r="E104" s="5" t="str">
        <f>'[1]TCE - ANEXO IV - Preencher'!G113</f>
        <v>DISGNOSTICOS MEDICOS E BIOTECNOLOGIA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42957</v>
      </c>
      <c r="I104" s="6">
        <f>IF('[1]TCE - ANEXO IV - Preencher'!K113="","",'[1]TCE - ANEXO IV - Preencher'!K113)</f>
        <v>45303</v>
      </c>
      <c r="J104" s="5" t="str">
        <f>'[1]TCE - ANEXO IV - Preencher'!L113</f>
        <v>31240118271934000123550010000429571132512878</v>
      </c>
      <c r="K104" s="5" t="str">
        <f>IF(F104="B",LEFT('[1]TCE - ANEXO IV - Preencher'!M113,2),IF(F104="S",LEFT('[1]TCE - ANEXO IV - Preencher'!M113,7),IF('[1]TCE - ANEXO IV - Preencher'!H113="","")))</f>
        <v>31</v>
      </c>
      <c r="L104" s="7">
        <f>'[1]TCE - ANEXO IV - Preencher'!N113</f>
        <v>4500</v>
      </c>
    </row>
    <row r="105" spans="1:12" s="8" customFormat="1" ht="19.5" customHeight="1">
      <c r="A105" s="3">
        <f>IFERROR(VLOOKUP(B105,'[1]DADOS (OCULTAR)'!$Q$3:$S$136,3,0),"")</f>
        <v>9767633000447</v>
      </c>
      <c r="B105" s="4" t="str">
        <f>'[1]TCE - ANEXO IV - Preencher'!C114</f>
        <v>HOSPITAL SILVIO MAGALHÃES - CG Nº 019/2022</v>
      </c>
      <c r="C105" s="4" t="str">
        <f>'[1]TCE - ANEXO IV - Preencher'!E114</f>
        <v>1.99 - Outras Despesas com Pessoal</v>
      </c>
      <c r="D105" s="3">
        <f>'[1]TCE - ANEXO IV - Preencher'!F114</f>
        <v>17197385000121</v>
      </c>
      <c r="E105" s="5" t="str">
        <f>'[1]TCE - ANEXO IV - Preencher'!G114</f>
        <v>ZURICH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45338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3471.97</v>
      </c>
    </row>
    <row r="106" spans="1:12" s="8" customFormat="1" ht="19.5" customHeight="1">
      <c r="A106" s="3">
        <f>IFERROR(VLOOKUP(B106,'[1]DADOS (OCULTAR)'!$Q$3:$S$136,3,0),"")</f>
        <v>9767633000447</v>
      </c>
      <c r="B106" s="4" t="str">
        <f>'[1]TCE - ANEXO IV - Preencher'!C115</f>
        <v>HOSPITAL SILVIO MAGALHÃES - CG Nº 019/2022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42529464000130</v>
      </c>
      <c r="E106" s="5" t="str">
        <f>'[1]TCE - ANEXO IV - Preencher'!G115</f>
        <v>PERFILMED ATIVIDADES MEDICAS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1026</v>
      </c>
      <c r="I106" s="6">
        <f>IF('[1]TCE - ANEXO IV - Preencher'!K115="","",'[1]TCE - ANEXO IV - Preencher'!K115)</f>
        <v>45328</v>
      </c>
      <c r="J106" s="5" t="str">
        <f>'[1]TCE - ANEXO IV - Preencher'!L115</f>
        <v>BHFE74653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5985.4</v>
      </c>
    </row>
    <row r="107" spans="1:12" s="8" customFormat="1" ht="19.5" customHeight="1">
      <c r="A107" s="3">
        <f>IFERROR(VLOOKUP(B107,'[1]DADOS (OCULTAR)'!$Q$3:$S$136,3,0),"")</f>
        <v>9767633000447</v>
      </c>
      <c r="B107" s="4" t="str">
        <f>'[1]TCE - ANEXO IV - Preencher'!C116</f>
        <v>HOSPITAL SILVIO MAGALHÃES - CG Nº 019/2022</v>
      </c>
      <c r="C107" s="4" t="str">
        <f>'[1]TCE - ANEXO IV - Preencher'!E116</f>
        <v>5.99 - Outros Serviços de Terceiros Pessoa Jurídica</v>
      </c>
      <c r="D107" s="3">
        <f>'[1]TCE - ANEXO IV - Preencher'!F116</f>
        <v>10868663000186</v>
      </c>
      <c r="E107" s="5" t="str">
        <f>'[1]TCE - ANEXO IV - Preencher'!G116</f>
        <v>ACG ADMINISTRADORA DE CARTÃO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45294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</v>
      </c>
    </row>
    <row r="108" spans="1:12" s="8" customFormat="1" ht="19.5" customHeight="1">
      <c r="A108" s="3">
        <f>IFERROR(VLOOKUP(B108,'[1]DADOS (OCULTAR)'!$Q$3:$S$136,3,0),"")</f>
        <v>9767633000447</v>
      </c>
      <c r="B108" s="4" t="str">
        <f>'[1]TCE - ANEXO IV - Preencher'!C117</f>
        <v>HOSPITAL SILVIO MAGALHÃES - CG Nº 019/2022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38823495000121</v>
      </c>
      <c r="E108" s="5" t="str">
        <f>'[1]TCE - ANEXO IV - Preencher'!G117</f>
        <v xml:space="preserve">CENTRALMED ATIVIDADES MEDICAS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647</v>
      </c>
      <c r="I108" s="6">
        <f>IF('[1]TCE - ANEXO IV - Preencher'!K117="","",'[1]TCE - ANEXO IV - Preencher'!K117)</f>
        <v>45324</v>
      </c>
      <c r="J108" s="5" t="str">
        <f>'[1]TCE - ANEXO IV - Preencher'!L117</f>
        <v>6YPDFAJD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22749.3</v>
      </c>
    </row>
    <row r="109" spans="1:12" s="8" customFormat="1" ht="19.5" customHeight="1">
      <c r="A109" s="3">
        <f>IFERROR(VLOOKUP(B109,'[1]DADOS (OCULTAR)'!$Q$3:$S$136,3,0),"")</f>
        <v>9767633000447</v>
      </c>
      <c r="B109" s="4" t="str">
        <f>'[1]TCE - ANEXO IV - Preencher'!C118</f>
        <v>HOSPITAL SILVIO MAGALHÃES - CG Nº 019/2022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45573167000180</v>
      </c>
      <c r="E109" s="5" t="str">
        <f>'[1]TCE - ANEXO IV - Preencher'!G118</f>
        <v>ANTONIO L DO N SILVA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60</v>
      </c>
      <c r="I109" s="6">
        <f>IF('[1]TCE - ANEXO IV - Preencher'!K118="","",'[1]TCE - ANEXO IV - Preencher'!K118)</f>
        <v>45330</v>
      </c>
      <c r="J109" s="5" t="str">
        <f>'[1]TCE - ANEXO IV - Preencher'!L118</f>
        <v>7V73SD6V4</v>
      </c>
      <c r="K109" s="5" t="str">
        <f>IF(F109="B",LEFT('[1]TCE - ANEXO IV - Preencher'!M118,2),IF(F109="S",LEFT('[1]TCE - ANEXO IV - Preencher'!M118,7),IF('[1]TCE - ANEXO IV - Preencher'!H118="","")))</f>
        <v>2610004</v>
      </c>
      <c r="L109" s="7">
        <f>'[1]TCE - ANEXO IV - Preencher'!N118</f>
        <v>11166.3</v>
      </c>
    </row>
    <row r="110" spans="1:12" s="8" customFormat="1" ht="19.5" customHeight="1">
      <c r="A110" s="3">
        <f>IFERROR(VLOOKUP(B110,'[1]DADOS (OCULTAR)'!$Q$3:$S$136,3,0),"")</f>
        <v>9767633000447</v>
      </c>
      <c r="B110" s="4" t="str">
        <f>'[1]TCE - ANEXO IV - Preencher'!C119</f>
        <v>HOSPITAL SILVIO MAGALHÃES - CG Nº 019/2022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43843356000108</v>
      </c>
      <c r="E110" s="5" t="str">
        <f>'[1]TCE - ANEXO IV - Preencher'!G119</f>
        <v>SAUDEMED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2769</v>
      </c>
      <c r="I110" s="6">
        <f>IF('[1]TCE - ANEXO IV - Preencher'!K119="","",'[1]TCE - ANEXO IV - Preencher'!K119)</f>
        <v>45328</v>
      </c>
      <c r="J110" s="5" t="str">
        <f>'[1]TCE - ANEXO IV - Preencher'!L119</f>
        <v>KXPW02808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13000</v>
      </c>
    </row>
    <row r="111" spans="1:12" s="8" customFormat="1" ht="19.5" customHeight="1">
      <c r="A111" s="3">
        <f>IFERROR(VLOOKUP(B111,'[1]DADOS (OCULTAR)'!$Q$3:$S$136,3,0),"")</f>
        <v>9767633000447</v>
      </c>
      <c r="B111" s="4" t="str">
        <f>'[1]TCE - ANEXO IV - Preencher'!C120</f>
        <v>HOSPITAL SILVIO MAGALHÃES - CG Nº 019/2022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6312868000103</v>
      </c>
      <c r="E111" s="5" t="str">
        <f>'[1]TCE - ANEXO IV - Preencher'!G120</f>
        <v>TASCOM INFORMAICA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1130</v>
      </c>
      <c r="I111" s="6">
        <f>IF('[1]TCE - ANEXO IV - Preencher'!K120="","",'[1]TCE - ANEXO IV - Preencher'!K120)</f>
        <v>45293</v>
      </c>
      <c r="J111" s="5" t="str">
        <f>'[1]TCE - ANEXO IV - Preencher'!L120</f>
        <v>XRFL86972</v>
      </c>
      <c r="K111" s="5" t="str">
        <f>IF(F111="B",LEFT('[1]TCE - ANEXO IV - Preencher'!M120,2),IF(F111="S",LEFT('[1]TCE - ANEXO IV - Preencher'!M120,7),IF('[1]TCE - ANEXO IV - Preencher'!H120="","")))</f>
        <v>2610707</v>
      </c>
      <c r="L111" s="7">
        <f>'[1]TCE - ANEXO IV - Preencher'!N120</f>
        <v>1434.31</v>
      </c>
    </row>
    <row r="112" spans="1:12" s="8" customFormat="1" ht="19.5" customHeight="1">
      <c r="A112" s="3">
        <f>IFERROR(VLOOKUP(B112,'[1]DADOS (OCULTAR)'!$Q$3:$S$136,3,0),"")</f>
        <v>9767633000447</v>
      </c>
      <c r="B112" s="4" t="str">
        <f>'[1]TCE - ANEXO IV - Preencher'!C121</f>
        <v>HOSPITAL SILVIO MAGALHÃES - CG Nº 019/2022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43644880000141</v>
      </c>
      <c r="E112" s="5" t="str">
        <f>'[1]TCE - ANEXO IV - Preencher'!G121</f>
        <v xml:space="preserve">PORTALMED ATIVIDADES MEDICAS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741</v>
      </c>
      <c r="I112" s="6">
        <f>IF('[1]TCE - ANEXO IV - Preencher'!K121="","",'[1]TCE - ANEXO IV - Preencher'!K121)</f>
        <v>45327</v>
      </c>
      <c r="J112" s="5" t="str">
        <f>'[1]TCE - ANEXO IV - Preencher'!L121</f>
        <v>EJQF38425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13800</v>
      </c>
    </row>
    <row r="113" spans="1:12" s="8" customFormat="1" ht="19.5" customHeight="1">
      <c r="A113" s="3">
        <f>IFERROR(VLOOKUP(B113,'[1]DADOS (OCULTAR)'!$Q$3:$S$136,3,0),"")</f>
        <v>9767633000447</v>
      </c>
      <c r="B113" s="4" t="str">
        <f>'[1]TCE - ANEXO IV - Preencher'!C122</f>
        <v>HOSPITAL SILVIO MAGALHÃES - CG Nº 019/2022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45735127000197</v>
      </c>
      <c r="E113" s="5" t="str">
        <f>'[1]TCE - ANEXO IV - Preencher'!G122</f>
        <v>GLOBALMED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1109</v>
      </c>
      <c r="I113" s="6">
        <f>IF('[1]TCE - ANEXO IV - Preencher'!K122="","",'[1]TCE - ANEXO IV - Preencher'!K122)</f>
        <v>45328</v>
      </c>
      <c r="J113" s="5" t="str">
        <f>'[1]TCE - ANEXO IV - Preencher'!L122</f>
        <v>SCJV24713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2933.85</v>
      </c>
    </row>
    <row r="114" spans="1:12" s="8" customFormat="1" ht="19.5" customHeight="1">
      <c r="A114" s="3">
        <f>IFERROR(VLOOKUP(B114,'[1]DADOS (OCULTAR)'!$Q$3:$S$136,3,0),"")</f>
        <v>9767633000447</v>
      </c>
      <c r="B114" s="4" t="str">
        <f>'[1]TCE - ANEXO IV - Preencher'!C123</f>
        <v>HOSPITAL SILVIO MAGALHÃES - CG Nº 019/2022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7333111000169</v>
      </c>
      <c r="E114" s="5" t="str">
        <f>'[1]TCE - ANEXO IV - Preencher'!G123</f>
        <v>SAFETEC INFORMATICA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112567</v>
      </c>
      <c r="I114" s="6">
        <f>IF('[1]TCE - ANEXO IV - Preencher'!K123="","",'[1]TCE - ANEXO IV - Preencher'!K123)</f>
        <v>45293</v>
      </c>
      <c r="J114" s="5" t="str">
        <f>'[1]TCE - ANEXO IV - Preencher'!L123</f>
        <v>2MPMWZZUU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242.96</v>
      </c>
    </row>
    <row r="115" spans="1:12" s="8" customFormat="1" ht="19.5" customHeight="1">
      <c r="A115" s="3">
        <f>IFERROR(VLOOKUP(B115,'[1]DADOS (OCULTAR)'!$Q$3:$S$136,3,0),"")</f>
        <v>9767633000447</v>
      </c>
      <c r="B115" s="4" t="str">
        <f>'[1]TCE - ANEXO IV - Preencher'!C124</f>
        <v>HOSPITAL SILVIO MAGALHÃES - CG Nº 019/2022</v>
      </c>
      <c r="C115" s="4" t="str">
        <f>'[1]TCE - ANEXO IV - Preencher'!E124</f>
        <v>3.1 - Combustíveis e Lubrificantes Automotivos</v>
      </c>
      <c r="D115" s="3">
        <f>'[1]TCE - ANEXO IV - Preencher'!F124</f>
        <v>42194191000110</v>
      </c>
      <c r="E115" s="5" t="str">
        <f>'[1]TCE - ANEXO IV - Preencher'!G124</f>
        <v xml:space="preserve">NUTRICASH SERVICOS LTDA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481869</v>
      </c>
      <c r="I115" s="6">
        <f>IF('[1]TCE - ANEXO IV - Preencher'!K124="","",'[1]TCE - ANEXO IV - Preencher'!K124)</f>
        <v>45295</v>
      </c>
      <c r="J115" s="5" t="str">
        <f>'[1]TCE - ANEXO IV - Preencher'!L124</f>
        <v>FDYJZCCF</v>
      </c>
      <c r="K115" s="5" t="str">
        <f>IF(F115="B",LEFT('[1]TCE - ANEXO IV - Preencher'!M124,2),IF(F115="S",LEFT('[1]TCE - ANEXO IV - Preencher'!M124,7),IF('[1]TCE - ANEXO IV - Preencher'!H124="","")))</f>
        <v>2927408</v>
      </c>
      <c r="L115" s="7">
        <f>'[1]TCE - ANEXO IV - Preencher'!N124</f>
        <v>23000</v>
      </c>
    </row>
    <row r="116" spans="1:12" s="8" customFormat="1" ht="19.5" customHeight="1">
      <c r="A116" s="3">
        <f>IFERROR(VLOOKUP(B116,'[1]DADOS (OCULTAR)'!$Q$3:$S$136,3,0),"")</f>
        <v>9767633000447</v>
      </c>
      <c r="B116" s="4" t="str">
        <f>'[1]TCE - ANEXO IV - Preencher'!C125</f>
        <v>HOSPITAL SILVIO MAGALHÃES - CG Nº 019/2022</v>
      </c>
      <c r="C116" s="4" t="str">
        <f>'[1]TCE - ANEXO IV - Preencher'!E125</f>
        <v>5.99 - Outros Serviços de Terceiros Pessoa Jurídica</v>
      </c>
      <c r="D116" s="3">
        <f>'[1]TCE - ANEXO IV - Preencher'!F125</f>
        <v>10868663000186</v>
      </c>
      <c r="E116" s="5" t="str">
        <f>'[1]TCE - ANEXO IV - Preencher'!G125</f>
        <v>ACG ADMINISTRADORA DE CARTÃO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45295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9.9</v>
      </c>
    </row>
    <row r="117" spans="1:12" s="8" customFormat="1" ht="19.5" customHeight="1">
      <c r="A117" s="3">
        <f>IFERROR(VLOOKUP(B117,'[1]DADOS (OCULTAR)'!$Q$3:$S$136,3,0),"")</f>
        <v>9767633000447</v>
      </c>
      <c r="B117" s="4" t="str">
        <f>'[1]TCE - ANEXO IV - Preencher'!C126</f>
        <v>HOSPITAL SILVIO MAGALHÃES - CG Nº 019/2022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46288453000166</v>
      </c>
      <c r="E117" s="5" t="str">
        <f>'[1]TCE - ANEXO IV - Preencher'!G126</f>
        <v>ANDRADE E CONDE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65</v>
      </c>
      <c r="I117" s="6">
        <f>IF('[1]TCE - ANEXO IV - Preencher'!K126="","",'[1]TCE - ANEXO IV - Preencher'!K126)</f>
        <v>45338</v>
      </c>
      <c r="J117" s="5" t="str">
        <f>'[1]TCE - ANEXO IV - Preencher'!L126</f>
        <v>EEI5RRLE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11040</v>
      </c>
    </row>
    <row r="118" spans="1:12" s="8" customFormat="1" ht="19.5" customHeight="1">
      <c r="A118" s="3">
        <f>IFERROR(VLOOKUP(B118,'[1]DADOS (OCULTAR)'!$Q$3:$S$136,3,0),"")</f>
        <v>9767633000447</v>
      </c>
      <c r="B118" s="4" t="str">
        <f>'[1]TCE - ANEXO IV - Preencher'!C127</f>
        <v>HOSPITAL SILVIO MAGALHÃES - CG Nº 019/2022</v>
      </c>
      <c r="C118" s="4" t="str">
        <f>'[1]TCE - ANEXO IV - Preencher'!E127</f>
        <v>5.99 - Outros Serviços de Terceiros Pessoa Jurídica</v>
      </c>
      <c r="D118" s="3">
        <f>'[1]TCE - ANEXO IV - Preencher'!F127</f>
        <v>39238865000126</v>
      </c>
      <c r="E118" s="5" t="str">
        <f>'[1]TCE - ANEXO IV - Preencher'!G127</f>
        <v>MAC ANALISE AMBIENTAL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1723</v>
      </c>
      <c r="I118" s="6">
        <f>IF('[1]TCE - ANEXO IV - Preencher'!K127="","",'[1]TCE - ANEXO IV - Preencher'!K127)</f>
        <v>45302</v>
      </c>
      <c r="J118" s="5" t="str">
        <f>'[1]TCE - ANEXO IV - Preencher'!L127</f>
        <v>ZLF3CXTW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500</v>
      </c>
    </row>
    <row r="119" spans="1:12" s="8" customFormat="1" ht="19.5" customHeight="1">
      <c r="A119" s="3">
        <f>IFERROR(VLOOKUP(B119,'[1]DADOS (OCULTAR)'!$Q$3:$S$136,3,0),"")</f>
        <v>9767633000447</v>
      </c>
      <c r="B119" s="4" t="str">
        <f>'[1]TCE - ANEXO IV - Preencher'!C128</f>
        <v>HOSPITAL SILVIO MAGALHÃES - CG Nº 019/2022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51269628000128</v>
      </c>
      <c r="E119" s="5" t="str">
        <f>'[1]TCE - ANEXO IV - Preencher'!G128</f>
        <v>51.269.628 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16</v>
      </c>
      <c r="I119" s="6">
        <f>IF('[1]TCE - ANEXO IV - Preencher'!K128="","",'[1]TCE - ANEXO IV - Preencher'!K128)</f>
        <v>45337</v>
      </c>
      <c r="J119" s="5" t="str">
        <f>'[1]TCE - ANEXO IV - Preencher'!L128</f>
        <v>RPLP3YD1M</v>
      </c>
      <c r="K119" s="5" t="str">
        <f>IF(F119="B",LEFT('[1]TCE - ANEXO IV - Preencher'!M128,2),IF(F119="S",LEFT('[1]TCE - ANEXO IV - Preencher'!M128,7),IF('[1]TCE - ANEXO IV - Preencher'!H128="","")))</f>
        <v>2609204</v>
      </c>
      <c r="L119" s="7">
        <f>'[1]TCE - ANEXO IV - Preencher'!N128</f>
        <v>33127</v>
      </c>
    </row>
    <row r="120" spans="1:12" s="8" customFormat="1" ht="19.5" customHeight="1">
      <c r="A120" s="3">
        <f>IFERROR(VLOOKUP(B120,'[1]DADOS (OCULTAR)'!$Q$3:$S$136,3,0),"")</f>
        <v>9767633000447</v>
      </c>
      <c r="B120" s="4" t="str">
        <f>'[1]TCE - ANEXO IV - Preencher'!C129</f>
        <v>HOSPITAL SILVIO MAGALHÃES - CG Nº 019/2022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35502979000180</v>
      </c>
      <c r="E120" s="5" t="str">
        <f>'[1]TCE - ANEXO IV - Preencher'!G129</f>
        <v>MORAES E MONTEIRO SERVICOS MEDICOS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22</v>
      </c>
      <c r="I120" s="6">
        <f>IF('[1]TCE - ANEXO IV - Preencher'!K129="","",'[1]TCE - ANEXO IV - Preencher'!K129)</f>
        <v>45327</v>
      </c>
      <c r="J120" s="5" t="str">
        <f>'[1]TCE - ANEXO IV - Preencher'!L129</f>
        <v>IZQC06760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13440</v>
      </c>
    </row>
    <row r="121" spans="1:12" s="8" customFormat="1" ht="19.5" customHeight="1">
      <c r="A121" s="3">
        <f>IFERROR(VLOOKUP(B121,'[1]DADOS (OCULTAR)'!$Q$3:$S$136,3,0),"")</f>
        <v>9767633000447</v>
      </c>
      <c r="B121" s="4" t="str">
        <f>'[1]TCE - ANEXO IV - Preencher'!C130</f>
        <v>HOSPITAL SILVIO MAGALHÃES - CG Nº 019/2022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48656723000170</v>
      </c>
      <c r="E121" s="5" t="str">
        <f>'[1]TCE - ANEXO IV - Preencher'!G130</f>
        <v>RC &amp; TP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210</v>
      </c>
      <c r="I121" s="6">
        <f>IF('[1]TCE - ANEXO IV - Preencher'!K130="","",'[1]TCE - ANEXO IV - Preencher'!K130)</f>
        <v>45329</v>
      </c>
      <c r="J121" s="5" t="str">
        <f>'[1]TCE - ANEXO IV - Preencher'!L130</f>
        <v>TB7DLM66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7020</v>
      </c>
    </row>
    <row r="122" spans="1:12" s="8" customFormat="1" ht="19.5" customHeight="1">
      <c r="A122" s="3">
        <f>IFERROR(VLOOKUP(B122,'[1]DADOS (OCULTAR)'!$Q$3:$S$136,3,0),"")</f>
        <v>9767633000447</v>
      </c>
      <c r="B122" s="4" t="str">
        <f>'[1]TCE - ANEXO IV - Preencher'!C131</f>
        <v>HOSPITAL SILVIO MAGALHÃES - CG Nº 019/2022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45637249000140</v>
      </c>
      <c r="E122" s="5" t="str">
        <f>'[1]TCE - ANEXO IV - Preencher'!G131</f>
        <v>STARMED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1363</v>
      </c>
      <c r="I122" s="6">
        <f>IF('[1]TCE - ANEXO IV - Preencher'!K131="","",'[1]TCE - ANEXO IV - Preencher'!K131)</f>
        <v>45327</v>
      </c>
      <c r="J122" s="5" t="str">
        <f>'[1]TCE - ANEXO IV - Preencher'!L131</f>
        <v>8W9GGLTE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12220.8</v>
      </c>
    </row>
    <row r="123" spans="1:12" s="8" customFormat="1" ht="19.5" customHeight="1">
      <c r="A123" s="3">
        <f>IFERROR(VLOOKUP(B123,'[1]DADOS (OCULTAR)'!$Q$3:$S$136,3,0),"")</f>
        <v>9767633000447</v>
      </c>
      <c r="B123" s="4" t="str">
        <f>'[1]TCE - ANEXO IV - Preencher'!C132</f>
        <v>HOSPITAL SILVIO MAGALHÃES - CG Nº 019/2022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18630942000119</v>
      </c>
      <c r="E123" s="5" t="str">
        <f>'[1]TCE - ANEXO IV - Preencher'!G132</f>
        <v>PROVTEL TECNOLOGIA SERVIÇOS GERENCIADOS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3396</v>
      </c>
      <c r="I123" s="6">
        <f>IF('[1]TCE - ANEXO IV - Preencher'!K132="","",'[1]TCE - ANEXO IV - Preencher'!K132)</f>
        <v>45324</v>
      </c>
      <c r="J123" s="5" t="str">
        <f>'[1]TCE - ANEXO IV - Preencher'!L132</f>
        <v>EAJLJY9A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7300</v>
      </c>
    </row>
    <row r="124" spans="1:12" s="8" customFormat="1" ht="19.5" customHeight="1">
      <c r="A124" s="3">
        <f>IFERROR(VLOOKUP(B124,'[1]DADOS (OCULTAR)'!$Q$3:$S$136,3,0),"")</f>
        <v>9767633000447</v>
      </c>
      <c r="B124" s="4" t="str">
        <f>'[1]TCE - ANEXO IV - Preencher'!C133</f>
        <v>HOSPITAL SILVIO MAGALHÃES - CG Nº 019/2022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45735127000197</v>
      </c>
      <c r="E124" s="5" t="str">
        <f>'[1]TCE - ANEXO IV - Preencher'!G133</f>
        <v>GLOBALMED ATIVIDADES MEDICAS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1111</v>
      </c>
      <c r="I124" s="6">
        <f>IF('[1]TCE - ANEXO IV - Preencher'!K133="","",'[1]TCE - ANEXO IV - Preencher'!K133)</f>
        <v>45328</v>
      </c>
      <c r="J124" s="5" t="str">
        <f>'[1]TCE - ANEXO IV - Preencher'!L133</f>
        <v>NIE045480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10530</v>
      </c>
    </row>
    <row r="125" spans="1:12" s="8" customFormat="1" ht="19.5" customHeight="1">
      <c r="A125" s="3">
        <f>IFERROR(VLOOKUP(B125,'[1]DADOS (OCULTAR)'!$Q$3:$S$136,3,0),"")</f>
        <v>9767633000447</v>
      </c>
      <c r="B125" s="4" t="str">
        <f>'[1]TCE - ANEXO IV - Preencher'!C134</f>
        <v>HOSPITAL SILVIO MAGALHÃES - CG Nº 019/2022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2593984000197</v>
      </c>
      <c r="E125" s="5" t="str">
        <f>'[1]TCE - ANEXO IV - Preencher'!G134</f>
        <v>COOPSERSA COOPERATIVA DE PROF DE SERV DE SAU PE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2203</v>
      </c>
      <c r="I125" s="6">
        <f>IF('[1]TCE - ANEXO IV - Preencher'!K134="","",'[1]TCE - ANEXO IV - Preencher'!K134)</f>
        <v>45329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13243.7</v>
      </c>
    </row>
    <row r="126" spans="1:12" s="8" customFormat="1" ht="19.5" customHeight="1">
      <c r="A126" s="3">
        <f>IFERROR(VLOOKUP(B126,'[1]DADOS (OCULTAR)'!$Q$3:$S$136,3,0),"")</f>
        <v>9767633000447</v>
      </c>
      <c r="B126" s="4" t="str">
        <f>'[1]TCE - ANEXO IV - Preencher'!C135</f>
        <v>HOSPITAL SILVIO MAGALHÃES - CG Nº 019/2022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43644880000141</v>
      </c>
      <c r="E126" s="5" t="str">
        <f>'[1]TCE - ANEXO IV - Preencher'!G135</f>
        <v xml:space="preserve">PORTALMED ATIVIDADES MEDICAS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742</v>
      </c>
      <c r="I126" s="6">
        <f>IF('[1]TCE - ANEXO IV - Preencher'!K135="","",'[1]TCE - ANEXO IV - Preencher'!K135)</f>
        <v>45327</v>
      </c>
      <c r="J126" s="5" t="str">
        <f>'[1]TCE - ANEXO IV - Preencher'!L135</f>
        <v>EWXF13068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11568.4</v>
      </c>
    </row>
    <row r="127" spans="1:12" s="8" customFormat="1" ht="19.5" customHeight="1">
      <c r="A127" s="3">
        <f>IFERROR(VLOOKUP(B127,'[1]DADOS (OCULTAR)'!$Q$3:$S$136,3,0),"")</f>
        <v>9767633000447</v>
      </c>
      <c r="B127" s="4" t="str">
        <f>'[1]TCE - ANEXO IV - Preencher'!C136</f>
        <v>HOSPITAL SILVIO MAGALHÃES - CG Nº 019/2022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53418390000180</v>
      </c>
      <c r="E127" s="5" t="str">
        <f>'[1]TCE - ANEXO IV - Preencher'!G136</f>
        <v xml:space="preserve">T F CAMPOS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3</v>
      </c>
      <c r="I127" s="6">
        <f>IF('[1]TCE - ANEXO IV - Preencher'!K136="","",'[1]TCE - ANEXO IV - Preencher'!K136)</f>
        <v>45341</v>
      </c>
      <c r="J127" s="5" t="str">
        <f>'[1]TCE - ANEXO IV - Preencher'!L136</f>
        <v>TECVY6CY7</v>
      </c>
      <c r="K127" s="5" t="str">
        <f>IF(F127="B",LEFT('[1]TCE - ANEXO IV - Preencher'!M136,2),IF(F127="S",LEFT('[1]TCE - ANEXO IV - Preencher'!M136,7),IF('[1]TCE - ANEXO IV - Preencher'!H136="","")))</f>
        <v>2601904</v>
      </c>
      <c r="L127" s="7">
        <f>'[1]TCE - ANEXO IV - Preencher'!N136</f>
        <v>24416</v>
      </c>
    </row>
    <row r="128" spans="1:12" s="8" customFormat="1" ht="19.5" customHeight="1">
      <c r="A128" s="3">
        <f>IFERROR(VLOOKUP(B128,'[1]DADOS (OCULTAR)'!$Q$3:$S$136,3,0),"")</f>
        <v>9767633000447</v>
      </c>
      <c r="B128" s="4" t="str">
        <f>'[1]TCE - ANEXO IV - Preencher'!C137</f>
        <v>HOSPITAL SILVIO MAGALHÃES - CG Nº 019/2022</v>
      </c>
      <c r="C128" s="4" t="str">
        <f>'[1]TCE - ANEXO IV - Preencher'!E137</f>
        <v>5.99 - Outros Serviços de Terceiros Pessoa Jurídica</v>
      </c>
      <c r="D128" s="3">
        <f>'[1]TCE - ANEXO IV - Preencher'!F137</f>
        <v>28128083000118</v>
      </c>
      <c r="E128" s="5" t="str">
        <f>'[1]TCE - ANEXO IV - Preencher'!G137</f>
        <v xml:space="preserve">POLICLINICA PALMARES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14181</v>
      </c>
      <c r="I128" s="6">
        <f>IF('[1]TCE - ANEXO IV - Preencher'!K137="","",'[1]TCE - ANEXO IV - Preencher'!K137)</f>
        <v>45323</v>
      </c>
      <c r="J128" s="5" t="str">
        <f>'[1]TCE - ANEXO IV - Preencher'!L137</f>
        <v>Q44DBCTWL</v>
      </c>
      <c r="K128" s="5" t="str">
        <f>IF(F128="B",LEFT('[1]TCE - ANEXO IV - Preencher'!M137,2),IF(F128="S",LEFT('[1]TCE - ANEXO IV - Preencher'!M137,7),IF('[1]TCE - ANEXO IV - Preencher'!H137="","")))</f>
        <v>2610004</v>
      </c>
      <c r="L128" s="7">
        <f>'[1]TCE - ANEXO IV - Preencher'!N137</f>
        <v>2550</v>
      </c>
    </row>
    <row r="129" spans="1:12" s="8" customFormat="1" ht="19.5" customHeight="1">
      <c r="A129" s="3">
        <f>IFERROR(VLOOKUP(B129,'[1]DADOS (OCULTAR)'!$Q$3:$S$136,3,0),"")</f>
        <v>9767633000447</v>
      </c>
      <c r="B129" s="4" t="str">
        <f>'[1]TCE - ANEXO IV - Preencher'!C138</f>
        <v>HOSPITAL SILVIO MAGALHÃES - CG Nº 019/2022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48511136000192</v>
      </c>
      <c r="E129" s="5" t="str">
        <f>'[1]TCE - ANEXO IV - Preencher'!G138</f>
        <v>V1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968</v>
      </c>
      <c r="I129" s="6">
        <f>IF('[1]TCE - ANEXO IV - Preencher'!K138="","",'[1]TCE - ANEXO IV - Preencher'!K138)</f>
        <v>45328</v>
      </c>
      <c r="J129" s="5" t="str">
        <f>'[1]TCE - ANEXO IV - Preencher'!L138</f>
        <v>ZELJ9841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5867.7</v>
      </c>
    </row>
    <row r="130" spans="1:12" s="8" customFormat="1" ht="19.5" customHeight="1">
      <c r="A130" s="3">
        <f>IFERROR(VLOOKUP(B130,'[1]DADOS (OCULTAR)'!$Q$3:$S$136,3,0),"")</f>
        <v>9767633000447</v>
      </c>
      <c r="B130" s="4" t="str">
        <f>'[1]TCE - ANEXO IV - Preencher'!C139</f>
        <v>HOSPITAL SILVIO MAGALHÃES - CG Nº 019/2022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40407276000103</v>
      </c>
      <c r="E130" s="5" t="str">
        <f>'[1]TCE - ANEXO IV - Preencher'!G139</f>
        <v xml:space="preserve">PRONTOMED ATIVIDADES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886</v>
      </c>
      <c r="I130" s="6">
        <f>IF('[1]TCE - ANEXO IV - Preencher'!K139="","",'[1]TCE - ANEXO IV - Preencher'!K139)</f>
        <v>45328</v>
      </c>
      <c r="J130" s="5" t="str">
        <f>'[1]TCE - ANEXO IV - Preencher'!L139</f>
        <v>ZBDP71171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10500</v>
      </c>
    </row>
    <row r="131" spans="1:12" s="8" customFormat="1" ht="19.5" customHeight="1">
      <c r="A131" s="3">
        <f>IFERROR(VLOOKUP(B131,'[1]DADOS (OCULTAR)'!$Q$3:$S$136,3,0),"")</f>
        <v>9767633000447</v>
      </c>
      <c r="B131" s="4" t="str">
        <f>'[1]TCE - ANEXO IV - Preencher'!C140</f>
        <v>HOSPITAL SILVIO MAGALHÃES - CG Nº 019/2022</v>
      </c>
      <c r="C131" s="4" t="str">
        <f>'[1]TCE - ANEXO IV - Preencher'!E140</f>
        <v>5.99 - Outros Serviços de Terceiros Pessoa Jurídica</v>
      </c>
      <c r="D131" s="3">
        <f>'[1]TCE - ANEXO IV - Preencher'!F140</f>
        <v>3262723000157</v>
      </c>
      <c r="E131" s="5" t="str">
        <f>'[1]TCE - ANEXO IV - Preencher'!G140</f>
        <v xml:space="preserve">ANATOMICA SERVICO DE CIRURGIA E ANATOMIA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1543</v>
      </c>
      <c r="I131" s="6">
        <f>IF('[1]TCE - ANEXO IV - Preencher'!K140="","",'[1]TCE - ANEXO IV - Preencher'!K140)</f>
        <v>45342</v>
      </c>
      <c r="J131" s="5" t="str">
        <f>'[1]TCE - ANEXO IV - Preencher'!L140</f>
        <v>IL9H69RH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7585.08</v>
      </c>
    </row>
    <row r="132" spans="1:12" s="8" customFormat="1" ht="19.5" customHeight="1">
      <c r="A132" s="3">
        <f>IFERROR(VLOOKUP(B132,'[1]DADOS (OCULTAR)'!$Q$3:$S$136,3,0),"")</f>
        <v>9767633000447</v>
      </c>
      <c r="B132" s="4" t="str">
        <f>'[1]TCE - ANEXO IV - Preencher'!C141</f>
        <v>HOSPITAL SILVIO MAGALHÃES - CG Nº 019/2022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45570494000188</v>
      </c>
      <c r="E132" s="5" t="str">
        <f>'[1]TCE - ANEXO IV - Preencher'!G141</f>
        <v>45.570.494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61</v>
      </c>
      <c r="I132" s="6">
        <f>IF('[1]TCE - ANEXO IV - Preencher'!K141="","",'[1]TCE - ANEXO IV - Preencher'!K141)</f>
        <v>45328</v>
      </c>
      <c r="J132" s="5" t="str">
        <f>'[1]TCE - ANEXO IV - Preencher'!L141</f>
        <v>DKVT66754</v>
      </c>
      <c r="K132" s="5" t="str">
        <f>IF(F132="B",LEFT('[1]TCE - ANEXO IV - Preencher'!M141,2),IF(F132="S",LEFT('[1]TCE - ANEXO IV - Preencher'!M141,7),IF('[1]TCE - ANEXO IV - Preencher'!H141="","")))</f>
        <v>2606200</v>
      </c>
      <c r="L132" s="7">
        <f>'[1]TCE - ANEXO IV - Preencher'!N141</f>
        <v>24642.3</v>
      </c>
    </row>
    <row r="133" spans="1:12" s="8" customFormat="1" ht="19.5" customHeight="1">
      <c r="A133" s="3">
        <f>IFERROR(VLOOKUP(B133,'[1]DADOS (OCULTAR)'!$Q$3:$S$136,3,0),"")</f>
        <v>9767633000447</v>
      </c>
      <c r="B133" s="4" t="str">
        <f>'[1]TCE - ANEXO IV - Preencher'!C142</f>
        <v>HOSPITAL SILVIO MAGALHÃES - CG Nº 019/2022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45637249000140</v>
      </c>
      <c r="E133" s="5" t="str">
        <f>'[1]TCE - ANEXO IV - Preencher'!G142</f>
        <v>STARMED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1364</v>
      </c>
      <c r="I133" s="6">
        <f>IF('[1]TCE - ANEXO IV - Preencher'!K142="","",'[1]TCE - ANEXO IV - Preencher'!K142)</f>
        <v>45327</v>
      </c>
      <c r="J133" s="5" t="str">
        <f>'[1]TCE - ANEXO IV - Preencher'!L142</f>
        <v>YQNHGLPG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7950</v>
      </c>
    </row>
    <row r="134" spans="1:12" s="8" customFormat="1" ht="19.5" customHeight="1">
      <c r="A134" s="3">
        <f>IFERROR(VLOOKUP(B134,'[1]DADOS (OCULTAR)'!$Q$3:$S$136,3,0),"")</f>
        <v>9767633000447</v>
      </c>
      <c r="B134" s="4" t="str">
        <f>'[1]TCE - ANEXO IV - Preencher'!C143</f>
        <v>HOSPITAL SILVIO MAGALHÃES - CG Nº 019/2022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49001312000109</v>
      </c>
      <c r="E134" s="5" t="str">
        <f>'[1]TCE - ANEXO IV - Preencher'!G143</f>
        <v xml:space="preserve">GOMES E SANTIAGO GINECOLOGIA E OBSTETRICIA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16</v>
      </c>
      <c r="I134" s="6">
        <f>IF('[1]TCE - ANEXO IV - Preencher'!K143="","",'[1]TCE - ANEXO IV - Preencher'!K143)</f>
        <v>45328</v>
      </c>
      <c r="J134" s="5" t="str">
        <f>'[1]TCE - ANEXO IV - Preencher'!L143</f>
        <v>GXWWHHHD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16560</v>
      </c>
    </row>
    <row r="135" spans="1:12" s="8" customFormat="1" ht="19.5" customHeight="1">
      <c r="A135" s="3">
        <f>IFERROR(VLOOKUP(B135,'[1]DADOS (OCULTAR)'!$Q$3:$S$136,3,0),"")</f>
        <v>9767633000447</v>
      </c>
      <c r="B135" s="4" t="str">
        <f>'[1]TCE - ANEXO IV - Preencher'!C144</f>
        <v>HOSPITAL SILVIO MAGALHÃES - CG Nº 019/2022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37278369000170</v>
      </c>
      <c r="E135" s="5" t="str">
        <f>'[1]TCE - ANEXO IV - Preencher'!G144</f>
        <v>BE PRO MED SERVICOS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143</v>
      </c>
      <c r="I135" s="6">
        <f>IF('[1]TCE - ANEXO IV - Preencher'!K144="","",'[1]TCE - ANEXO IV - Preencher'!K144)</f>
        <v>45338</v>
      </c>
      <c r="J135" s="5" t="str">
        <f>'[1]TCE - ANEXO IV - Preencher'!L144</f>
        <v>EA7QV8UL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5735.4</v>
      </c>
    </row>
    <row r="136" spans="1:12" s="8" customFormat="1" ht="19.5" customHeight="1">
      <c r="A136" s="3">
        <f>IFERROR(VLOOKUP(B136,'[1]DADOS (OCULTAR)'!$Q$3:$S$136,3,0),"")</f>
        <v>9767633000447</v>
      </c>
      <c r="B136" s="4" t="str">
        <f>'[1]TCE - ANEXO IV - Preencher'!C145</f>
        <v>HOSPITAL SILVIO MAGALHÃES - CG Nº 019/2022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23412408000176</v>
      </c>
      <c r="E136" s="5" t="str">
        <f>'[1]TCE - ANEXO IV - Preencher'!G145</f>
        <v>WEK TECHNOLOGY IN BUSINESS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9922</v>
      </c>
      <c r="I136" s="6">
        <f>IF('[1]TCE - ANEXO IV - Preencher'!K145="","",'[1]TCE - ANEXO IV - Preencher'!K145)</f>
        <v>45302</v>
      </c>
      <c r="J136" s="5" t="str">
        <f>'[1]TCE - ANEXO IV - Preencher'!L145</f>
        <v>C68D5C6785A57553A816076298CF6961</v>
      </c>
      <c r="K136" s="5" t="str">
        <f>IF(F136="B",LEFT('[1]TCE - ANEXO IV - Preencher'!M145,2),IF(F136="S",LEFT('[1]TCE - ANEXO IV - Preencher'!M145,7),IF('[1]TCE - ANEXO IV - Preencher'!H145="","")))</f>
        <v>4209102</v>
      </c>
      <c r="L136" s="7">
        <f>'[1]TCE - ANEXO IV - Preencher'!N145</f>
        <v>1210</v>
      </c>
    </row>
    <row r="137" spans="1:12" s="8" customFormat="1" ht="19.5" customHeight="1">
      <c r="A137" s="3">
        <f>IFERROR(VLOOKUP(B137,'[1]DADOS (OCULTAR)'!$Q$3:$S$136,3,0),"")</f>
        <v>9767633000447</v>
      </c>
      <c r="B137" s="4" t="str">
        <f>'[1]TCE - ANEXO IV - Preencher'!C146</f>
        <v>HOSPITAL SILVIO MAGALHÃES - CG Nº 019/2022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4290489000134</v>
      </c>
      <c r="E137" s="5" t="str">
        <f>'[1]TCE - ANEXO IV - Preencher'!G146</f>
        <v>CLINICA DE DIALISE DO CABO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1037</v>
      </c>
      <c r="I137" s="6">
        <f>IF('[1]TCE - ANEXO IV - Preencher'!K146="","",'[1]TCE - ANEXO IV - Preencher'!K146)</f>
        <v>45337</v>
      </c>
      <c r="J137" s="5" t="str">
        <f>'[1]TCE - ANEXO IV - Preencher'!L146</f>
        <v>DGAL43712</v>
      </c>
      <c r="K137" s="5" t="str">
        <f>IF(F137="B",LEFT('[1]TCE - ANEXO IV - Preencher'!M146,2),IF(F137="S",LEFT('[1]TCE - ANEXO IV - Preencher'!M146,7),IF('[1]TCE - ANEXO IV - Preencher'!H146="","")))</f>
        <v>2602902</v>
      </c>
      <c r="L137" s="7">
        <f>'[1]TCE - ANEXO IV - Preencher'!N146</f>
        <v>47000</v>
      </c>
    </row>
    <row r="138" spans="1:12" s="8" customFormat="1" ht="19.5" customHeight="1">
      <c r="A138" s="3">
        <f>IFERROR(VLOOKUP(B138,'[1]DADOS (OCULTAR)'!$Q$3:$S$136,3,0),"")</f>
        <v>9767633000447</v>
      </c>
      <c r="B138" s="4" t="str">
        <f>'[1]TCE - ANEXO IV - Preencher'!C147</f>
        <v>HOSPITAL SILVIO MAGALHÃES - CG Nº 019/2022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47133742000159</v>
      </c>
      <c r="E138" s="5" t="str">
        <f>'[1]TCE - ANEXO IV - Preencher'!G147</f>
        <v>GF SERVICOS MEDICOS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47</v>
      </c>
      <c r="I138" s="6">
        <f>IF('[1]TCE - ANEXO IV - Preencher'!K147="","",'[1]TCE - ANEXO IV - Preencher'!K147)</f>
        <v>45330</v>
      </c>
      <c r="J138" s="5" t="str">
        <f>'[1]TCE - ANEXO IV - Preencher'!L147</f>
        <v>97LLCMS6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29949.25</v>
      </c>
    </row>
    <row r="139" spans="1:12" s="8" customFormat="1" ht="19.5" customHeight="1">
      <c r="A139" s="3">
        <f>IFERROR(VLOOKUP(B139,'[1]DADOS (OCULTAR)'!$Q$3:$S$136,3,0),"")</f>
        <v>9767633000447</v>
      </c>
      <c r="B139" s="4" t="str">
        <f>'[1]TCE - ANEXO IV - Preencher'!C148</f>
        <v>HOSPITAL SILVIO MAGALHÃES - CG Nº 019/2022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16150</v>
      </c>
      <c r="I139" s="6">
        <f>IF('[1]TCE - ANEXO IV - Preencher'!K148="","",'[1]TCE - ANEXO IV - Preencher'!K148)</f>
        <v>45306</v>
      </c>
      <c r="J139" s="5" t="str">
        <f>'[1]TCE - ANEXO IV - Preencher'!L148</f>
        <v>IKIX10056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1502.15</v>
      </c>
    </row>
    <row r="140" spans="1:12" s="8" customFormat="1" ht="19.5" customHeight="1">
      <c r="A140" s="3">
        <f>IFERROR(VLOOKUP(B140,'[1]DADOS (OCULTAR)'!$Q$3:$S$136,3,0),"")</f>
        <v>9767633000447</v>
      </c>
      <c r="B140" s="4" t="str">
        <f>'[1]TCE - ANEXO IV - Preencher'!C149</f>
        <v>HOSPITAL SILVIO MAGALHÃES - CG Nº 019/2022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46812946000153</v>
      </c>
      <c r="E140" s="5" t="str">
        <f>'[1]TCE - ANEXO IV - Preencher'!G149</f>
        <v xml:space="preserve">G4MED SOLUÇÕES EM SAUDE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327</v>
      </c>
      <c r="I140" s="6">
        <f>IF('[1]TCE - ANEXO IV - Preencher'!K149="","",'[1]TCE - ANEXO IV - Preencher'!K149)</f>
        <v>45330</v>
      </c>
      <c r="J140" s="5" t="str">
        <f>'[1]TCE - ANEXO IV - Preencher'!L149</f>
        <v>KMUD8NS7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28049.99</v>
      </c>
    </row>
    <row r="141" spans="1:12" s="8" customFormat="1" ht="19.5" customHeight="1">
      <c r="A141" s="3">
        <f>IFERROR(VLOOKUP(B141,'[1]DADOS (OCULTAR)'!$Q$3:$S$136,3,0),"")</f>
        <v>9767633000447</v>
      </c>
      <c r="B141" s="4" t="str">
        <f>'[1]TCE - ANEXO IV - Preencher'!C150</f>
        <v>HOSPITAL SILVIO MAGALHÃES - CG Nº 019/2022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48837046000196</v>
      </c>
      <c r="E141" s="5" t="str">
        <f>'[1]TCE - ANEXO IV - Preencher'!G150</f>
        <v>GISELE M PIRES DE CARVALHO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15</v>
      </c>
      <c r="I141" s="6">
        <f>IF('[1]TCE - ANEXO IV - Preencher'!K150="","",'[1]TCE - ANEXO IV - Preencher'!K150)</f>
        <v>45331</v>
      </c>
      <c r="J141" s="5" t="str">
        <f>'[1]TCE - ANEXO IV - Preencher'!L150</f>
        <v>EGEQ5KYR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10833</v>
      </c>
    </row>
    <row r="142" spans="1:12" s="8" customFormat="1" ht="19.5" customHeight="1">
      <c r="A142" s="3">
        <f>IFERROR(VLOOKUP(B142,'[1]DADOS (OCULTAR)'!$Q$3:$S$136,3,0),"")</f>
        <v>9767633000447</v>
      </c>
      <c r="B142" s="4" t="str">
        <f>'[1]TCE - ANEXO IV - Preencher'!C151</f>
        <v>HOSPITAL SILVIO MAGALHÃES - CG Nº 019/2022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46560147000137</v>
      </c>
      <c r="E142" s="5" t="str">
        <f>'[1]TCE - ANEXO IV - Preencher'!G151</f>
        <v xml:space="preserve">MEDICALMED ATIVIDADES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1097</v>
      </c>
      <c r="I142" s="6">
        <f>IF('[1]TCE - ANEXO IV - Preencher'!K151="","",'[1]TCE - ANEXO IV - Preencher'!K151)</f>
        <v>45330</v>
      </c>
      <c r="J142" s="5" t="str">
        <f>'[1]TCE - ANEXO IV - Preencher'!L151</f>
        <v>WIHE42618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12470.8</v>
      </c>
    </row>
    <row r="143" spans="1:12" s="8" customFormat="1" ht="19.5" customHeight="1">
      <c r="A143" s="3">
        <f>IFERROR(VLOOKUP(B143,'[1]DADOS (OCULTAR)'!$Q$3:$S$136,3,0),"")</f>
        <v>9767633000447</v>
      </c>
      <c r="B143" s="4" t="str">
        <f>'[1]TCE - ANEXO IV - Preencher'!C152</f>
        <v>HOSPITAL SILVIO MAGALHÃES - CG Nº 019/2022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42174302000126</v>
      </c>
      <c r="E143" s="5" t="str">
        <f>'[1]TCE - ANEXO IV - Preencher'!G152</f>
        <v xml:space="preserve">F N DE ANDRADE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71</v>
      </c>
      <c r="I143" s="6">
        <f>IF('[1]TCE - ANEXO IV - Preencher'!K152="","",'[1]TCE - ANEXO IV - Preencher'!K152)</f>
        <v>45341</v>
      </c>
      <c r="J143" s="5" t="str">
        <f>'[1]TCE - ANEXO IV - Preencher'!L152</f>
        <v>E9BRAMDS2</v>
      </c>
      <c r="K143" s="5" t="str">
        <f>IF(F143="B",LEFT('[1]TCE - ANEXO IV - Preencher'!M152,2),IF(F143="S",LEFT('[1]TCE - ANEXO IV - Preencher'!M152,7),IF('[1]TCE - ANEXO IV - Preencher'!H152="","")))</f>
        <v>2610004</v>
      </c>
      <c r="L143" s="7">
        <f>'[1]TCE - ANEXO IV - Preencher'!N152</f>
        <v>25283</v>
      </c>
    </row>
    <row r="144" spans="1:12" s="8" customFormat="1" ht="19.5" customHeight="1">
      <c r="A144" s="3">
        <f>IFERROR(VLOOKUP(B144,'[1]DADOS (OCULTAR)'!$Q$3:$S$136,3,0),"")</f>
        <v>9767633000447</v>
      </c>
      <c r="B144" s="4" t="str">
        <f>'[1]TCE - ANEXO IV - Preencher'!C153</f>
        <v>HOSPITAL SILVIO MAGALHÃES - CG Nº 019/2022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610112000164</v>
      </c>
      <c r="E144" s="5" t="str">
        <f>'[1]TCE - ANEXO IV - Preencher'!G153</f>
        <v xml:space="preserve">COOPAGRESTE COOPERATIVA DOS MEDICOS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7523</v>
      </c>
      <c r="I144" s="6">
        <f>IF('[1]TCE - ANEXO IV - Preencher'!K153="","",'[1]TCE - ANEXO IV - Preencher'!K153)</f>
        <v>45331</v>
      </c>
      <c r="J144" s="5" t="str">
        <f>'[1]TCE - ANEXO IV - Preencher'!L153</f>
        <v>ZR8HAFGRZ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230400</v>
      </c>
    </row>
    <row r="145" spans="1:12" s="8" customFormat="1" ht="19.5" customHeight="1">
      <c r="A145" s="3">
        <f>IFERROR(VLOOKUP(B145,'[1]DADOS (OCULTAR)'!$Q$3:$S$136,3,0),"")</f>
        <v>9767633000447</v>
      </c>
      <c r="B145" s="4" t="str">
        <f>'[1]TCE - ANEXO IV - Preencher'!C154</f>
        <v>HOSPITAL SILVIO MAGALHÃES - CG Nº 019/2022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49159260000101</v>
      </c>
      <c r="E145" s="5" t="str">
        <f>'[1]TCE - ANEXO IV - Preencher'!G154</f>
        <v xml:space="preserve">MEDVIDA ATIVIDADES MEDICAS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479</v>
      </c>
      <c r="I145" s="6">
        <f>IF('[1]TCE - ANEXO IV - Preencher'!K154="","",'[1]TCE - ANEXO IV - Preencher'!K154)</f>
        <v>45338</v>
      </c>
      <c r="J145" s="5" t="str">
        <f>'[1]TCE - ANEXO IV - Preencher'!L154</f>
        <v>UFPR68576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10833</v>
      </c>
    </row>
    <row r="146" spans="1:12" s="8" customFormat="1" ht="19.5" customHeight="1">
      <c r="A146" s="3">
        <f>IFERROR(VLOOKUP(B146,'[1]DADOS (OCULTAR)'!$Q$3:$S$136,3,0),"")</f>
        <v>9767633000447</v>
      </c>
      <c r="B146" s="4" t="str">
        <f>'[1]TCE - ANEXO IV - Preencher'!C155</f>
        <v>HOSPITAL SILVIO MAGALHÃES - CG Nº 019/2022</v>
      </c>
      <c r="C146" s="4" t="str">
        <f>'[1]TCE - ANEXO IV - Preencher'!E155</f>
        <v>5.3 - Locação de Máquinas e Equipamentos</v>
      </c>
      <c r="D146" s="3">
        <f>'[1]TCE - ANEXO IV - Preencher'!F155</f>
        <v>24801362000140</v>
      </c>
      <c r="E146" s="5" t="str">
        <f>'[1]TCE - ANEXO IV - Preencher'!G155</f>
        <v xml:space="preserve">AMD TECNOLOGIA DA INFORMACAO E SISTEMAS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653</v>
      </c>
      <c r="I146" s="6">
        <f>IF('[1]TCE - ANEXO IV - Preencher'!K155="","",'[1]TCE - ANEXO IV - Preencher'!K155)</f>
        <v>45323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693</v>
      </c>
    </row>
    <row r="147" spans="1:12" s="8" customFormat="1" ht="19.5" customHeight="1">
      <c r="A147" s="3">
        <f>IFERROR(VLOOKUP(B147,'[1]DADOS (OCULTAR)'!$Q$3:$S$136,3,0),"")</f>
        <v>9767633000447</v>
      </c>
      <c r="B147" s="4" t="str">
        <f>'[1]TCE - ANEXO IV - Preencher'!C156</f>
        <v>HOSPITAL SILVIO MAGALHÃES - CG Nº 019/2022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38823495000121</v>
      </c>
      <c r="E147" s="5" t="str">
        <f>'[1]TCE - ANEXO IV - Preencher'!G156</f>
        <v xml:space="preserve">CENTRALMED ATIVIDADES MEDICAS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658</v>
      </c>
      <c r="I147" s="6">
        <f>IF('[1]TCE - ANEXO IV - Preencher'!K156="","",'[1]TCE - ANEXO IV - Preencher'!K156)</f>
        <v>45328</v>
      </c>
      <c r="J147" s="5" t="str">
        <f>'[1]TCE - ANEXO IV - Preencher'!L156</f>
        <v>UPK6BLVS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3510</v>
      </c>
    </row>
    <row r="148" spans="1:12" s="8" customFormat="1" ht="19.5" customHeight="1">
      <c r="A148" s="3">
        <f>IFERROR(VLOOKUP(B148,'[1]DADOS (OCULTAR)'!$Q$3:$S$136,3,0),"")</f>
        <v>9767633000447</v>
      </c>
      <c r="B148" s="4" t="str">
        <f>'[1]TCE - ANEXO IV - Preencher'!C157</f>
        <v>HOSPITAL SILVIO MAGALHÃES - CG Nº 019/2022</v>
      </c>
      <c r="C148" s="4" t="str">
        <f>'[1]TCE - ANEXO IV - Preencher'!E157</f>
        <v xml:space="preserve">5.25 - Serviços Bancários </v>
      </c>
      <c r="D148" s="3">
        <f>'[1]TCE - ANEXO IV - Preencher'!F157</f>
        <v>360305091665</v>
      </c>
      <c r="E148" s="5" t="str">
        <f>'[1]TCE - ANEXO IV - Preencher'!G157</f>
        <v xml:space="preserve">SANTANDER 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45322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32</v>
      </c>
    </row>
    <row r="149" spans="1:12" s="8" customFormat="1" ht="19.5" customHeight="1">
      <c r="A149" s="3">
        <f>IFERROR(VLOOKUP(B149,'[1]DADOS (OCULTAR)'!$Q$3:$S$136,3,0),"")</f>
        <v>9767633000447</v>
      </c>
      <c r="B149" s="4" t="str">
        <f>'[1]TCE - ANEXO IV - Preencher'!C158</f>
        <v>HOSPITAL SILVIO MAGALHÃES - CG Nº 019/2022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43652788000123</v>
      </c>
      <c r="E149" s="5" t="str">
        <f>'[1]TCE - ANEXO IV - Preencher'!G158</f>
        <v>ARZT SAUDE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231</v>
      </c>
      <c r="I149" s="6">
        <f>IF('[1]TCE - ANEXO IV - Preencher'!K158="","",'[1]TCE - ANEXO IV - Preencher'!K158)</f>
        <v>45328</v>
      </c>
      <c r="J149" s="5" t="str">
        <f>'[1]TCE - ANEXO IV - Preencher'!L158</f>
        <v>UCEK70680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10833</v>
      </c>
    </row>
    <row r="150" spans="1:12" s="8" customFormat="1" ht="19.5" customHeight="1">
      <c r="A150" s="3">
        <f>IFERROR(VLOOKUP(B150,'[1]DADOS (OCULTAR)'!$Q$3:$S$136,3,0),"")</f>
        <v>9767633000447</v>
      </c>
      <c r="B150" s="4" t="str">
        <f>'[1]TCE - ANEXO IV - Preencher'!C159</f>
        <v>HOSPITAL SILVIO MAGALHÃES - CG Nº 019/2022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34324585000117</v>
      </c>
      <c r="E150" s="5" t="str">
        <f>'[1]TCE - ANEXO IV - Preencher'!G159</f>
        <v xml:space="preserve">J E M DA SILVA ATIVIDADES MEDICAS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3</v>
      </c>
      <c r="I150" s="6">
        <f>IF('[1]TCE - ANEXO IV - Preencher'!K159="","",'[1]TCE - ANEXO IV - Preencher'!K159)</f>
        <v>45329</v>
      </c>
      <c r="J150" s="5" t="str">
        <f>'[1]TCE - ANEXO IV - Preencher'!L159</f>
        <v>ZEBY88LYZ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29297.46</v>
      </c>
    </row>
    <row r="151" spans="1:12" s="8" customFormat="1" ht="19.5" customHeight="1">
      <c r="A151" s="3">
        <f>IFERROR(VLOOKUP(B151,'[1]DADOS (OCULTAR)'!$Q$3:$S$136,3,0),"")</f>
        <v>9767633000447</v>
      </c>
      <c r="B151" s="4" t="str">
        <f>'[1]TCE - ANEXO IV - Preencher'!C160</f>
        <v>HOSPITAL SILVIO MAGALHÃES - CG Nº 019/2022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13965325000150</v>
      </c>
      <c r="E151" s="5" t="str">
        <f>'[1]TCE - ANEXO IV - Preencher'!G160</f>
        <v xml:space="preserve">S V DE OLIVEIRA JUNIOR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232</v>
      </c>
      <c r="I151" s="6">
        <f>IF('[1]TCE - ANEXO IV - Preencher'!K160="","",'[1]TCE - ANEXO IV - Preencher'!K160)</f>
        <v>45330</v>
      </c>
      <c r="J151" s="5" t="str">
        <f>'[1]TCE - ANEXO IV - Preencher'!L160</f>
        <v>ITWVYCKA0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7">
        <f>'[1]TCE - ANEXO IV - Preencher'!N160</f>
        <v>12530.8</v>
      </c>
    </row>
    <row r="152" spans="1:12" s="8" customFormat="1" ht="19.5" customHeight="1">
      <c r="A152" s="3">
        <f>IFERROR(VLOOKUP(B152,'[1]DADOS (OCULTAR)'!$Q$3:$S$136,3,0),"")</f>
        <v>9767633000447</v>
      </c>
      <c r="B152" s="4" t="str">
        <f>'[1]TCE - ANEXO IV - Preencher'!C161</f>
        <v>HOSPITAL SILVIO MAGALHÃES - CG Nº 019/2022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28428267000101</v>
      </c>
      <c r="E152" s="5" t="str">
        <f>'[1]TCE - ANEXO IV - Preencher'!G161</f>
        <v xml:space="preserve">MEDPALM SERVICOS EM SAUDE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1768</v>
      </c>
      <c r="I152" s="6">
        <f>IF('[1]TCE - ANEXO IV - Preencher'!K161="","",'[1]TCE - ANEXO IV - Preencher'!K161)</f>
        <v>45337</v>
      </c>
      <c r="J152" s="5" t="str">
        <f>'[1]TCE - ANEXO IV - Preencher'!L161</f>
        <v>B0E20X6FD</v>
      </c>
      <c r="K152" s="5" t="str">
        <f>IF(F152="B",LEFT('[1]TCE - ANEXO IV - Preencher'!M161,2),IF(F152="S",LEFT('[1]TCE - ANEXO IV - Preencher'!M161,7),IF('[1]TCE - ANEXO IV - Preencher'!H161="","")))</f>
        <v>2704302</v>
      </c>
      <c r="L152" s="7">
        <f>'[1]TCE - ANEXO IV - Preencher'!N161</f>
        <v>84417.8</v>
      </c>
    </row>
    <row r="153" spans="1:12" s="8" customFormat="1" ht="19.5" customHeight="1">
      <c r="A153" s="3">
        <f>IFERROR(VLOOKUP(B153,'[1]DADOS (OCULTAR)'!$Q$3:$S$136,3,0),"")</f>
        <v>9767633000447</v>
      </c>
      <c r="B153" s="4" t="str">
        <f>'[1]TCE - ANEXO IV - Preencher'!C162</f>
        <v>HOSPITAL SILVIO MAGALHÃES - CG Nº 019/2022</v>
      </c>
      <c r="C153" s="4" t="str">
        <f>'[1]TCE - ANEXO IV - Preencher'!E162</f>
        <v>1.99 - Outras Despesas com Pessoal</v>
      </c>
      <c r="D153" s="3">
        <f>'[1]TCE - ANEXO IV - Preencher'!F162</f>
        <v>44603442000106</v>
      </c>
      <c r="E153" s="5" t="str">
        <f>'[1]TCE - ANEXO IV - Preencher'!G162</f>
        <v>JHOANNA D DE ANDRADE SOUZA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22</v>
      </c>
      <c r="I153" s="6">
        <f>IF('[1]TCE - ANEXO IV - Preencher'!K162="","",'[1]TCE - ANEXO IV - Preencher'!K162)</f>
        <v>45294</v>
      </c>
      <c r="J153" s="5" t="str">
        <f>'[1]TCE - ANEXO IV - Preencher'!L162</f>
        <v>6h66aa656</v>
      </c>
      <c r="K153" s="5" t="str">
        <f>IF(F153="B",LEFT('[1]TCE - ANEXO IV - Preencher'!M162,2),IF(F153="S",LEFT('[1]TCE - ANEXO IV - Preencher'!M162,7),IF('[1]TCE - ANEXO IV - Preencher'!H162="","")))</f>
        <v>2610004</v>
      </c>
      <c r="L153" s="7">
        <f>'[1]TCE - ANEXO IV - Preencher'!N162</f>
        <v>6000</v>
      </c>
    </row>
    <row r="154" spans="1:12" s="8" customFormat="1" ht="19.5" customHeight="1">
      <c r="A154" s="3">
        <f>IFERROR(VLOOKUP(B154,'[1]DADOS (OCULTAR)'!$Q$3:$S$136,3,0),"")</f>
        <v>9767633000447</v>
      </c>
      <c r="B154" s="4" t="str">
        <f>'[1]TCE - ANEXO IV - Preencher'!C163</f>
        <v>HOSPITAL SILVIO MAGALHÃES - CG Nº 019/2022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19694602000114</v>
      </c>
      <c r="E154" s="5" t="str">
        <f>'[1]TCE - ANEXO IV - Preencher'!G163</f>
        <v>BIOLAB LABORATORIO CLINICO LTDA (LABORATÓRIO)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499</v>
      </c>
      <c r="I154" s="6">
        <f>IF('[1]TCE - ANEXO IV - Preencher'!K163="","",'[1]TCE - ANEXO IV - Preencher'!K163)</f>
        <v>45336</v>
      </c>
      <c r="J154" s="5" t="str">
        <f>'[1]TCE - ANEXO IV - Preencher'!L163</f>
        <v>N276GL4VJ</v>
      </c>
      <c r="K154" s="5" t="str">
        <f>IF(F154="B",LEFT('[1]TCE - ANEXO IV - Preencher'!M163,2),IF(F154="S",LEFT('[1]TCE - ANEXO IV - Preencher'!M163,7),IF('[1]TCE - ANEXO IV - Preencher'!H163="","")))</f>
        <v>2610004</v>
      </c>
      <c r="L154" s="7">
        <f>'[1]TCE - ANEXO IV - Preencher'!N163</f>
        <v>63555.18</v>
      </c>
    </row>
    <row r="155" spans="1:12" s="8" customFormat="1" ht="19.5" customHeight="1">
      <c r="A155" s="3">
        <f>IFERROR(VLOOKUP(B155,'[1]DADOS (OCULTAR)'!$Q$3:$S$136,3,0),"")</f>
        <v>9767633000447</v>
      </c>
      <c r="B155" s="4" t="str">
        <f>'[1]TCE - ANEXO IV - Preencher'!C164</f>
        <v>HOSPITAL SILVIO MAGALHÃES - CG Nº 019/2022</v>
      </c>
      <c r="C155" s="4" t="str">
        <f>'[1]TCE - ANEXO IV - Preencher'!E164</f>
        <v>5.3 - Locação de Máquinas e Equipamentos</v>
      </c>
      <c r="D155" s="3">
        <f>'[1]TCE - ANEXO IV - Preencher'!F164</f>
        <v>7264015000106</v>
      </c>
      <c r="E155" s="5" t="str">
        <f>'[1]TCE - ANEXO IV - Preencher'!G164</f>
        <v>ALIOMAR GUSMAO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20263</v>
      </c>
      <c r="I155" s="6">
        <f>IF('[1]TCE - ANEXO IV - Preencher'!K164="","",'[1]TCE - ANEXO IV - Preencher'!K164)</f>
        <v>45344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7446.26</v>
      </c>
    </row>
    <row r="156" spans="1:12" s="8" customFormat="1" ht="19.5" customHeight="1">
      <c r="A156" s="3">
        <f>IFERROR(VLOOKUP(B156,'[1]DADOS (OCULTAR)'!$Q$3:$S$136,3,0),"")</f>
        <v>9767633000447</v>
      </c>
      <c r="B156" s="4" t="str">
        <f>'[1]TCE - ANEXO IV - Preencher'!C165</f>
        <v>HOSPITAL SILVIO MAGALHÃES - CG Nº 019/2022</v>
      </c>
      <c r="C156" s="4" t="str">
        <f>'[1]TCE - ANEXO IV - Preencher'!E165</f>
        <v>5.5 - Reparo e Manutenção de Máquinas e Equipamentos</v>
      </c>
      <c r="D156" s="3">
        <f>'[1]TCE - ANEXO IV - Preencher'!F165</f>
        <v>58295213002383</v>
      </c>
      <c r="E156" s="5" t="str">
        <f>'[1]TCE - ANEXO IV - Preencher'!G165</f>
        <v>PHILIPS MEDICAL SYSTEMS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698</v>
      </c>
      <c r="I156" s="6">
        <f>IF('[1]TCE - ANEXO IV - Preencher'!K165="","",'[1]TCE - ANEXO IV - Preencher'!K165)</f>
        <v>45296</v>
      </c>
      <c r="J156" s="5" t="str">
        <f>'[1]TCE - ANEXO IV - Preencher'!L165</f>
        <v>NUT68XFV</v>
      </c>
      <c r="K156" s="5" t="str">
        <f>IF(F156="B",LEFT('[1]TCE - ANEXO IV - Preencher'!M165,2),IF(F156="S",LEFT('[1]TCE - ANEXO IV - Preencher'!M165,7),IF('[1]TCE - ANEXO IV - Preencher'!H165="","")))</f>
        <v>3125101</v>
      </c>
      <c r="L156" s="7">
        <f>'[1]TCE - ANEXO IV - Preencher'!N165</f>
        <v>29299.87</v>
      </c>
    </row>
    <row r="157" spans="1:12" s="8" customFormat="1" ht="19.5" customHeight="1">
      <c r="A157" s="3">
        <f>IFERROR(VLOOKUP(B157,'[1]DADOS (OCULTAR)'!$Q$3:$S$136,3,0),"")</f>
        <v>9767633000447</v>
      </c>
      <c r="B157" s="4" t="str">
        <f>'[1]TCE - ANEXO IV - Preencher'!C166</f>
        <v>HOSPITAL SILVIO MAGALHÃES - CG Nº 019/2022</v>
      </c>
      <c r="C157" s="4" t="str">
        <f>'[1]TCE - ANEXO IV - Preencher'!E166</f>
        <v>5.5 - Reparo e Manutenção de Máquinas e Equipamentos</v>
      </c>
      <c r="D157" s="3">
        <f>'[1]TCE - ANEXO IV - Preencher'!F166</f>
        <v>5387950000134</v>
      </c>
      <c r="E157" s="5" t="str">
        <f>'[1]TCE - ANEXO IV - Preencher'!G166</f>
        <v>RAWEL COMERCIO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2330</v>
      </c>
      <c r="I157" s="6">
        <f>IF('[1]TCE - ANEXO IV - Preencher'!K166="","",'[1]TCE - ANEXO IV - Preencher'!K166)</f>
        <v>45323</v>
      </c>
      <c r="J157" s="5" t="str">
        <f>'[1]TCE - ANEXO IV - Preencher'!L166</f>
        <v>958KJNYJ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5860</v>
      </c>
    </row>
    <row r="158" spans="1:12" s="8" customFormat="1" ht="19.5" customHeight="1">
      <c r="A158" s="3">
        <f>IFERROR(VLOOKUP(B158,'[1]DADOS (OCULTAR)'!$Q$3:$S$136,3,0),"")</f>
        <v>9767633000447</v>
      </c>
      <c r="B158" s="4" t="str">
        <f>'[1]TCE - ANEXO IV - Preencher'!C167</f>
        <v>HOSPITAL SILVIO MAGALHÃES - CG Nº 019/2022</v>
      </c>
      <c r="C158" s="4" t="str">
        <f>'[1]TCE - ANEXO IV - Preencher'!E167</f>
        <v>5.99 - Outros Serviços de Terceiros Pessoa Jurídica</v>
      </c>
      <c r="D158" s="3">
        <f>'[1]TCE - ANEXO IV - Preencher'!F167</f>
        <v>7523792000128</v>
      </c>
      <c r="E158" s="5" t="str">
        <f>'[1]TCE - ANEXO IV - Preencher'!G167</f>
        <v xml:space="preserve">FARIAS E ROCHA ADVOCACIA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1180</v>
      </c>
      <c r="I158" s="6">
        <f>IF('[1]TCE - ANEXO IV - Preencher'!K167="","",'[1]TCE - ANEXO IV - Preencher'!K167)</f>
        <v>45323</v>
      </c>
      <c r="J158" s="5" t="str">
        <f>'[1]TCE - ANEXO IV - Preencher'!L167</f>
        <v>XI9BL2M2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6345.57</v>
      </c>
    </row>
    <row r="159" spans="1:12" s="8" customFormat="1" ht="19.5" customHeight="1">
      <c r="A159" s="3">
        <f>IFERROR(VLOOKUP(B159,'[1]DADOS (OCULTAR)'!$Q$3:$S$136,3,0),"")</f>
        <v>9767633000447</v>
      </c>
      <c r="B159" s="4" t="str">
        <f>'[1]TCE - ANEXO IV - Preencher'!C168</f>
        <v>HOSPITAL SILVIO MAGALHÃES - CG Nº 019/2022</v>
      </c>
      <c r="C159" s="4" t="str">
        <f>'[1]TCE - ANEXO IV - Preencher'!E168</f>
        <v>5.13 - Água e Esgoto</v>
      </c>
      <c r="D159" s="3">
        <f>'[1]TCE - ANEXO IV - Preencher'!F168</f>
        <v>32434984000105</v>
      </c>
      <c r="E159" s="5" t="str">
        <f>'[1]TCE - ANEXO IV - Preencher'!G168</f>
        <v xml:space="preserve">CS TRANSPORTE E DISTRIBUIÇÃO DE AGUA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123</v>
      </c>
      <c r="I159" s="6">
        <f>IF('[1]TCE - ANEXO IV - Preencher'!K168="","",'[1]TCE - ANEXO IV - Preencher'!K168)</f>
        <v>45323</v>
      </c>
      <c r="J159" s="5" t="str">
        <f>'[1]TCE - ANEXO IV - Preencher'!L168</f>
        <v>26240232434984000105550010000001231000035707</v>
      </c>
      <c r="K159" s="5" t="str">
        <f>IF(F159="B",LEFT('[1]TCE - ANEXO IV - Preencher'!M168,2),IF(F159="S",LEFT('[1]TCE - ANEXO IV - Preencher'!M168,7),IF('[1]TCE - ANEXO IV - Preencher'!H168="","")))</f>
        <v>2610004</v>
      </c>
      <c r="L159" s="7">
        <f>'[1]TCE - ANEXO IV - Preencher'!N168</f>
        <v>44562</v>
      </c>
    </row>
    <row r="160" spans="1:12" s="8" customFormat="1" ht="19.5" customHeight="1">
      <c r="A160" s="3">
        <f>IFERROR(VLOOKUP(B160,'[1]DADOS (OCULTAR)'!$Q$3:$S$136,3,0),"")</f>
        <v>9767633000447</v>
      </c>
      <c r="B160" s="4" t="str">
        <f>'[1]TCE - ANEXO IV - Preencher'!C169</f>
        <v>HOSPITAL SILVIO MAGALHÃES - CG Nº 019/2022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10891998000115</v>
      </c>
      <c r="E160" s="5" t="str">
        <f>'[1]TCE - ANEXO IV - Preencher'!G169</f>
        <v>ADVISERSIT SERVICOS EM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1031</v>
      </c>
      <c r="I160" s="6">
        <f>IF('[1]TCE - ANEXO IV - Preencher'!K169="","",'[1]TCE - ANEXO IV - Preencher'!K169)</f>
        <v>45323</v>
      </c>
      <c r="J160" s="5" t="str">
        <f>'[1]TCE - ANEXO IV - Preencher'!L169</f>
        <v>BMRQ85805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1282.5</v>
      </c>
    </row>
    <row r="161" spans="1:12" s="8" customFormat="1" ht="19.5" customHeight="1">
      <c r="A161" s="3">
        <f>IFERROR(VLOOKUP(B161,'[1]DADOS (OCULTAR)'!$Q$3:$S$136,3,0),"")</f>
        <v>9767633000447</v>
      </c>
      <c r="B161" s="4" t="str">
        <f>'[1]TCE - ANEXO IV - Preencher'!C170</f>
        <v>HOSPITAL SILVIO MAGALHÃES - CG Nº 019/2022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4069709000102</v>
      </c>
      <c r="E161" s="5" t="str">
        <f>'[1]TCE - ANEXO IV - Preencher'!G170</f>
        <v>BIONEXO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431847</v>
      </c>
      <c r="I161" s="6">
        <f>IF('[1]TCE - ANEXO IV - Preencher'!K170="","",'[1]TCE - ANEXO IV - Preencher'!K170)</f>
        <v>45323</v>
      </c>
      <c r="J161" s="5" t="str">
        <f>'[1]TCE - ANEXO IV - Preencher'!L170</f>
        <v>98JH24D8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1959.63</v>
      </c>
    </row>
    <row r="162" spans="1:12" s="8" customFormat="1" ht="19.5" customHeight="1">
      <c r="A162" s="3">
        <f>IFERROR(VLOOKUP(B162,'[1]DADOS (OCULTAR)'!$Q$3:$S$136,3,0),"")</f>
        <v>9767633000447</v>
      </c>
      <c r="B162" s="4" t="str">
        <f>'[1]TCE - ANEXO IV - Preencher'!C171</f>
        <v>HOSPITAL SILVIO MAGALHÃES - CG Nº 019/2022</v>
      </c>
      <c r="C162" s="4" t="str">
        <f>'[1]TCE - ANEXO IV - Preencher'!E171</f>
        <v>5.10 - Detetização/Tratamento de Resíduos e Afins</v>
      </c>
      <c r="D162" s="3">
        <f>'[1]TCE - ANEXO IV - Preencher'!F171</f>
        <v>11863530000180</v>
      </c>
      <c r="E162" s="5" t="str">
        <f>'[1]TCE - ANEXO IV - Preencher'!G171</f>
        <v>BRASCON GESTAO AMBIENTAL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181658</v>
      </c>
      <c r="I162" s="6">
        <f>IF('[1]TCE - ANEXO IV - Preencher'!K171="","",'[1]TCE - ANEXO IV - Preencher'!K171)</f>
        <v>45344</v>
      </c>
      <c r="J162" s="5" t="str">
        <f>'[1]TCE - ANEXO IV - Preencher'!L171</f>
        <v>9SWB7JN6S</v>
      </c>
      <c r="K162" s="5" t="str">
        <f>IF(F162="B",LEFT('[1]TCE - ANEXO IV - Preencher'!M171,2),IF(F162="S",LEFT('[1]TCE - ANEXO IV - Preencher'!M171,7),IF('[1]TCE - ANEXO IV - Preencher'!H171="","")))</f>
        <v>2611309</v>
      </c>
      <c r="L162" s="7">
        <f>'[1]TCE - ANEXO IV - Preencher'!N171</f>
        <v>12269.9</v>
      </c>
    </row>
    <row r="163" spans="1:12" s="8" customFormat="1" ht="19.5" customHeight="1">
      <c r="A163" s="3">
        <f>IFERROR(VLOOKUP(B163,'[1]DADOS (OCULTAR)'!$Q$3:$S$136,3,0),"")</f>
        <v>9767633000447</v>
      </c>
      <c r="B163" s="4" t="str">
        <f>'[1]TCE - ANEXO IV - Preencher'!C172</f>
        <v>HOSPITAL SILVIO MAGALHÃES - CG Nº 019/2022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45413373000122</v>
      </c>
      <c r="E163" s="5" t="str">
        <f>'[1]TCE - ANEXO IV - Preencher'!G172</f>
        <v>RL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68</v>
      </c>
      <c r="I163" s="6">
        <f>IF('[1]TCE - ANEXO IV - Preencher'!K172="","",'[1]TCE - ANEXO IV - Preencher'!K172)</f>
        <v>45329</v>
      </c>
      <c r="J163" s="5" t="str">
        <f>'[1]TCE - ANEXO IV - Preencher'!L172</f>
        <v>JLNZV3N4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3150</v>
      </c>
    </row>
    <row r="164" spans="1:12" s="8" customFormat="1" ht="19.5" customHeight="1">
      <c r="A164" s="3">
        <f>IFERROR(VLOOKUP(B164,'[1]DADOS (OCULTAR)'!$Q$3:$S$136,3,0),"")</f>
        <v>9767633000447</v>
      </c>
      <c r="B164" s="4" t="str">
        <f>'[1]TCE - ANEXO IV - Preencher'!C173</f>
        <v>HOSPITAL SILVIO MAGALHÃES - CG Nº 019/2022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42719975000114</v>
      </c>
      <c r="E164" s="5" t="str">
        <f>'[1]TCE - ANEXO IV - Preencher'!G173</f>
        <v>CLINICA VIVERY MEDICINA INTEGRADA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47</v>
      </c>
      <c r="I164" s="6">
        <f>IF('[1]TCE - ANEXO IV - Preencher'!K173="","",'[1]TCE - ANEXO IV - Preencher'!K173)</f>
        <v>45327</v>
      </c>
      <c r="J164" s="5" t="str">
        <f>'[1]TCE - ANEXO IV - Preencher'!L173</f>
        <v>GXAKEALCG</v>
      </c>
      <c r="K164" s="5" t="str">
        <f>IF(F164="B",LEFT('[1]TCE - ANEXO IV - Preencher'!M173,2),IF(F164="S",LEFT('[1]TCE - ANEXO IV - Preencher'!M173,7),IF('[1]TCE - ANEXO IV - Preencher'!H173="","")))</f>
        <v>2917201</v>
      </c>
      <c r="L164" s="7">
        <f>'[1]TCE - ANEXO IV - Preencher'!N173</f>
        <v>3117.7</v>
      </c>
    </row>
    <row r="165" spans="1:12" s="8" customFormat="1" ht="19.5" customHeight="1">
      <c r="A165" s="3">
        <f>IFERROR(VLOOKUP(B165,'[1]DADOS (OCULTAR)'!$Q$3:$S$136,3,0),"")</f>
        <v>9767633000447</v>
      </c>
      <c r="B165" s="4" t="str">
        <f>'[1]TCE - ANEXO IV - Preencher'!C174</f>
        <v>HOSPITAL SILVIO MAGALHÃES - CG Nº 019/2022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53518021000160</v>
      </c>
      <c r="E165" s="5" t="str">
        <f>'[1]TCE - ANEXO IV - Preencher'!G174</f>
        <v xml:space="preserve">FARIAS E LIMA SERVICOS MEDICOS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</v>
      </c>
      <c r="I165" s="6">
        <f>IF('[1]TCE - ANEXO IV - Preencher'!K174="","",'[1]TCE - ANEXO IV - Preencher'!K174)</f>
        <v>45338</v>
      </c>
      <c r="J165" s="5" t="str">
        <f>'[1]TCE - ANEXO IV - Preencher'!L174</f>
        <v>AINTUH23</v>
      </c>
      <c r="K165" s="5" t="str">
        <f>IF(F165="B",LEFT('[1]TCE - ANEXO IV - Preencher'!M174,2),IF(F165="S",LEFT('[1]TCE - ANEXO IV - Preencher'!M174,7),IF('[1]TCE - ANEXO IV - Preencher'!H174="","")))</f>
        <v>2504009</v>
      </c>
      <c r="L165" s="7">
        <f>'[1]TCE - ANEXO IV - Preencher'!N174</f>
        <v>16083</v>
      </c>
    </row>
    <row r="166" spans="1:12" s="8" customFormat="1" ht="19.5" customHeight="1">
      <c r="A166" s="3">
        <f>IFERROR(VLOOKUP(B166,'[1]DADOS (OCULTAR)'!$Q$3:$S$136,3,0),"")</f>
        <v>9767633000447</v>
      </c>
      <c r="B166" s="4" t="str">
        <f>'[1]TCE - ANEXO IV - Preencher'!C175</f>
        <v>HOSPITAL SILVIO MAGALHÃES - CG Nº 019/2022</v>
      </c>
      <c r="C166" s="4" t="str">
        <f>'[1]TCE - ANEXO IV - Preencher'!E175</f>
        <v>5.5 - Reparo e Manutenção de Máquinas e Equipamentos</v>
      </c>
      <c r="D166" s="3">
        <f>'[1]TCE - ANEXO IV - Preencher'!F175</f>
        <v>7146768000117</v>
      </c>
      <c r="E166" s="5" t="str">
        <f>'[1]TCE - ANEXO IV - Preencher'!G175</f>
        <v>SERV IMAGEM NORDESTE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5813</v>
      </c>
      <c r="I166" s="6">
        <f>IF('[1]TCE - ANEXO IV - Preencher'!K175="","",'[1]TCE - ANEXO IV - Preencher'!K175)</f>
        <v>45341</v>
      </c>
      <c r="J166" s="5" t="str">
        <f>'[1]TCE - ANEXO IV - Preencher'!L175</f>
        <v>LQOJ89025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2200</v>
      </c>
    </row>
    <row r="167" spans="1:12" s="8" customFormat="1" ht="19.5" customHeight="1">
      <c r="A167" s="3">
        <f>IFERROR(VLOOKUP(B167,'[1]DADOS (OCULTAR)'!$Q$3:$S$136,3,0),"")</f>
        <v>9767633000447</v>
      </c>
      <c r="B167" s="4" t="str">
        <f>'[1]TCE - ANEXO IV - Preencher'!C176</f>
        <v>HOSPITAL SILVIO MAGALHÃES - CG Nº 019/2022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23412408000176</v>
      </c>
      <c r="E167" s="5" t="str">
        <f>'[1]TCE - ANEXO IV - Preencher'!G176</f>
        <v>WEK TECHNOLOGY IN BUSINESS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9826</v>
      </c>
      <c r="I167" s="6">
        <f>IF('[1]TCE - ANEXO IV - Preencher'!K176="","",'[1]TCE - ANEXO IV - Preencher'!K176)</f>
        <v>45295</v>
      </c>
      <c r="J167" s="5" t="str">
        <f>'[1]TCE - ANEXO IV - Preencher'!L176</f>
        <v>4455FA4401675DC6C1E462E454144FDA</v>
      </c>
      <c r="K167" s="5" t="str">
        <f>IF(F167="B",LEFT('[1]TCE - ANEXO IV - Preencher'!M176,2),IF(F167="S",LEFT('[1]TCE - ANEXO IV - Preencher'!M176,7),IF('[1]TCE - ANEXO IV - Preencher'!H176="","")))</f>
        <v>4209102</v>
      </c>
      <c r="L167" s="7">
        <f>'[1]TCE - ANEXO IV - Preencher'!N176</f>
        <v>197.04</v>
      </c>
    </row>
    <row r="168" spans="1:12" s="8" customFormat="1" ht="19.5" customHeight="1">
      <c r="A168" s="3">
        <f>IFERROR(VLOOKUP(B168,'[1]DADOS (OCULTAR)'!$Q$3:$S$136,3,0),"")</f>
        <v>9767633000447</v>
      </c>
      <c r="B168" s="4" t="str">
        <f>'[1]TCE - ANEXO IV - Preencher'!C177</f>
        <v>HOSPITAL SILVIO MAGALHÃES - CG Nº 019/2022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707</v>
      </c>
      <c r="I168" s="6">
        <f>IF('[1]TCE - ANEXO IV - Preencher'!K177="","",'[1]TCE - ANEXO IV - Preencher'!K177)</f>
        <v>45324</v>
      </c>
      <c r="J168" s="5" t="str">
        <f>'[1]TCE - ANEXO IV - Preencher'!L177</f>
        <v>QTZF35830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6050</v>
      </c>
    </row>
    <row r="169" spans="1:12" s="8" customFormat="1" ht="19.5" customHeight="1">
      <c r="A169" s="3">
        <f>IFERROR(VLOOKUP(B169,'[1]DADOS (OCULTAR)'!$Q$3:$S$136,3,0),"")</f>
        <v>9767633000447</v>
      </c>
      <c r="B169" s="4" t="str">
        <f>'[1]TCE - ANEXO IV - Preencher'!C178</f>
        <v>HOSPITAL SILVIO MAGALHÃES - CG Nº 019/2022</v>
      </c>
      <c r="C169" s="4" t="str">
        <f>'[1]TCE - ANEXO IV - Preencher'!E178</f>
        <v>5.3 - Locação de Máquinas e Equipamentos</v>
      </c>
      <c r="D169" s="3">
        <f>'[1]TCE - ANEXO IV - Preencher'!F178</f>
        <v>1579387000145</v>
      </c>
      <c r="E169" s="5" t="str">
        <f>'[1]TCE - ANEXO IV - Preencher'!G178</f>
        <v>INTELIGENCIA ARTIFICIAL TECNOLOGIA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9538</v>
      </c>
      <c r="I169" s="6">
        <f>IF('[1]TCE - ANEXO IV - Preencher'!K178="","",'[1]TCE - ANEXO IV - Preencher'!K178)</f>
        <v>45323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3300407</v>
      </c>
      <c r="L169" s="7">
        <f>'[1]TCE - ANEXO IV - Preencher'!N178</f>
        <v>3053</v>
      </c>
    </row>
    <row r="170" spans="1:12" s="8" customFormat="1" ht="19.5" customHeight="1">
      <c r="A170" s="3">
        <f>IFERROR(VLOOKUP(B170,'[1]DADOS (OCULTAR)'!$Q$3:$S$136,3,0),"")</f>
        <v>9767633000447</v>
      </c>
      <c r="B170" s="4" t="str">
        <f>'[1]TCE - ANEXO IV - Preencher'!C179</f>
        <v>HOSPITAL SILVIO MAGALHÃES - CG Nº 019/2022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34408465000106</v>
      </c>
      <c r="E170" s="5" t="str">
        <f>'[1]TCE - ANEXO IV - Preencher'!G179</f>
        <v>CICERO ROGERIO NOGUEIRA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69</v>
      </c>
      <c r="I170" s="6">
        <f>IF('[1]TCE - ANEXO IV - Preencher'!K179="","",'[1]TCE - ANEXO IV - Preencher'!K179)</f>
        <v>45327</v>
      </c>
      <c r="J170" s="5" t="str">
        <f>'[1]TCE - ANEXO IV - Preencher'!L179</f>
        <v>FODAXHRX</v>
      </c>
      <c r="K170" s="5" t="str">
        <f>IF(F170="B",LEFT('[1]TCE - ANEXO IV - Preencher'!M179,2),IF(F170="S",LEFT('[1]TCE - ANEXO IV - Preencher'!M179,7),IF('[1]TCE - ANEXO IV - Preencher'!H179="","")))</f>
        <v>2605707</v>
      </c>
      <c r="L170" s="7">
        <f>'[1]TCE - ANEXO IV - Preencher'!N179</f>
        <v>16483.330000000002</v>
      </c>
    </row>
    <row r="171" spans="1:12" s="8" customFormat="1" ht="19.5" customHeight="1">
      <c r="A171" s="3">
        <f>IFERROR(VLOOKUP(B171,'[1]DADOS (OCULTAR)'!$Q$3:$S$136,3,0),"")</f>
        <v>9767633000447</v>
      </c>
      <c r="B171" s="4" t="str">
        <f>'[1]TCE - ANEXO IV - Preencher'!C180</f>
        <v>HOSPITAL SILVIO MAGALHÃES - CG Nº 019/2022</v>
      </c>
      <c r="C171" s="4" t="str">
        <f>'[1]TCE - ANEXO IV - Preencher'!E180</f>
        <v>5.3 - Locação de Máquinas e Equipamentos</v>
      </c>
      <c r="D171" s="3">
        <f>'[1]TCE - ANEXO IV - Preencher'!F180</f>
        <v>26081685000131</v>
      </c>
      <c r="E171" s="5" t="str">
        <f>'[1]TCE - ANEXO IV - Preencher'!G180</f>
        <v>CG REFRIGERACOES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10164</v>
      </c>
      <c r="I171" s="6">
        <f>IF('[1]TCE - ANEXO IV - Preencher'!K180="","",'[1]TCE - ANEXO IV - Preencher'!K180)</f>
        <v>45316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3520</v>
      </c>
    </row>
    <row r="172" spans="1:12" s="8" customFormat="1" ht="19.5" customHeight="1">
      <c r="A172" s="3">
        <f>IFERROR(VLOOKUP(B172,'[1]DADOS (OCULTAR)'!$Q$3:$S$136,3,0),"")</f>
        <v>9767633000447</v>
      </c>
      <c r="B172" s="4" t="str">
        <f>'[1]TCE - ANEXO IV - Preencher'!C181</f>
        <v>HOSPITAL SILVIO MAGALHÃES - CG Nº 019/2022</v>
      </c>
      <c r="C172" s="4" t="str">
        <f>'[1]TCE - ANEXO IV - Preencher'!E181</f>
        <v>5.1 - Locação de Equipamentos Médicos-Hospitalares</v>
      </c>
      <c r="D172" s="3">
        <f>'[1]TCE - ANEXO IV - Preencher'!F181</f>
        <v>5011743000180</v>
      </c>
      <c r="E172" s="5" t="str">
        <f>'[1]TCE - ANEXO IV - Preencher'!G181</f>
        <v>ASTECH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6221</v>
      </c>
      <c r="I172" s="6">
        <f>IF('[1]TCE - ANEXO IV - Preencher'!K181="","",'[1]TCE - ANEXO IV - Preencher'!K181)</f>
        <v>45299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10000</v>
      </c>
    </row>
    <row r="173" spans="1:12" s="8" customFormat="1" ht="19.5" customHeight="1">
      <c r="A173" s="3">
        <f>IFERROR(VLOOKUP(B173,'[1]DADOS (OCULTAR)'!$Q$3:$S$136,3,0),"")</f>
        <v>9767633000447</v>
      </c>
      <c r="B173" s="4" t="str">
        <f>'[1]TCE - ANEXO IV - Preencher'!C182</f>
        <v>HOSPITAL SILVIO MAGALHÃES - CG Nº 019/2022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5633849000116</v>
      </c>
      <c r="E173" s="5" t="str">
        <f>'[1]TCE - ANEXO IV - Preencher'!G182</f>
        <v>GCINET SERVICOS DE INFORMATICA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82368</v>
      </c>
      <c r="I173" s="6">
        <f>IF('[1]TCE - ANEXO IV - Preencher'!K182="","",'[1]TCE - ANEXO IV - Preencher'!K182)</f>
        <v>45316</v>
      </c>
      <c r="J173" s="5" t="str">
        <f>'[1]TCE - ANEXO IV - Preencher'!L182</f>
        <v>FZAGAHWD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3659.52</v>
      </c>
    </row>
    <row r="174" spans="1:12" s="8" customFormat="1" ht="19.5" customHeight="1">
      <c r="A174" s="3">
        <f>IFERROR(VLOOKUP(B174,'[1]DADOS (OCULTAR)'!$Q$3:$S$136,3,0),"")</f>
        <v>9767633000447</v>
      </c>
      <c r="B174" s="4" t="str">
        <f>'[1]TCE - ANEXO IV - Preencher'!C183</f>
        <v>HOSPITAL SILVIO MAGALHÃES - CG Nº 019/2022</v>
      </c>
      <c r="C174" s="4" t="str">
        <f>'[1]TCE - ANEXO IV - Preencher'!E183</f>
        <v>5.99 - Outros Serviços de Terceiros Pessoa Jurídica</v>
      </c>
      <c r="D174" s="3">
        <f>'[1]TCE - ANEXO IV - Preencher'!F183</f>
        <v>8654123000158</v>
      </c>
      <c r="E174" s="5" t="str">
        <f>'[1]TCE - ANEXO IV - Preencher'!G183</f>
        <v xml:space="preserve">AUDISA AUDITORES ASSOCIADOS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22045</v>
      </c>
      <c r="I174" s="6">
        <f>IF('[1]TCE - ANEXO IV - Preencher'!K183="","",'[1]TCE - ANEXO IV - Preencher'!K183)</f>
        <v>45294</v>
      </c>
      <c r="J174" s="5" t="str">
        <f>'[1]TCE - ANEXO IV - Preencher'!L183</f>
        <v>389T317122454471999Y</v>
      </c>
      <c r="K174" s="5" t="str">
        <f>IF(F174="B",LEFT('[1]TCE - ANEXO IV - Preencher'!M183,2),IF(F174="S",LEFT('[1]TCE - ANEXO IV - Preencher'!M183,7),IF('[1]TCE - ANEXO IV - Preencher'!H183="","")))</f>
        <v>3505708</v>
      </c>
      <c r="L174" s="7">
        <f>'[1]TCE - ANEXO IV - Preencher'!N183</f>
        <v>988.91</v>
      </c>
    </row>
    <row r="175" spans="1:12" s="8" customFormat="1" ht="19.5" customHeight="1">
      <c r="A175" s="3">
        <f>IFERROR(VLOOKUP(B175,'[1]DADOS (OCULTAR)'!$Q$3:$S$136,3,0),"")</f>
        <v>9767633000447</v>
      </c>
      <c r="B175" s="4" t="str">
        <f>'[1]TCE - ANEXO IV - Preencher'!C184</f>
        <v>HOSPITAL SILVIO MAGALHÃES - CG Nº 019/2022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40924886000184</v>
      </c>
      <c r="E175" s="5" t="str">
        <f>'[1]TCE - ANEXO IV - Preencher'!G184</f>
        <v xml:space="preserve">PREVENTMED ATIVIDADES MEDICAS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922</v>
      </c>
      <c r="I175" s="6">
        <f>IF('[1]TCE - ANEXO IV - Preencher'!K184="","",'[1]TCE - ANEXO IV - Preencher'!K184)</f>
        <v>45327</v>
      </c>
      <c r="J175" s="5" t="str">
        <f>'[1]TCE - ANEXO IV - Preencher'!L184</f>
        <v>XIUA73569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8603.1</v>
      </c>
    </row>
    <row r="176" spans="1:12" s="8" customFormat="1" ht="19.5" customHeight="1">
      <c r="A176" s="3">
        <f>IFERROR(VLOOKUP(B176,'[1]DADOS (OCULTAR)'!$Q$3:$S$136,3,0),"")</f>
        <v>9767633000447</v>
      </c>
      <c r="B176" s="4" t="str">
        <f>'[1]TCE - ANEXO IV - Preencher'!C185</f>
        <v>HOSPITAL SILVIO MAGALHÃES - CG Nº 019/2022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92306257000780</v>
      </c>
      <c r="E176" s="5" t="str">
        <f>'[1]TCE - ANEXO IV - Preencher'!G185</f>
        <v>MV INFORMATICA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68105</v>
      </c>
      <c r="I176" s="6">
        <f>IF('[1]TCE - ANEXO IV - Preencher'!K185="","",'[1]TCE - ANEXO IV - Preencher'!K185)</f>
        <v>45324</v>
      </c>
      <c r="J176" s="5" t="str">
        <f>'[1]TCE - ANEXO IV - Preencher'!L185</f>
        <v>6LVXWDCR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19558.599999999999</v>
      </c>
    </row>
    <row r="177" spans="1:12" s="8" customFormat="1" ht="19.5" customHeight="1">
      <c r="A177" s="3">
        <f>IFERROR(VLOOKUP(B177,'[1]DADOS (OCULTAR)'!$Q$3:$S$136,3,0),"")</f>
        <v>9767633000447</v>
      </c>
      <c r="B177" s="4" t="str">
        <f>'[1]TCE - ANEXO IV - Preencher'!C186</f>
        <v>HOSPITAL SILVIO MAGALHÃES - CG Nº 019/2022</v>
      </c>
      <c r="C177" s="4" t="str">
        <f>'[1]TCE - ANEXO IV - Preencher'!E186</f>
        <v>5.99 - Outros Serviços de Terceiros Pessoa Jurídica</v>
      </c>
      <c r="D177" s="3">
        <f>'[1]TCE - ANEXO IV - Preencher'!F186</f>
        <v>2668797000125</v>
      </c>
      <c r="E177" s="5" t="str">
        <f>'[1]TCE - ANEXO IV - Preencher'!G186</f>
        <v>BRASIL GESTAO DE DADOS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3599</v>
      </c>
      <c r="I177" s="6">
        <f>IF('[1]TCE - ANEXO IV - Preencher'!K186="","",'[1]TCE - ANEXO IV - Preencher'!K186)</f>
        <v>45324</v>
      </c>
      <c r="J177" s="5" t="str">
        <f>'[1]TCE - ANEXO IV - Preencher'!L186</f>
        <v>BMCSJUYC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635.08000000000004</v>
      </c>
    </row>
    <row r="178" spans="1:12" s="8" customFormat="1" ht="19.5" customHeight="1">
      <c r="A178" s="3">
        <f>IFERROR(VLOOKUP(B178,'[1]DADOS (OCULTAR)'!$Q$3:$S$136,3,0),"")</f>
        <v>9767633000447</v>
      </c>
      <c r="B178" s="4" t="str">
        <f>'[1]TCE - ANEXO IV - Preencher'!C187</f>
        <v>HOSPITAL SILVIO MAGALHÃES - CG Nº 019/2022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46560147000137</v>
      </c>
      <c r="E178" s="5" t="str">
        <f>'[1]TCE - ANEXO IV - Preencher'!G187</f>
        <v xml:space="preserve">MEDICALMED ATIVIDADES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1089</v>
      </c>
      <c r="I178" s="6">
        <f>IF('[1]TCE - ANEXO IV - Preencher'!K187="","",'[1]TCE - ANEXO IV - Preencher'!K187)</f>
        <v>45328</v>
      </c>
      <c r="J178" s="5" t="str">
        <f>'[1]TCE - ANEXO IV - Preencher'!L187</f>
        <v>RDZD54657</v>
      </c>
      <c r="K178" s="5" t="str">
        <f>IF(F178="B",LEFT('[1]TCE - ANEXO IV - Preencher'!M187,2),IF(F178="S",LEFT('[1]TCE - ANEXO IV - Preencher'!M187,7),IF('[1]TCE - ANEXO IV - Preencher'!H187="","")))</f>
        <v>2609600</v>
      </c>
      <c r="L178" s="7">
        <f>'[1]TCE - ANEXO IV - Preencher'!N187</f>
        <v>5867.7</v>
      </c>
    </row>
    <row r="179" spans="1:12" s="8" customFormat="1" ht="19.5" customHeight="1">
      <c r="A179" s="3">
        <f>IFERROR(VLOOKUP(B179,'[1]DADOS (OCULTAR)'!$Q$3:$S$136,3,0),"")</f>
        <v>9767633000447</v>
      </c>
      <c r="B179" s="4" t="str">
        <f>'[1]TCE - ANEXO IV - Preencher'!C188</f>
        <v>HOSPITAL SILVIO MAGALHÃES - CG Nº 019/2022</v>
      </c>
      <c r="C179" s="4" t="str">
        <f>'[1]TCE - ANEXO IV - Preencher'!E188</f>
        <v>5.1 - Locação de Equipamentos Médicos-Hospitalares</v>
      </c>
      <c r="D179" s="3">
        <f>'[1]TCE - ANEXO IV - Preencher'!F188</f>
        <v>43521745000109</v>
      </c>
      <c r="E179" s="5" t="str">
        <f>'[1]TCE - ANEXO IV - Preencher'!G188</f>
        <v>JVJ LOCACAO DE EQUIPAMENTOS MEDICOS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185</v>
      </c>
      <c r="I179" s="6">
        <f>IF('[1]TCE - ANEXO IV - Preencher'!K188="","",'[1]TCE - ANEXO IV - Preencher'!K188)</f>
        <v>45323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10000</v>
      </c>
    </row>
    <row r="180" spans="1:12" s="8" customFormat="1" ht="19.5" customHeight="1">
      <c r="A180" s="3">
        <f>IFERROR(VLOOKUP(B180,'[1]DADOS (OCULTAR)'!$Q$3:$S$136,3,0),"")</f>
        <v>9767633000447</v>
      </c>
      <c r="B180" s="4" t="str">
        <f>'[1]TCE - ANEXO IV - Preencher'!C189</f>
        <v>HOSPITAL SILVIO MAGALHÃES - CG Nº 019/2022</v>
      </c>
      <c r="C180" s="4" t="str">
        <f>'[1]TCE - ANEXO IV - Preencher'!E189</f>
        <v>5.20 - Serviços Judicíarios e Cartoriais</v>
      </c>
      <c r="D180" s="3">
        <f>'[1]TCE - ANEXO IV - Preencher'!F189</f>
        <v>70486034453</v>
      </c>
      <c r="E180" s="5" t="str">
        <f>'[1]TCE - ANEXO IV - Preencher'!G189</f>
        <v xml:space="preserve">JOSIVAN PAULINO DA SILVA 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45307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2610004</v>
      </c>
      <c r="L180" s="7">
        <f>'[1]TCE - ANEXO IV - Preencher'!N189</f>
        <v>4250</v>
      </c>
    </row>
    <row r="181" spans="1:12" s="8" customFormat="1" ht="19.5" customHeight="1">
      <c r="A181" s="3">
        <f>IFERROR(VLOOKUP(B181,'[1]DADOS (OCULTAR)'!$Q$3:$S$136,3,0),"")</f>
        <v>9767633000447</v>
      </c>
      <c r="B181" s="4" t="str">
        <f>'[1]TCE - ANEXO IV - Preencher'!C190</f>
        <v>HOSPITAL SILVIO MAGALHÃES - CG Nº 019/2022</v>
      </c>
      <c r="C181" s="4" t="str">
        <f>'[1]TCE - ANEXO IV - Preencher'!E190</f>
        <v>5.8 - Locação de Veículos Automotores</v>
      </c>
      <c r="D181" s="3">
        <f>'[1]TCE - ANEXO IV - Preencher'!F190</f>
        <v>1838726000160</v>
      </c>
      <c r="E181" s="5" t="str">
        <f>'[1]TCE - ANEXO IV - Preencher'!G190</f>
        <v>S E B LOCACOES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13601</v>
      </c>
      <c r="I181" s="6">
        <f>IF('[1]TCE - ANEXO IV - Preencher'!K190="","",'[1]TCE - ANEXO IV - Preencher'!K190)</f>
        <v>45323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260.32</v>
      </c>
    </row>
    <row r="182" spans="1:12" s="8" customFormat="1" ht="19.5" customHeight="1">
      <c r="A182" s="3">
        <f>IFERROR(VLOOKUP(B182,'[1]DADOS (OCULTAR)'!$Q$3:$S$136,3,0),"")</f>
        <v>9767633000447</v>
      </c>
      <c r="B182" s="4" t="str">
        <f>'[1]TCE - ANEXO IV - Preencher'!C191</f>
        <v>HOSPITAL SILVIO MAGALHÃES - CG Nº 019/2022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48177910000170</v>
      </c>
      <c r="E182" s="5" t="str">
        <f>'[1]TCE - ANEXO IV - Preencher'!G191</f>
        <v>COOPERATIVA DE TRABALHO SALUTE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135</v>
      </c>
      <c r="I182" s="6">
        <f>IF('[1]TCE - ANEXO IV - Preencher'!K191="","",'[1]TCE - ANEXO IV - Preencher'!K191)</f>
        <v>45331</v>
      </c>
      <c r="J182" s="5" t="str">
        <f>'[1]TCE - ANEXO IV - Preencher'!L191</f>
        <v>9EQ85VVCO</v>
      </c>
      <c r="K182" s="5" t="str">
        <f>IF(F182="B",LEFT('[1]TCE - ANEXO IV - Preencher'!M191,2),IF(F182="S",LEFT('[1]TCE - ANEXO IV - Preencher'!M191,7),IF('[1]TCE - ANEXO IV - Preencher'!H191="","")))</f>
        <v>2604106</v>
      </c>
      <c r="L182" s="7">
        <f>'[1]TCE - ANEXO IV - Preencher'!N191</f>
        <v>40158.03</v>
      </c>
    </row>
    <row r="183" spans="1:12" s="8" customFormat="1" ht="19.5" customHeight="1">
      <c r="A183" s="3">
        <f>IFERROR(VLOOKUP(B183,'[1]DADOS (OCULTAR)'!$Q$3:$S$136,3,0),"")</f>
        <v>9767633000447</v>
      </c>
      <c r="B183" s="4" t="str">
        <f>'[1]TCE - ANEXO IV - Preencher'!C192</f>
        <v>HOSPITAL SILVIO MAGALHÃES - CG Nº 019/2022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6196045000160</v>
      </c>
      <c r="E183" s="5" t="str">
        <f>'[1]TCE - ANEXO IV - Preencher'!G192</f>
        <v>FREITAS E CAVALCANTE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71</v>
      </c>
      <c r="I183" s="6">
        <f>IF('[1]TCE - ANEXO IV - Preencher'!K192="","",'[1]TCE - ANEXO IV - Preencher'!K192)</f>
        <v>45329</v>
      </c>
      <c r="J183" s="5" t="str">
        <f>'[1]TCE - ANEXO IV - Preencher'!L192</f>
        <v>XGAE53661</v>
      </c>
      <c r="K183" s="5" t="str">
        <f>IF(F183="B",LEFT('[1]TCE - ANEXO IV - Preencher'!M192,2),IF(F183="S",LEFT('[1]TCE - ANEXO IV - Preencher'!M192,7),IF('[1]TCE - ANEXO IV - Preencher'!H192="","")))</f>
        <v>2404200</v>
      </c>
      <c r="L183" s="7">
        <f>'[1]TCE - ANEXO IV - Preencher'!N192</f>
        <v>47101.599999999999</v>
      </c>
    </row>
    <row r="184" spans="1:12" s="8" customFormat="1" ht="19.5" customHeight="1">
      <c r="A184" s="3">
        <f>IFERROR(VLOOKUP(B184,'[1]DADOS (OCULTAR)'!$Q$3:$S$136,3,0),"")</f>
        <v>9767633000447</v>
      </c>
      <c r="B184" s="4" t="str">
        <f>'[1]TCE - ANEXO IV - Preencher'!C193</f>
        <v>HOSPITAL SILVIO MAGALHÃES - CG Nº 019/2022</v>
      </c>
      <c r="C184" s="4" t="str">
        <f>'[1]TCE - ANEXO IV - Preencher'!E193</f>
        <v>5.15 - Serviços Domésticos</v>
      </c>
      <c r="D184" s="3">
        <f>'[1]TCE - ANEXO IV - Preencher'!F193</f>
        <v>27837083000124</v>
      </c>
      <c r="E184" s="5" t="str">
        <f>'[1]TCE - ANEXO IV - Preencher'!G193</f>
        <v>CLEAN HIGIENIZAÇÃO TEXTEIS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3239</v>
      </c>
      <c r="I184" s="6">
        <f>IF('[1]TCE - ANEXO IV - Preencher'!K193="","",'[1]TCE - ANEXO IV - Preencher'!K193)</f>
        <v>45324</v>
      </c>
      <c r="J184" s="5" t="str">
        <f>'[1]TCE - ANEXO IV - Preencher'!L193</f>
        <v>XTBH37434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34371.86</v>
      </c>
    </row>
    <row r="185" spans="1:12" s="8" customFormat="1" ht="19.5" customHeight="1">
      <c r="A185" s="3">
        <f>IFERROR(VLOOKUP(B185,'[1]DADOS (OCULTAR)'!$Q$3:$S$136,3,0),"")</f>
        <v>9767633000447</v>
      </c>
      <c r="B185" s="4" t="str">
        <f>'[1]TCE - ANEXO IV - Preencher'!C194</f>
        <v>HOSPITAL SILVIO MAGALHÃES - CG Nº 019/2022</v>
      </c>
      <c r="C185" s="4" t="str">
        <f>'[1]TCE - ANEXO IV - Preencher'!E194</f>
        <v>5.99 - Outros Serviços de Terceiros Pessoa Jurídica</v>
      </c>
      <c r="D185" s="3">
        <f>'[1]TCE - ANEXO IV - Preencher'!F194</f>
        <v>9611877000193</v>
      </c>
      <c r="E185" s="5" t="str">
        <f>'[1]TCE - ANEXO IV - Preencher'!G194</f>
        <v>TELEIMAGEM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7760</v>
      </c>
      <c r="I185" s="6">
        <f>IF('[1]TCE - ANEXO IV - Preencher'!K194="","",'[1]TCE - ANEXO IV - Preencher'!K194)</f>
        <v>45334</v>
      </c>
      <c r="J185" s="5" t="str">
        <f>'[1]TCE - ANEXO IV - Preencher'!L194</f>
        <v>7435120224073008690096118772024027386932</v>
      </c>
      <c r="K185" s="5" t="str">
        <f>IF(F185="B",LEFT('[1]TCE - ANEXO IV - Preencher'!M194,2),IF(F185="S",LEFT('[1]TCE - ANEXO IV - Preencher'!M194,7),IF('[1]TCE - ANEXO IV - Preencher'!H194="","")))</f>
        <v>4101804</v>
      </c>
      <c r="L185" s="7">
        <f>'[1]TCE - ANEXO IV - Preencher'!N194</f>
        <v>24250.400000000001</v>
      </c>
    </row>
    <row r="186" spans="1:12" s="8" customFormat="1" ht="19.5" customHeight="1">
      <c r="A186" s="3">
        <f>IFERROR(VLOOKUP(B186,'[1]DADOS (OCULTAR)'!$Q$3:$S$136,3,0),"")</f>
        <v>9767633000447</v>
      </c>
      <c r="B186" s="4" t="str">
        <f>'[1]TCE - ANEXO IV - Preencher'!C195</f>
        <v>HOSPITAL SILVIO MAGALHÃES - CG Nº 019/2022</v>
      </c>
      <c r="C186" s="4" t="str">
        <f>'[1]TCE - ANEXO IV - Preencher'!E195</f>
        <v>5.23 - Limpeza e Conservação</v>
      </c>
      <c r="D186" s="3">
        <f>'[1]TCE - ANEXO IV - Preencher'!F195</f>
        <v>9863853000121</v>
      </c>
      <c r="E186" s="5" t="str">
        <f>'[1]TCE - ANEXO IV - Preencher'!G195</f>
        <v>SOSERVI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75664</v>
      </c>
      <c r="I186" s="6">
        <f>IF('[1]TCE - ANEXO IV - Preencher'!K195="","",'[1]TCE - ANEXO IV - Preencher'!K195)</f>
        <v>45343</v>
      </c>
      <c r="J186" s="5" t="str">
        <f>'[1]TCE - ANEXO IV - Preencher'!L195</f>
        <v>GTQO65738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282511.28999999998</v>
      </c>
    </row>
    <row r="187" spans="1:12" s="8" customFormat="1" ht="19.5" customHeight="1">
      <c r="A187" s="3">
        <f>IFERROR(VLOOKUP(B187,'[1]DADOS (OCULTAR)'!$Q$3:$S$136,3,0),"")</f>
        <v>9767633000447</v>
      </c>
      <c r="B187" s="4" t="str">
        <f>'[1]TCE - ANEXO IV - Preencher'!C196</f>
        <v>HOSPITAL SILVIO MAGALHÃES - CG Nº 019/2022</v>
      </c>
      <c r="C187" s="4" t="str">
        <f>'[1]TCE - ANEXO IV - Preencher'!E196</f>
        <v>5.18 - Teledonia Fixa</v>
      </c>
      <c r="D187" s="3">
        <f>'[1]TCE - ANEXO IV - Preencher'!F196</f>
        <v>23351097000182</v>
      </c>
      <c r="E187" s="5" t="str">
        <f>'[1]TCE - ANEXO IV - Preencher'!G196</f>
        <v>POPULINE TELECOM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459</v>
      </c>
      <c r="I187" s="6">
        <f>IF('[1]TCE - ANEXO IV - Preencher'!K196="","",'[1]TCE - ANEXO IV - Preencher'!K196)</f>
        <v>45324</v>
      </c>
      <c r="J187" s="5" t="str">
        <f>'[1]TCE - ANEXO IV - Preencher'!L196</f>
        <v>E6DVAFVZY</v>
      </c>
      <c r="K187" s="5" t="str">
        <f>IF(F187="B",LEFT('[1]TCE - ANEXO IV - Preencher'!M196,2),IF(F187="S",LEFT('[1]TCE - ANEXO IV - Preencher'!M196,7),IF('[1]TCE - ANEXO IV - Preencher'!H196="","")))</f>
        <v>2610004</v>
      </c>
      <c r="L187" s="7">
        <f>'[1]TCE - ANEXO IV - Preencher'!N196</f>
        <v>500</v>
      </c>
    </row>
    <row r="188" spans="1:12" s="8" customFormat="1" ht="19.5" customHeight="1">
      <c r="A188" s="3">
        <f>IFERROR(VLOOKUP(B188,'[1]DADOS (OCULTAR)'!$Q$3:$S$136,3,0),"")</f>
        <v>9767633000447</v>
      </c>
      <c r="B188" s="4" t="str">
        <f>'[1]TCE - ANEXO IV - Preencher'!C197</f>
        <v>HOSPITAL SILVIO MAGALHÃES - CG Nº 019/2022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10650424000155</v>
      </c>
      <c r="E188" s="5" t="str">
        <f>'[1]TCE - ANEXO IV - Preencher'!G197</f>
        <v>GINECOLOGISTAS E OBSTETRAS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1249</v>
      </c>
      <c r="I188" s="6">
        <f>IF('[1]TCE - ANEXO IV - Preencher'!K197="","",'[1]TCE - ANEXO IV - Preencher'!K197)</f>
        <v>45338</v>
      </c>
      <c r="J188" s="5" t="str">
        <f>'[1]TCE - ANEXO IV - Preencher'!L197</f>
        <v>JPPD8NGG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30632.400000000001</v>
      </c>
    </row>
    <row r="189" spans="1:12" s="8" customFormat="1" ht="19.5" customHeight="1">
      <c r="A189" s="3">
        <f>IFERROR(VLOOKUP(B189,'[1]DADOS (OCULTAR)'!$Q$3:$S$136,3,0),"")</f>
        <v>9767633000447</v>
      </c>
      <c r="B189" s="4" t="str">
        <f>'[1]TCE - ANEXO IV - Preencher'!C198</f>
        <v>HOSPITAL SILVIO MAGALHÃES - CG Nº 019/2022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46852548000160</v>
      </c>
      <c r="E189" s="5" t="str">
        <f>'[1]TCE - ANEXO IV - Preencher'!G198</f>
        <v>CERTMED ATIVIDADES MEDICAS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469</v>
      </c>
      <c r="I189" s="6">
        <f>IF('[1]TCE - ANEXO IV - Preencher'!K198="","",'[1]TCE - ANEXO IV - Preencher'!K198)</f>
        <v>45327</v>
      </c>
      <c r="J189" s="5" t="str">
        <f>'[1]TCE - ANEXO IV - Preencher'!L198</f>
        <v>F7SFAX3I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5520</v>
      </c>
    </row>
    <row r="190" spans="1:12" s="8" customFormat="1" ht="19.5" customHeight="1">
      <c r="A190" s="3">
        <f>IFERROR(VLOOKUP(B190,'[1]DADOS (OCULTAR)'!$Q$3:$S$136,3,0),"")</f>
        <v>9767633000447</v>
      </c>
      <c r="B190" s="4" t="str">
        <f>'[1]TCE - ANEXO IV - Preencher'!C199</f>
        <v>HOSPITAL SILVIO MAGALHÃES - CG Nº 019/2022</v>
      </c>
      <c r="C190" s="4" t="str">
        <f>'[1]TCE - ANEXO IV - Preencher'!E199</f>
        <v>5.10 - Detetização/Tratamento de Resíduos e Afins</v>
      </c>
      <c r="D190" s="3">
        <f>'[1]TCE - ANEXO IV - Preencher'!F199</f>
        <v>35474980000149</v>
      </c>
      <c r="E190" s="5" t="str">
        <f>'[1]TCE - ANEXO IV - Preencher'!G199</f>
        <v>LIMPSERVICE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5202</v>
      </c>
      <c r="I190" s="6">
        <f>IF('[1]TCE - ANEXO IV - Preencher'!K199="","",'[1]TCE - ANEXO IV - Preencher'!K199)</f>
        <v>45307</v>
      </c>
      <c r="J190" s="5" t="str">
        <f>'[1]TCE - ANEXO IV - Preencher'!L199</f>
        <v>UNBK49133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1890</v>
      </c>
    </row>
    <row r="191" spans="1:12" s="8" customFormat="1" ht="19.5" customHeight="1">
      <c r="A191" s="3">
        <f>IFERROR(VLOOKUP(B191,'[1]DADOS (OCULTAR)'!$Q$3:$S$136,3,0),"")</f>
        <v>9767633000447</v>
      </c>
      <c r="B191" s="4" t="str">
        <f>'[1]TCE - ANEXO IV - Preencher'!C200</f>
        <v>HOSPITAL SILVIO MAGALHÃES - CG Nº 019/2022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7512454000190</v>
      </c>
      <c r="E191" s="5" t="str">
        <f>'[1]TCE - ANEXO IV - Preencher'!G200</f>
        <v xml:space="preserve">SENNA SERVIÇOS MEDICOS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46</v>
      </c>
      <c r="I191" s="6">
        <f>IF('[1]TCE - ANEXO IV - Preencher'!K200="","",'[1]TCE - ANEXO IV - Preencher'!K200)</f>
        <v>45331</v>
      </c>
      <c r="J191" s="5" t="str">
        <f>'[1]TCE - ANEXO IV - Preencher'!L200</f>
        <v>3AZQVGDA6</v>
      </c>
      <c r="K191" s="5" t="str">
        <f>IF(F191="B",LEFT('[1]TCE - ANEXO IV - Preencher'!M200,2),IF(F191="S",LEFT('[1]TCE - ANEXO IV - Preencher'!M200,7),IF('[1]TCE - ANEXO IV - Preencher'!H200="","")))</f>
        <v>2607901</v>
      </c>
      <c r="L191" s="7">
        <f>'[1]TCE - ANEXO IV - Preencher'!N200</f>
        <v>11040</v>
      </c>
    </row>
    <row r="192" spans="1:12" s="8" customFormat="1" ht="19.5" customHeight="1">
      <c r="A192" s="3">
        <f>IFERROR(VLOOKUP(B192,'[1]DADOS (OCULTAR)'!$Q$3:$S$136,3,0),"")</f>
        <v>9767633000447</v>
      </c>
      <c r="B192" s="4" t="str">
        <f>'[1]TCE - ANEXO IV - Preencher'!C201</f>
        <v>HOSPITAL SILVIO MAGALHÃES - CG Nº 019/2022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52996994000141</v>
      </c>
      <c r="E192" s="5" t="str">
        <f>'[1]TCE - ANEXO IV - Preencher'!G201</f>
        <v>LARISSA MELO DA COSTA LEAO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2</v>
      </c>
      <c r="I192" s="6">
        <f>IF('[1]TCE - ANEXO IV - Preencher'!K201="","",'[1]TCE - ANEXO IV - Preencher'!K201)</f>
        <v>45327</v>
      </c>
      <c r="J192" s="5" t="str">
        <f>'[1]TCE - ANEXO IV - Preencher'!L201</f>
        <v>948932165</v>
      </c>
      <c r="K192" s="5" t="str">
        <f>IF(F192="B",LEFT('[1]TCE - ANEXO IV - Preencher'!M201,2),IF(F192="S",LEFT('[1]TCE - ANEXO IV - Preencher'!M201,7),IF('[1]TCE - ANEXO IV - Preencher'!H201="","")))</f>
        <v>2304400</v>
      </c>
      <c r="L192" s="7">
        <f>'[1]TCE - ANEXO IV - Preencher'!N201</f>
        <v>10000</v>
      </c>
    </row>
    <row r="193" spans="1:12" s="8" customFormat="1" ht="19.5" customHeight="1">
      <c r="A193" s="3">
        <f>IFERROR(VLOOKUP(B193,'[1]DADOS (OCULTAR)'!$Q$3:$S$136,3,0),"")</f>
        <v>9767633000447</v>
      </c>
      <c r="B193" s="4" t="str">
        <f>'[1]TCE - ANEXO IV - Preencher'!C202</f>
        <v>HOSPITAL SILVIO MAGALHÃES - CG Nº 019/2022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43644880000141</v>
      </c>
      <c r="E193" s="5" t="str">
        <f>'[1]TCE - ANEXO IV - Preencher'!G202</f>
        <v xml:space="preserve">PORTALMED ATIVIDADES MEDICAS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750</v>
      </c>
      <c r="I193" s="6">
        <f>IF('[1]TCE - ANEXO IV - Preencher'!K202="","",'[1]TCE - ANEXO IV - Preencher'!K202)</f>
        <v>45328</v>
      </c>
      <c r="J193" s="5" t="str">
        <f>'[1]TCE - ANEXO IV - Preencher'!L202</f>
        <v>XSKI07896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7">
        <f>'[1]TCE - ANEXO IV - Preencher'!N202</f>
        <v>14040</v>
      </c>
    </row>
    <row r="194" spans="1:12" s="8" customFormat="1" ht="19.5" customHeight="1">
      <c r="A194" s="3">
        <f>IFERROR(VLOOKUP(B194,'[1]DADOS (OCULTAR)'!$Q$3:$S$136,3,0),"")</f>
        <v>9767633000447</v>
      </c>
      <c r="B194" s="4" t="str">
        <f>'[1]TCE - ANEXO IV - Preencher'!C203</f>
        <v>HOSPITAL SILVIO MAGALHÃES - CG Nº 019/2022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47133742000159</v>
      </c>
      <c r="E194" s="5" t="str">
        <f>'[1]TCE - ANEXO IV - Preencher'!G203</f>
        <v>GF SERVICOS MEDICOS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46</v>
      </c>
      <c r="I194" s="6">
        <f>IF('[1]TCE - ANEXO IV - Preencher'!K203="","",'[1]TCE - ANEXO IV - Preencher'!K203)</f>
        <v>45330</v>
      </c>
      <c r="J194" s="5" t="str">
        <f>'[1]TCE - ANEXO IV - Preencher'!L203</f>
        <v>BMRRJS9X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21666</v>
      </c>
    </row>
    <row r="195" spans="1:12" s="8" customFormat="1" ht="19.5" customHeight="1">
      <c r="A195" s="3">
        <f>IFERROR(VLOOKUP(B195,'[1]DADOS (OCULTAR)'!$Q$3:$S$136,3,0),"")</f>
        <v>9767633000447</v>
      </c>
      <c r="B195" s="4" t="str">
        <f>'[1]TCE - ANEXO IV - Preencher'!C204</f>
        <v>HOSPITAL SILVIO MAGALHÃES - CG Nº 019/2022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45237924000144</v>
      </c>
      <c r="E195" s="5" t="str">
        <f>'[1]TCE - ANEXO IV - Preencher'!G204</f>
        <v xml:space="preserve">MEDCENTER ATIVIDADES MEDICAS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1028</v>
      </c>
      <c r="I195" s="6">
        <f>IF('[1]TCE - ANEXO IV - Preencher'!K204="","",'[1]TCE - ANEXO IV - Preencher'!K204)</f>
        <v>45324</v>
      </c>
      <c r="J195" s="5" t="str">
        <f>'[1]TCE - ANEXO IV - Preencher'!L204</f>
        <v>VHKM65055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11916.3</v>
      </c>
    </row>
    <row r="196" spans="1:12" s="8" customFormat="1" ht="19.5" customHeight="1">
      <c r="A196" s="3">
        <f>IFERROR(VLOOKUP(B196,'[1]DADOS (OCULTAR)'!$Q$3:$S$136,3,0),"")</f>
        <v>9767633000447</v>
      </c>
      <c r="B196" s="4" t="str">
        <f>'[1]TCE - ANEXO IV - Preencher'!C205</f>
        <v>HOSPITAL SILVIO MAGALHÃES - CG Nº 019/2022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34316420000101</v>
      </c>
      <c r="E196" s="5" t="str">
        <f>'[1]TCE - ANEXO IV - Preencher'!G205</f>
        <v xml:space="preserve">S S A RIBEIRO ATIVIDADE MEDICA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138</v>
      </c>
      <c r="I196" s="6">
        <f>IF('[1]TCE - ANEXO IV - Preencher'!K205="","",'[1]TCE - ANEXO IV - Preencher'!K205)</f>
        <v>45328</v>
      </c>
      <c r="J196" s="5" t="str">
        <f>'[1]TCE - ANEXO IV - Preencher'!L205</f>
        <v>GZU6MK6Z8</v>
      </c>
      <c r="K196" s="5" t="str">
        <f>IF(F196="B",LEFT('[1]TCE - ANEXO IV - Preencher'!M205,2),IF(F196="S",LEFT('[1]TCE - ANEXO IV - Preencher'!M205,7),IF('[1]TCE - ANEXO IV - Preencher'!H205="","")))</f>
        <v>2601904</v>
      </c>
      <c r="L196" s="7">
        <f>'[1]TCE - ANEXO IV - Preencher'!N205</f>
        <v>11380</v>
      </c>
    </row>
    <row r="197" spans="1:12" s="8" customFormat="1" ht="19.5" customHeight="1">
      <c r="A197" s="3">
        <f>IFERROR(VLOOKUP(B197,'[1]DADOS (OCULTAR)'!$Q$3:$S$136,3,0),"")</f>
        <v>9767633000447</v>
      </c>
      <c r="B197" s="4" t="str">
        <f>'[1]TCE - ANEXO IV - Preencher'!C206</f>
        <v>HOSPITAL SILVIO MAGALHÃES - CG Nº 019/2022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35502979000180</v>
      </c>
      <c r="E197" s="5" t="str">
        <f>'[1]TCE - ANEXO IV - Preencher'!G206</f>
        <v>MORAES E MONTEIRO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24</v>
      </c>
      <c r="I197" s="6">
        <f>IF('[1]TCE - ANEXO IV - Preencher'!K206="","",'[1]TCE - ANEXO IV - Preencher'!K206)</f>
        <v>45330</v>
      </c>
      <c r="J197" s="5" t="str">
        <f>'[1]TCE - ANEXO IV - Preencher'!L206</f>
        <v>LUZX15092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735.4</v>
      </c>
    </row>
    <row r="198" spans="1:12" s="8" customFormat="1" ht="19.5" customHeight="1">
      <c r="A198" s="3">
        <f>IFERROR(VLOOKUP(B198,'[1]DADOS (OCULTAR)'!$Q$3:$S$136,3,0),"")</f>
        <v>9767633000447</v>
      </c>
      <c r="B198" s="4" t="str">
        <f>'[1]TCE - ANEXO IV - Preencher'!C207</f>
        <v>HOSPITAL SILVIO MAGALHÃES - CG Nº 019/2022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60765823000130</v>
      </c>
      <c r="E198" s="5" t="str">
        <f>'[1]TCE - ANEXO IV - Preencher'!G207</f>
        <v xml:space="preserve">SOCIEDADE BENEFICIENTE 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14999444</v>
      </c>
      <c r="I198" s="6">
        <f>IF('[1]TCE - ANEXO IV - Preencher'!K207="","",'[1]TCE - ANEXO IV - Preencher'!K207)</f>
        <v>45320</v>
      </c>
      <c r="J198" s="5" t="str">
        <f>'[1]TCE - ANEXO IV - Preencher'!L207</f>
        <v>U6WWYZVI</v>
      </c>
      <c r="K198" s="5" t="str">
        <f>IF(F198="B",LEFT('[1]TCE - ANEXO IV - Preencher'!M207,2),IF(F198="S",LEFT('[1]TCE - ANEXO IV - Preencher'!M207,7),IF('[1]TCE - ANEXO IV - Preencher'!H207="","")))</f>
        <v>3550308</v>
      </c>
      <c r="L198" s="7">
        <f>'[1]TCE - ANEXO IV - Preencher'!N207</f>
        <v>780</v>
      </c>
    </row>
    <row r="199" spans="1:12" s="8" customFormat="1" ht="19.5" customHeight="1">
      <c r="A199" s="3">
        <f>IFERROR(VLOOKUP(B199,'[1]DADOS (OCULTAR)'!$Q$3:$S$136,3,0),"")</f>
        <v>9767633000447</v>
      </c>
      <c r="B199" s="4" t="str">
        <f>'[1]TCE - ANEXO IV - Preencher'!C208</f>
        <v>HOSPITAL SILVIO MAGALHÃES - CG Nº 019/2022</v>
      </c>
      <c r="C199" s="4" t="str">
        <f>'[1]TCE - ANEXO IV - Preencher'!E208</f>
        <v>5.99 - Outros Serviços de Terceiros Pessoa Jurídica</v>
      </c>
      <c r="D199" s="3">
        <f>'[1]TCE - ANEXO IV - Preencher'!F208</f>
        <v>24392243000180</v>
      </c>
      <c r="E199" s="5" t="str">
        <f>'[1]TCE - ANEXO IV - Preencher'!G208</f>
        <v>SERVIÇO DE IMAGENS RADIOGRAFICAS DO RECIFE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27178</v>
      </c>
      <c r="I199" s="6">
        <f>IF('[1]TCE - ANEXO IV - Preencher'!K208="","",'[1]TCE - ANEXO IV - Preencher'!K208)</f>
        <v>45320</v>
      </c>
      <c r="J199" s="5" t="str">
        <f>'[1]TCE - ANEXO IV - Preencher'!L208</f>
        <v>N1LM9DVM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4192.5600000000004</v>
      </c>
    </row>
    <row r="200" spans="1:12" s="8" customFormat="1" ht="19.5" customHeight="1">
      <c r="A200" s="3">
        <f>IFERROR(VLOOKUP(B200,'[1]DADOS (OCULTAR)'!$Q$3:$S$136,3,0),"")</f>
        <v>9767633000447</v>
      </c>
      <c r="B200" s="4" t="str">
        <f>'[1]TCE - ANEXO IV - Preencher'!C209</f>
        <v>HOSPITAL SILVIO MAGALHÃES - CG Nº 019/2022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15754475000140</v>
      </c>
      <c r="E200" s="5" t="str">
        <f>'[1]TCE - ANEXO IV - Preencher'!G209</f>
        <v>ENDURANCE GROUP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6962685</v>
      </c>
      <c r="I200" s="6">
        <f>IF('[1]TCE - ANEXO IV - Preencher'!K209="","",'[1]TCE - ANEXO IV - Preencher'!K209)</f>
        <v>45308</v>
      </c>
      <c r="J200" s="5" t="str">
        <f>'[1]TCE - ANEXO IV - Preencher'!L209</f>
        <v>91D7B1E136A69DD4</v>
      </c>
      <c r="K200" s="5" t="str">
        <f>IF(F200="B",LEFT('[1]TCE - ANEXO IV - Preencher'!M209,2),IF(F200="S",LEFT('[1]TCE - ANEXO IV - Preencher'!M209,7),IF('[1]TCE - ANEXO IV - Preencher'!H209="","")))</f>
        <v>4205407</v>
      </c>
      <c r="L200" s="7">
        <f>'[1]TCE - ANEXO IV - Preencher'!N209</f>
        <v>38.35</v>
      </c>
    </row>
    <row r="201" spans="1:12" s="8" customFormat="1" ht="19.5" customHeight="1">
      <c r="A201" s="3">
        <f>IFERROR(VLOOKUP(B201,'[1]DADOS (OCULTAR)'!$Q$3:$S$136,3,0),"")</f>
        <v>9767633000447</v>
      </c>
      <c r="B201" s="4" t="str">
        <f>'[1]TCE - ANEXO IV - Preencher'!C210</f>
        <v>HOSPITAL SILVIO MAGALHÃES - CG Nº 019/2022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39917740000122</v>
      </c>
      <c r="E201" s="5" t="str">
        <f>'[1]TCE - ANEXO IV - Preencher'!G210</f>
        <v>PORTOMED ATIVIDADES MEDICAS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527</v>
      </c>
      <c r="I201" s="6">
        <f>IF('[1]TCE - ANEXO IV - Preencher'!K210="","",'[1]TCE - ANEXO IV - Preencher'!K210)</f>
        <v>45327</v>
      </c>
      <c r="J201" s="5" t="str">
        <f>'[1]TCE - ANEXO IV - Preencher'!L210</f>
        <v>Z5H3D6MB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2933.85</v>
      </c>
    </row>
    <row r="202" spans="1:12" s="8" customFormat="1" ht="19.5" customHeight="1">
      <c r="A202" s="3">
        <f>IFERROR(VLOOKUP(B202,'[1]DADOS (OCULTAR)'!$Q$3:$S$136,3,0),"")</f>
        <v>9767633000447</v>
      </c>
      <c r="B202" s="4" t="str">
        <f>'[1]TCE - ANEXO IV - Preencher'!C211</f>
        <v>HOSPITAL SILVIO MAGALHÃES - CG Nº 019/2022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19702111000178</v>
      </c>
      <c r="E202" s="5" t="str">
        <f>'[1]TCE - ANEXO IV - Preencher'!G211</f>
        <v>42632 CENTRO MEDICO LAECIO MACEDO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420</v>
      </c>
      <c r="I202" s="6">
        <f>IF('[1]TCE - ANEXO IV - Preencher'!K211="","",'[1]TCE - ANEXO IV - Preencher'!K211)</f>
        <v>45330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2933.85</v>
      </c>
    </row>
    <row r="203" spans="1:12" s="8" customFormat="1" ht="19.5" customHeight="1">
      <c r="A203" s="3">
        <f>IFERROR(VLOOKUP(B203,'[1]DADOS (OCULTAR)'!$Q$3:$S$136,3,0),"")</f>
        <v>9767633000447</v>
      </c>
      <c r="B203" s="4" t="str">
        <f>'[1]TCE - ANEXO IV - Preencher'!C212</f>
        <v>HOSPITAL SILVIO MAGALHÃES - CG Nº 019/2022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49303734000139</v>
      </c>
      <c r="E203" s="5" t="str">
        <f>'[1]TCE - ANEXO IV - Preencher'!G212</f>
        <v xml:space="preserve">OLIVEIRA E VERAS SERVIÇOS MEDICOS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19</v>
      </c>
      <c r="I203" s="6">
        <f>IF('[1]TCE - ANEXO IV - Preencher'!K212="","",'[1]TCE - ANEXO IV - Preencher'!K212)</f>
        <v>45331</v>
      </c>
      <c r="J203" s="5" t="str">
        <f>'[1]TCE - ANEXO IV - Preencher'!L212</f>
        <v>IPWHETVX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35099.300000000003</v>
      </c>
    </row>
    <row r="204" spans="1:12" s="8" customFormat="1" ht="19.5" customHeight="1">
      <c r="A204" s="3">
        <f>IFERROR(VLOOKUP(B204,'[1]DADOS (OCULTAR)'!$Q$3:$S$136,3,0),"")</f>
        <v>9767633000447</v>
      </c>
      <c r="B204" s="4" t="str">
        <f>'[1]TCE - ANEXO IV - Preencher'!C213</f>
        <v>HOSPITAL SILVIO MAGALHÃES - CG Nº 019/2022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45018032000152</v>
      </c>
      <c r="E204" s="5" t="str">
        <f>'[1]TCE - ANEXO IV - Preencher'!G213</f>
        <v>VIVAMED ATIVIDADES MEDICAS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551</v>
      </c>
      <c r="I204" s="6">
        <f>IF('[1]TCE - ANEXO IV - Preencher'!K213="","",'[1]TCE - ANEXO IV - Preencher'!K213)</f>
        <v>45328</v>
      </c>
      <c r="J204" s="5" t="str">
        <f>'[1]TCE - ANEXO IV - Preencher'!L213</f>
        <v>ZCLM98562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8801.5499999999993</v>
      </c>
    </row>
    <row r="205" spans="1:12" s="8" customFormat="1" ht="19.5" customHeight="1">
      <c r="A205" s="3">
        <f>IFERROR(VLOOKUP(B205,'[1]DADOS (OCULTAR)'!$Q$3:$S$136,3,0),"")</f>
        <v>9767633000447</v>
      </c>
      <c r="B205" s="4" t="str">
        <f>'[1]TCE - ANEXO IV - Preencher'!C214</f>
        <v>HOSPITAL SILVIO MAGALHÃES - CG Nº 019/2022</v>
      </c>
      <c r="C205" s="4" t="str">
        <f>'[1]TCE - ANEXO IV - Preencher'!E214</f>
        <v>4.6 - Serviços de Profissionais de Saúde</v>
      </c>
      <c r="D205" s="3">
        <f>'[1]TCE - ANEXO IV - Preencher'!F214</f>
        <v>13049001429</v>
      </c>
      <c r="E205" s="5" t="str">
        <f>'[1]TCE - ANEXO IV - Preencher'!G214</f>
        <v>SARAH REBECA ESTEVAO RAMOS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>
        <f>IF('[1]TCE - ANEXO IV - Preencher'!K214="","",'[1]TCE - ANEXO IV - Preencher'!K214)</f>
        <v>45322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2405.09</v>
      </c>
    </row>
    <row r="206" spans="1:12" s="8" customFormat="1" ht="19.5" customHeight="1">
      <c r="A206" s="3">
        <f>IFERROR(VLOOKUP(B206,'[1]DADOS (OCULTAR)'!$Q$3:$S$136,3,0),"")</f>
        <v>9767633000447</v>
      </c>
      <c r="B206" s="4" t="str">
        <f>'[1]TCE - ANEXO IV - Preencher'!C215</f>
        <v>HOSPITAL SILVIO MAGALHÃES - CG Nº 019/2022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34335574000132</v>
      </c>
      <c r="E206" s="5" t="str">
        <f>'[1]TCE - ANEXO IV - Preencher'!G215</f>
        <v>EVOLUIR SAUDE SERVIÇOS MEDICOS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716</v>
      </c>
      <c r="I206" s="6">
        <f>IF('[1]TCE - ANEXO IV - Preencher'!K215="","",'[1]TCE - ANEXO IV - Preencher'!K215)</f>
        <v>45324</v>
      </c>
      <c r="J206" s="5" t="str">
        <f>'[1]TCE - ANEXO IV - Preencher'!L215</f>
        <v>DCAX42638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5735.4</v>
      </c>
    </row>
    <row r="207" spans="1:12" s="8" customFormat="1" ht="19.5" customHeight="1">
      <c r="A207" s="3">
        <f>IFERROR(VLOOKUP(B207,'[1]DADOS (OCULTAR)'!$Q$3:$S$136,3,0),"")</f>
        <v>9767633000447</v>
      </c>
      <c r="B207" s="4" t="str">
        <f>'[1]TCE - ANEXO IV - Preencher'!C216</f>
        <v>HOSPITAL SILVIO MAGALHÃES - CG Nº 019/2022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39358831000175</v>
      </c>
      <c r="E207" s="5" t="str">
        <f>'[1]TCE - ANEXO IV - Preencher'!G216</f>
        <v xml:space="preserve">POSITIVAMED ATIVIDADES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819</v>
      </c>
      <c r="I207" s="6">
        <f>IF('[1]TCE - ANEXO IV - Preencher'!K216="","",'[1]TCE - ANEXO IV - Preencher'!K216)</f>
        <v>45328</v>
      </c>
      <c r="J207" s="5" t="str">
        <f>'[1]TCE - ANEXO IV - Preencher'!L216</f>
        <v>EII5JMKC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2933.85</v>
      </c>
    </row>
    <row r="208" spans="1:12" s="8" customFormat="1" ht="19.5" customHeight="1">
      <c r="A208" s="3">
        <f>IFERROR(VLOOKUP(B208,'[1]DADOS (OCULTAR)'!$Q$3:$S$136,3,0),"")</f>
        <v>9767633000447</v>
      </c>
      <c r="B208" s="4" t="str">
        <f>'[1]TCE - ANEXO IV - Preencher'!C217</f>
        <v>HOSPITAL SILVIO MAGALHÃES - CG Nº 019/2022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23705677000120</v>
      </c>
      <c r="E208" s="5" t="str">
        <f>'[1]TCE - ANEXO IV - Preencher'!G217</f>
        <v>ORTOMED CONSULTORIA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585</v>
      </c>
      <c r="I208" s="6">
        <f>IF('[1]TCE - ANEXO IV - Preencher'!K217="","",'[1]TCE - ANEXO IV - Preencher'!K217)</f>
        <v>45329</v>
      </c>
      <c r="J208" s="5" t="str">
        <f>'[1]TCE - ANEXO IV - Preencher'!L217</f>
        <v>K5AECK73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9803.7999999999993</v>
      </c>
    </row>
    <row r="209" spans="1:12" s="8" customFormat="1" ht="19.5" customHeight="1">
      <c r="A209" s="3">
        <f>IFERROR(VLOOKUP(B209,'[1]DADOS (OCULTAR)'!$Q$3:$S$136,3,0),"")</f>
        <v>9767633000447</v>
      </c>
      <c r="B209" s="4" t="str">
        <f>'[1]TCE - ANEXO IV - Preencher'!C218</f>
        <v>HOSPITAL SILVIO MAGALHÃES - CG Nº 019/2022</v>
      </c>
      <c r="C209" s="4" t="str">
        <f>'[1]TCE - ANEXO IV - Preencher'!E218</f>
        <v>4.7 - Apoio Administrativo, Técnico e Operacional</v>
      </c>
      <c r="D209" s="3">
        <f>'[1]TCE - ANEXO IV - Preencher'!F218</f>
        <v>7674441407</v>
      </c>
      <c r="E209" s="5" t="str">
        <f>'[1]TCE - ANEXO IV - Preencher'!G218</f>
        <v>MIZAN ESTELA FERREIRA DA SILVA</v>
      </c>
      <c r="F209" s="5" t="str">
        <f>'[1]TCE - ANEXO IV - Preencher'!H218</f>
        <v>S</v>
      </c>
      <c r="G209" s="5" t="str">
        <f>'[1]TCE - ANEXO IV - Preencher'!I218</f>
        <v>N</v>
      </c>
      <c r="H209" s="5">
        <f>'[1]TCE - ANEXO IV - Preencher'!J218</f>
        <v>0</v>
      </c>
      <c r="I209" s="6">
        <f>IF('[1]TCE - ANEXO IV - Preencher'!K218="","",'[1]TCE - ANEXO IV - Preencher'!K218)</f>
        <v>45322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1788.53</v>
      </c>
    </row>
    <row r="210" spans="1:12" s="8" customFormat="1" ht="19.5" customHeight="1">
      <c r="A210" s="3">
        <f>IFERROR(VLOOKUP(B210,'[1]DADOS (OCULTAR)'!$Q$3:$S$136,3,0),"")</f>
        <v>9767633000447</v>
      </c>
      <c r="B210" s="4" t="str">
        <f>'[1]TCE - ANEXO IV - Preencher'!C219</f>
        <v>HOSPITAL SILVIO MAGALHÃES - CG Nº 019/2022</v>
      </c>
      <c r="C210" s="4" t="str">
        <f>'[1]TCE - ANEXO IV - Preencher'!E219</f>
        <v>4.6 - Serviços de Profissionais de Saúde</v>
      </c>
      <c r="D210" s="3">
        <f>'[1]TCE - ANEXO IV - Preencher'!F219</f>
        <v>9924486463</v>
      </c>
      <c r="E210" s="5" t="str">
        <f>'[1]TCE - ANEXO IV - Preencher'!G219</f>
        <v>REGIANE MARIA DA SILVA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>
        <f>IF('[1]TCE - ANEXO IV - Preencher'!K219="","",'[1]TCE - ANEXO IV - Preencher'!K219)</f>
        <v>45322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1748.7</v>
      </c>
    </row>
    <row r="211" spans="1:12" s="8" customFormat="1" ht="19.5" customHeight="1">
      <c r="A211" s="3">
        <f>IFERROR(VLOOKUP(B211,'[1]DADOS (OCULTAR)'!$Q$3:$S$136,3,0),"")</f>
        <v>9767633000447</v>
      </c>
      <c r="B211" s="4" t="str">
        <f>'[1]TCE - ANEXO IV - Preencher'!C220</f>
        <v>HOSPITAL SILVIO MAGALHÃES - CG Nº 019/2022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15469354000157</v>
      </c>
      <c r="E211" s="5" t="str">
        <f>'[1]TCE - ANEXO IV - Preencher'!G220</f>
        <v>ECORDIS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508</v>
      </c>
      <c r="I211" s="6">
        <f>IF('[1]TCE - ANEXO IV - Preencher'!K220="","",'[1]TCE - ANEXO IV - Preencher'!K220)</f>
        <v>45329</v>
      </c>
      <c r="J211" s="5" t="str">
        <f>'[1]TCE - ANEXO IV - Preencher'!L220</f>
        <v>UME3BIE2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902.28</v>
      </c>
    </row>
    <row r="212" spans="1:12" s="8" customFormat="1" ht="19.5" customHeight="1">
      <c r="A212" s="3">
        <f>IFERROR(VLOOKUP(B212,'[1]DADOS (OCULTAR)'!$Q$3:$S$136,3,0),"")</f>
        <v>9767633000447</v>
      </c>
      <c r="B212" s="4" t="str">
        <f>'[1]TCE - ANEXO IV - Preencher'!C221</f>
        <v>HOSPITAL SILVIO MAGALHÃES - CG Nº 019/2022</v>
      </c>
      <c r="C212" s="4" t="str">
        <f>'[1]TCE - ANEXO IV - Preencher'!E221</f>
        <v>5.1 - Locação de Equipamentos Médicos-Hospitalares</v>
      </c>
      <c r="D212" s="3">
        <f>'[1]TCE - ANEXO IV - Preencher'!F221</f>
        <v>24380578002041</v>
      </c>
      <c r="E212" s="5" t="str">
        <f>'[1]TCE - ANEXO IV - Preencher'!G221</f>
        <v>WHITE MARTINS GASES INDUSTRIAIS DO NORDESTE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9438322</v>
      </c>
      <c r="I212" s="6">
        <f>IF('[1]TCE - ANEXO IV - Preencher'!K221="","",'[1]TCE - ANEXO IV - Preencher'!K221)</f>
        <v>45304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34706.39</v>
      </c>
    </row>
    <row r="213" spans="1:12" s="8" customFormat="1" ht="19.5" customHeight="1">
      <c r="A213" s="3">
        <f>IFERROR(VLOOKUP(B213,'[1]DADOS (OCULTAR)'!$Q$3:$S$136,3,0),"")</f>
        <v>9767633000447</v>
      </c>
      <c r="B213" s="4" t="str">
        <f>'[1]TCE - ANEXO IV - Preencher'!C222</f>
        <v>HOSPITAL SILVIO MAGALHÃES - CG Nº 019/2022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44401466000174</v>
      </c>
      <c r="E213" s="5" t="str">
        <f>'[1]TCE - ANEXO IV - Preencher'!G222</f>
        <v>JULIANA LINS MEDICA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240000002</v>
      </c>
      <c r="I213" s="6">
        <f>IF('[1]TCE - ANEXO IV - Preencher'!K222="","",'[1]TCE - ANEXO IV - Preencher'!K222)</f>
        <v>45330</v>
      </c>
      <c r="J213" s="5" t="str">
        <f>'[1]TCE - ANEXO IV - Preencher'!L222</f>
        <v>FIGD78465</v>
      </c>
      <c r="K213" s="5" t="str">
        <f>IF(F213="B",LEFT('[1]TCE - ANEXO IV - Preencher'!M222,2),IF(F213="S",LEFT('[1]TCE - ANEXO IV - Preencher'!M222,7),IF('[1]TCE - ANEXO IV - Preencher'!H222="","")))</f>
        <v>2607208</v>
      </c>
      <c r="L213" s="7">
        <f>'[1]TCE - ANEXO IV - Preencher'!N222</f>
        <v>15200.7</v>
      </c>
    </row>
    <row r="214" spans="1:12" s="8" customFormat="1" ht="19.5" customHeight="1">
      <c r="A214" s="3">
        <f>IFERROR(VLOOKUP(B214,'[1]DADOS (OCULTAR)'!$Q$3:$S$136,3,0),"")</f>
        <v>9767633000447</v>
      </c>
      <c r="B214" s="4" t="str">
        <f>'[1]TCE - ANEXO IV - Preencher'!C223</f>
        <v>HOSPITAL SILVIO MAGALHÃES - CG Nº 019/2022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22588852000184</v>
      </c>
      <c r="E214" s="5" t="str">
        <f>'[1]TCE - ANEXO IV - Preencher'!G223</f>
        <v>CARVALHO E REIS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442</v>
      </c>
      <c r="I214" s="6">
        <f>IF('[1]TCE - ANEXO IV - Preencher'!K223="","",'[1]TCE - ANEXO IV - Preencher'!K223)</f>
        <v>45327</v>
      </c>
      <c r="J214" s="5" t="str">
        <f>'[1]TCE - ANEXO IV - Preencher'!L223</f>
        <v>2D5X6WSZR</v>
      </c>
      <c r="K214" s="5" t="str">
        <f>IF(F214="B",LEFT('[1]TCE - ANEXO IV - Preencher'!M223,2),IF(F214="S",LEFT('[1]TCE - ANEXO IV - Preencher'!M223,7),IF('[1]TCE - ANEXO IV - Preencher'!H223="","")))</f>
        <v>2610004</v>
      </c>
      <c r="L214" s="7">
        <f>'[1]TCE - ANEXO IV - Preencher'!N223</f>
        <v>22749.3</v>
      </c>
    </row>
    <row r="215" spans="1:12" s="8" customFormat="1" ht="19.5" customHeight="1">
      <c r="A215" s="3">
        <f>IFERROR(VLOOKUP(B215,'[1]DADOS (OCULTAR)'!$Q$3:$S$136,3,0),"")</f>
        <v>9767633000447</v>
      </c>
      <c r="B215" s="4" t="str">
        <f>'[1]TCE - ANEXO IV - Preencher'!C224</f>
        <v>HOSPITAL SILVIO MAGALHÃES - CG Nº 019/2022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32247617000100</v>
      </c>
      <c r="E215" s="5" t="str">
        <f>'[1]TCE - ANEXO IV - Preencher'!G224</f>
        <v xml:space="preserve">ON DOCTOR PERNAMBUCO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1615</v>
      </c>
      <c r="I215" s="6">
        <f>IF('[1]TCE - ANEXO IV - Preencher'!K224="","",'[1]TCE - ANEXO IV - Preencher'!K224)</f>
        <v>45328</v>
      </c>
      <c r="J215" s="5" t="str">
        <f>'[1]TCE - ANEXO IV - Preencher'!L224</f>
        <v>IKWJ12731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12303.8</v>
      </c>
    </row>
    <row r="216" spans="1:12" s="8" customFormat="1" ht="19.5" customHeight="1">
      <c r="A216" s="3">
        <f>IFERROR(VLOOKUP(B216,'[1]DADOS (OCULTAR)'!$Q$3:$S$136,3,0),"")</f>
        <v>9767633000447</v>
      </c>
      <c r="B216" s="4" t="str">
        <f>'[1]TCE - ANEXO IV - Preencher'!C225</f>
        <v>HOSPITAL SILVIO MAGALHÃES - CG Nº 019/2022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33929841000137</v>
      </c>
      <c r="E216" s="5" t="str">
        <f>'[1]TCE - ANEXO IV - Preencher'!G225</f>
        <v>PCFTM MED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164</v>
      </c>
      <c r="I216" s="6">
        <f>IF('[1]TCE - ANEXO IV - Preencher'!K225="","",'[1]TCE - ANEXO IV - Preencher'!K225)</f>
        <v>45328</v>
      </c>
      <c r="J216" s="5" t="str">
        <f>'[1]TCE - ANEXO IV - Preencher'!L225</f>
        <v>OMLZIP3LW</v>
      </c>
      <c r="K216" s="5" t="str">
        <f>IF(F216="B",LEFT('[1]TCE - ANEXO IV - Preencher'!M225,2),IF(F216="S",LEFT('[1]TCE - ANEXO IV - Preencher'!M225,7),IF('[1]TCE - ANEXO IV - Preencher'!H225="","")))</f>
        <v>2915353</v>
      </c>
      <c r="L216" s="7">
        <f>'[1]TCE - ANEXO IV - Preencher'!N225</f>
        <v>8853.1</v>
      </c>
    </row>
    <row r="217" spans="1:12" s="8" customFormat="1" ht="19.5" customHeight="1">
      <c r="A217" s="3">
        <f>IFERROR(VLOOKUP(B217,'[1]DADOS (OCULTAR)'!$Q$3:$S$136,3,0),"")</f>
        <v>9767633000447</v>
      </c>
      <c r="B217" s="4" t="str">
        <f>'[1]TCE - ANEXO IV - Preencher'!C226</f>
        <v>HOSPITAL SILVIO MAGALHÃES - CG Nº 019/2022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49158362000102</v>
      </c>
      <c r="E217" s="5" t="str">
        <f>'[1]TCE - ANEXO IV - Preencher'!G226</f>
        <v xml:space="preserve">ONIXMED ATIVIDADES MEDICAS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605</v>
      </c>
      <c r="I217" s="6">
        <f>IF('[1]TCE - ANEXO IV - Preencher'!K226="","",'[1]TCE - ANEXO IV - Preencher'!K226)</f>
        <v>45327</v>
      </c>
      <c r="J217" s="5" t="str">
        <f>'[1]TCE - ANEXO IV - Preencher'!L226</f>
        <v>VCCB28210</v>
      </c>
      <c r="K217" s="5" t="str">
        <f>IF(F217="B",LEFT('[1]TCE - ANEXO IV - Preencher'!M226,2),IF(F217="S",LEFT('[1]TCE - ANEXO IV - Preencher'!M226,7),IF('[1]TCE - ANEXO IV - Preencher'!H226="","")))</f>
        <v>2609600</v>
      </c>
      <c r="L217" s="7">
        <f>'[1]TCE - ANEXO IV - Preencher'!N226</f>
        <v>7500</v>
      </c>
    </row>
    <row r="218" spans="1:12" s="8" customFormat="1" ht="19.5" customHeight="1">
      <c r="A218" s="3">
        <f>IFERROR(VLOOKUP(B218,'[1]DADOS (OCULTAR)'!$Q$3:$S$136,3,0),"")</f>
        <v>9767633000447</v>
      </c>
      <c r="B218" s="4" t="str">
        <f>'[1]TCE - ANEXO IV - Preencher'!C227</f>
        <v>HOSPITAL SILVIO MAGALHÃES - CG Nº 019/2022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37803725000128</v>
      </c>
      <c r="E218" s="5" t="str">
        <f>'[1]TCE - ANEXO IV - Preencher'!G227</f>
        <v xml:space="preserve">PROMED ATIVIDADES MEDICAS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719</v>
      </c>
      <c r="I218" s="6">
        <f>IF('[1]TCE - ANEXO IV - Preencher'!K227="","",'[1]TCE - ANEXO IV - Preencher'!K227)</f>
        <v>45328</v>
      </c>
      <c r="J218" s="5" t="str">
        <f>'[1]TCE - ANEXO IV - Preencher'!L227</f>
        <v>NCSTHYEP</v>
      </c>
      <c r="K218" s="5" t="str">
        <f>IF(F218="B",LEFT('[1]TCE - ANEXO IV - Preencher'!M227,2),IF(F218="S",LEFT('[1]TCE - ANEXO IV - Preencher'!M227,7),IF('[1]TCE - ANEXO IV - Preencher'!H227="","")))</f>
        <v>2600401</v>
      </c>
      <c r="L218" s="7">
        <f>'[1]TCE - ANEXO IV - Preencher'!N227</f>
        <v>5867.7</v>
      </c>
    </row>
    <row r="219" spans="1:12" s="8" customFormat="1" ht="19.5" customHeight="1">
      <c r="A219" s="3">
        <f>IFERROR(VLOOKUP(B219,'[1]DADOS (OCULTAR)'!$Q$3:$S$136,3,0),"")</f>
        <v>9767633000447</v>
      </c>
      <c r="B219" s="4" t="str">
        <f>'[1]TCE - ANEXO IV - Preencher'!C228</f>
        <v>HOSPITAL SILVIO MAGALHÃES - CG Nº 019/2022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32478947000107</v>
      </c>
      <c r="E219" s="5" t="str">
        <f>'[1]TCE - ANEXO IV - Preencher'!G228</f>
        <v xml:space="preserve">R J DE SANTA CRUZ OLIVEIRA 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181</v>
      </c>
      <c r="I219" s="6">
        <f>IF('[1]TCE - ANEXO IV - Preencher'!K228="","",'[1]TCE - ANEXO IV - Preencher'!K228)</f>
        <v>45329</v>
      </c>
      <c r="J219" s="5" t="str">
        <f>'[1]TCE - ANEXO IV - Preencher'!L228</f>
        <v>GZVRBAFS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14666.3</v>
      </c>
    </row>
    <row r="220" spans="1:12" s="8" customFormat="1" ht="19.5" customHeight="1">
      <c r="A220" s="3">
        <f>IFERROR(VLOOKUP(B220,'[1]DADOS (OCULTAR)'!$Q$3:$S$136,3,0),"")</f>
        <v>9767633000447</v>
      </c>
      <c r="B220" s="4" t="str">
        <f>'[1]TCE - ANEXO IV - Preencher'!C229</f>
        <v>HOSPITAL SILVIO MAGALHÃES - CG Nº 019/2022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43976644000122</v>
      </c>
      <c r="E220" s="5" t="str">
        <f>'[1]TCE - ANEXO IV - Preencher'!G229</f>
        <v xml:space="preserve">RAFAEL DE OLIVEIRA RODRIGUES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198</v>
      </c>
      <c r="I220" s="6">
        <f>IF('[1]TCE - ANEXO IV - Preencher'!K229="","",'[1]TCE - ANEXO IV - Preencher'!K229)</f>
        <v>45327</v>
      </c>
      <c r="J220" s="5" t="str">
        <f>'[1]TCE - ANEXO IV - Preencher'!L229</f>
        <v>4EIR7EXF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16923.2</v>
      </c>
    </row>
    <row r="221" spans="1:12" s="8" customFormat="1" ht="19.5" customHeight="1">
      <c r="A221" s="3">
        <f>IFERROR(VLOOKUP(B221,'[1]DADOS (OCULTAR)'!$Q$3:$S$136,3,0),"")</f>
        <v>9767633000447</v>
      </c>
      <c r="B221" s="4" t="str">
        <f>'[1]TCE - ANEXO IV - Preencher'!C230</f>
        <v>HOSPITAL SILVIO MAGALHÃES - CG Nº 019/2022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37146629000154</v>
      </c>
      <c r="E221" s="5" t="str">
        <f>'[1]TCE - ANEXO IV - Preencher'!G230</f>
        <v>ALEXANDRE AMORIM PRESTAÇÃO DE SERVIÇO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59</v>
      </c>
      <c r="I221" s="6">
        <f>IF('[1]TCE - ANEXO IV - Preencher'!K230="","",'[1]TCE - ANEXO IV - Preencher'!K230)</f>
        <v>45328</v>
      </c>
      <c r="J221" s="5" t="str">
        <f>'[1]TCE - ANEXO IV - Preencher'!L230</f>
        <v>VSCXMHSY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11200.7</v>
      </c>
    </row>
    <row r="222" spans="1:12" s="8" customFormat="1" ht="19.5" customHeight="1">
      <c r="A222" s="3">
        <f>IFERROR(VLOOKUP(B222,'[1]DADOS (OCULTAR)'!$Q$3:$S$136,3,0),"")</f>
        <v>9767633000447</v>
      </c>
      <c r="B222" s="4" t="str">
        <f>'[1]TCE - ANEXO IV - Preencher'!C231</f>
        <v>HOSPITAL SILVIO MAGALHÃES - CG Nº 019/2022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49158362000102</v>
      </c>
      <c r="E222" s="5" t="str">
        <f>'[1]TCE - ANEXO IV - Preencher'!G231</f>
        <v xml:space="preserve">ONIXMED ATIVIDADES MEDICAS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600</v>
      </c>
      <c r="I222" s="6">
        <f>IF('[1]TCE - ANEXO IV - Preencher'!K231="","",'[1]TCE - ANEXO IV - Preencher'!K231)</f>
        <v>45327</v>
      </c>
      <c r="J222" s="5" t="str">
        <f>'[1]TCE - ANEXO IV - Preencher'!L231</f>
        <v>VWBI91928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11916.3</v>
      </c>
    </row>
    <row r="223" spans="1:12" s="8" customFormat="1" ht="19.5" customHeight="1">
      <c r="A223" s="3">
        <f>IFERROR(VLOOKUP(B223,'[1]DADOS (OCULTAR)'!$Q$3:$S$136,3,0),"")</f>
        <v>9767633000447</v>
      </c>
      <c r="B223" s="4" t="str">
        <f>'[1]TCE - ANEXO IV - Preencher'!C232</f>
        <v>HOSPITAL SILVIO MAGALHÃES - CG Nº 019/2022</v>
      </c>
      <c r="C223" s="4" t="str">
        <f>'[1]TCE - ANEXO IV - Preencher'!E232</f>
        <v>4.6 - Serviços de Profissionais de Saúde</v>
      </c>
      <c r="D223" s="3">
        <f>'[1]TCE - ANEXO IV - Preencher'!F232</f>
        <v>6521786423</v>
      </c>
      <c r="E223" s="5" t="str">
        <f>'[1]TCE - ANEXO IV - Preencher'!G232</f>
        <v>MARTA MARINHO DE MACEDO SILVA</v>
      </c>
      <c r="F223" s="5" t="str">
        <f>'[1]TCE - ANEXO IV - Preencher'!H232</f>
        <v>S</v>
      </c>
      <c r="G223" s="5" t="str">
        <f>'[1]TCE - ANEXO IV - Preencher'!I232</f>
        <v>N</v>
      </c>
      <c r="H223" s="5">
        <f>'[1]TCE - ANEXO IV - Preencher'!J232</f>
        <v>0</v>
      </c>
      <c r="I223" s="6">
        <f>IF('[1]TCE - ANEXO IV - Preencher'!K232="","",'[1]TCE - ANEXO IV - Preencher'!K232)</f>
        <v>45322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2277.1799999999998</v>
      </c>
    </row>
    <row r="224" spans="1:12" s="8" customFormat="1" ht="19.5" customHeight="1">
      <c r="A224" s="3">
        <f>IFERROR(VLOOKUP(B224,'[1]DADOS (OCULTAR)'!$Q$3:$S$136,3,0),"")</f>
        <v>9767633000447</v>
      </c>
      <c r="B224" s="4" t="str">
        <f>'[1]TCE - ANEXO IV - Preencher'!C233</f>
        <v>HOSPITAL SILVIO MAGALHÃES - CG Nº 019/2022</v>
      </c>
      <c r="C224" s="4" t="str">
        <f>'[1]TCE - ANEXO IV - Preencher'!E233</f>
        <v>4.6 - Serviços de Profissionais de Saúde</v>
      </c>
      <c r="D224" s="3">
        <f>'[1]TCE - ANEXO IV - Preencher'!F233</f>
        <v>12155941439</v>
      </c>
      <c r="E224" s="5" t="str">
        <f>'[1]TCE - ANEXO IV - Preencher'!G233</f>
        <v>MICAELA ROBERTA DA SILVA</v>
      </c>
      <c r="F224" s="5" t="str">
        <f>'[1]TCE - ANEXO IV - Preencher'!H233</f>
        <v>S</v>
      </c>
      <c r="G224" s="5" t="str">
        <f>'[1]TCE - ANEXO IV - Preencher'!I233</f>
        <v>N</v>
      </c>
      <c r="H224" s="5">
        <f>'[1]TCE - ANEXO IV - Preencher'!J233</f>
        <v>0</v>
      </c>
      <c r="I224" s="6">
        <f>IF('[1]TCE - ANEXO IV - Preencher'!K233="","",'[1]TCE - ANEXO IV - Preencher'!K233)</f>
        <v>45322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2276.2800000000002</v>
      </c>
    </row>
    <row r="225" spans="1:12" s="8" customFormat="1" ht="19.5" customHeight="1">
      <c r="A225" s="3">
        <f>IFERROR(VLOOKUP(B225,'[1]DADOS (OCULTAR)'!$Q$3:$S$136,3,0),"")</f>
        <v>9767633000447</v>
      </c>
      <c r="B225" s="4" t="str">
        <f>'[1]TCE - ANEXO IV - Preencher'!C234</f>
        <v>HOSPITAL SILVIO MAGALHÃES - CG Nº 019/2022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36451033000103</v>
      </c>
      <c r="E225" s="5" t="str">
        <f>'[1]TCE - ANEXO IV - Preencher'!G234</f>
        <v xml:space="preserve">VILARINA SERVIÇOS MEDICOS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73</v>
      </c>
      <c r="I225" s="6">
        <f>IF('[1]TCE - ANEXO IV - Preencher'!K234="","",'[1]TCE - ANEXO IV - Preencher'!K234)</f>
        <v>45330</v>
      </c>
      <c r="J225" s="5" t="str">
        <f>'[1]TCE - ANEXO IV - Preencher'!L234</f>
        <v>6RJPRLNG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48820.2</v>
      </c>
    </row>
    <row r="226" spans="1:12" s="8" customFormat="1" ht="19.5" customHeight="1">
      <c r="A226" s="3">
        <f>IFERROR(VLOOKUP(B226,'[1]DADOS (OCULTAR)'!$Q$3:$S$136,3,0),"")</f>
        <v>9767633000447</v>
      </c>
      <c r="B226" s="4" t="str">
        <f>'[1]TCE - ANEXO IV - Preencher'!C235</f>
        <v>HOSPITAL SILVIO MAGALHÃES - CG Nº 019/2022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27607625000172</v>
      </c>
      <c r="E226" s="5" t="str">
        <f>'[1]TCE - ANEXO IV - Preencher'!G235</f>
        <v xml:space="preserve">ARLEGO E SILVA SERVIÇOS MEDICOS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650</v>
      </c>
      <c r="I226" s="6">
        <f>IF('[1]TCE - ANEXO IV - Preencher'!K235="","",'[1]TCE - ANEXO IV - Preencher'!K235)</f>
        <v>45327</v>
      </c>
      <c r="J226" s="5" t="str">
        <f>'[1]TCE - ANEXO IV - Preencher'!L235</f>
        <v>NFHOEPRZ1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7">
        <f>'[1]TCE - ANEXO IV - Preencher'!N235</f>
        <v>10833</v>
      </c>
    </row>
    <row r="227" spans="1:12" s="8" customFormat="1" ht="19.5" customHeight="1">
      <c r="A227" s="3">
        <f>IFERROR(VLOOKUP(B227,'[1]DADOS (OCULTAR)'!$Q$3:$S$136,3,0),"")</f>
        <v>9767633000447</v>
      </c>
      <c r="B227" s="4" t="str">
        <f>'[1]TCE - ANEXO IV - Preencher'!C236</f>
        <v>HOSPITAL SILVIO MAGALHÃES - CG Nº 019/2022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37209729000182</v>
      </c>
      <c r="E227" s="5" t="str">
        <f>'[1]TCE - ANEXO IV - Preencher'!G236</f>
        <v>EVANY PRISCILA LEMOS DA SILVA CIRURGIA GERAL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83</v>
      </c>
      <c r="I227" s="6">
        <f>IF('[1]TCE - ANEXO IV - Preencher'!K236="","",'[1]TCE - ANEXO IV - Preencher'!K236)</f>
        <v>45337</v>
      </c>
      <c r="J227" s="5" t="str">
        <f>'[1]TCE - ANEXO IV - Preencher'!L236</f>
        <v>5E5BITKXC</v>
      </c>
      <c r="K227" s="5" t="str">
        <f>IF(F227="B",LEFT('[1]TCE - ANEXO IV - Preencher'!M236,2),IF(F227="S",LEFT('[1]TCE - ANEXO IV - Preencher'!M236,7),IF('[1]TCE - ANEXO IV - Preencher'!H236="","")))</f>
        <v>2613701</v>
      </c>
      <c r="L227" s="7">
        <f>'[1]TCE - ANEXO IV - Preencher'!N236</f>
        <v>14366.85</v>
      </c>
    </row>
    <row r="228" spans="1:12" s="8" customFormat="1" ht="19.5" customHeight="1">
      <c r="A228" s="3">
        <f>IFERROR(VLOOKUP(B228,'[1]DADOS (OCULTAR)'!$Q$3:$S$136,3,0),"")</f>
        <v>9767633000447</v>
      </c>
      <c r="B228" s="4" t="str">
        <f>'[1]TCE - ANEXO IV - Preencher'!C237</f>
        <v>HOSPITAL SILVIO MAGALHÃES - CG Nº 019/2022</v>
      </c>
      <c r="C228" s="4" t="str">
        <f>'[1]TCE - ANEXO IV - Preencher'!E237</f>
        <v>4.6 - Serviços de Profissionais de Saúde</v>
      </c>
      <c r="D228" s="3">
        <f>'[1]TCE - ANEXO IV - Preencher'!F237</f>
        <v>13093474418</v>
      </c>
      <c r="E228" s="5" t="str">
        <f>'[1]TCE - ANEXO IV - Preencher'!G237</f>
        <v>LUIZA BEATRIZ DE FRANCA SILVA</v>
      </c>
      <c r="F228" s="5" t="str">
        <f>'[1]TCE - ANEXO IV - Preencher'!H237</f>
        <v>S</v>
      </c>
      <c r="G228" s="5" t="str">
        <f>'[1]TCE - ANEXO IV - Preencher'!I237</f>
        <v>N</v>
      </c>
      <c r="H228" s="5">
        <f>'[1]TCE - ANEXO IV - Preencher'!J237</f>
        <v>0</v>
      </c>
      <c r="I228" s="6">
        <f>IF('[1]TCE - ANEXO IV - Preencher'!K237="","",'[1]TCE - ANEXO IV - Preencher'!K237)</f>
        <v>45322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2904.27</v>
      </c>
    </row>
    <row r="229" spans="1:12" s="8" customFormat="1" ht="19.5" customHeight="1">
      <c r="A229" s="3">
        <f>IFERROR(VLOOKUP(B229,'[1]DADOS (OCULTAR)'!$Q$3:$S$136,3,0),"")</f>
        <v>9767633000447</v>
      </c>
      <c r="B229" s="4" t="str">
        <f>'[1]TCE - ANEXO IV - Preencher'!C238</f>
        <v>HOSPITAL SILVIO MAGALHÃES - CG Nº 019/2022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46042747000103</v>
      </c>
      <c r="E229" s="5" t="str">
        <f>'[1]TCE - ANEXO IV - Preencher'!G238</f>
        <v xml:space="preserve">M A R VIANA SERVICOS MEDICOS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28</v>
      </c>
      <c r="I229" s="6">
        <f>IF('[1]TCE - ANEXO IV - Preencher'!K238="","",'[1]TCE - ANEXO IV - Preencher'!K238)</f>
        <v>45329</v>
      </c>
      <c r="J229" s="5" t="str">
        <f>'[1]TCE - ANEXO IV - Preencher'!L238</f>
        <v>O6Q5SSZ3Q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16800</v>
      </c>
    </row>
    <row r="230" spans="1:12" s="8" customFormat="1" ht="19.5" customHeight="1">
      <c r="A230" s="3">
        <f>IFERROR(VLOOKUP(B230,'[1]DADOS (OCULTAR)'!$Q$3:$S$136,3,0),"")</f>
        <v>9767633000447</v>
      </c>
      <c r="B230" s="4" t="str">
        <f>'[1]TCE - ANEXO IV - Preencher'!C239</f>
        <v>HOSPITAL SILVIO MAGALHÃES - CG Nº 019/2022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51514785000151</v>
      </c>
      <c r="E230" s="5" t="str">
        <f>'[1]TCE - ANEXO IV - Preencher'!G239</f>
        <v>DR SERGIO SALGUES SERVICOS EM SAUDE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25</v>
      </c>
      <c r="I230" s="6">
        <f>IF('[1]TCE - ANEXO IV - Preencher'!K239="","",'[1]TCE - ANEXO IV - Preencher'!K239)</f>
        <v>45327</v>
      </c>
      <c r="J230" s="5" t="str">
        <f>'[1]TCE - ANEXO IV - Preencher'!L239</f>
        <v>VUIII9VA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6235.4</v>
      </c>
    </row>
    <row r="231" spans="1:12" s="8" customFormat="1" ht="19.5" customHeight="1">
      <c r="A231" s="3">
        <f>IFERROR(VLOOKUP(B231,'[1]DADOS (OCULTAR)'!$Q$3:$S$136,3,0),"")</f>
        <v>9767633000447</v>
      </c>
      <c r="B231" s="4" t="str">
        <f>'[1]TCE - ANEXO IV - Preencher'!C240</f>
        <v>HOSPITAL SILVIO MAGALHÃES - CG Nº 019/2022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30203987000102</v>
      </c>
      <c r="E231" s="5" t="str">
        <f>'[1]TCE - ANEXO IV - Preencher'!G240</f>
        <v>INNOVAR CENTRO ESPECIALIZADO DE 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1242</v>
      </c>
      <c r="I231" s="6">
        <f>IF('[1]TCE - ANEXO IV - Preencher'!K240="","",'[1]TCE - ANEXO IV - Preencher'!K240)</f>
        <v>45331</v>
      </c>
      <c r="J231" s="5" t="str">
        <f>'[1]TCE - ANEXO IV - Preencher'!L240</f>
        <v>MEHT58681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2867.7</v>
      </c>
    </row>
    <row r="232" spans="1:12" s="8" customFormat="1" ht="19.5" customHeight="1">
      <c r="A232" s="3">
        <f>IFERROR(VLOOKUP(B232,'[1]DADOS (OCULTAR)'!$Q$3:$S$136,3,0),"")</f>
        <v>9767633000447</v>
      </c>
      <c r="B232" s="4" t="str">
        <f>'[1]TCE - ANEXO IV - Preencher'!C241</f>
        <v>HOSPITAL SILVIO MAGALHÃES - CG Nº 019/2022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49159260000101</v>
      </c>
      <c r="E232" s="5" t="str">
        <f>'[1]TCE - ANEXO IV - Preencher'!G241</f>
        <v xml:space="preserve">MEDVIDA ATIVIDADES MEDICAS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446</v>
      </c>
      <c r="I232" s="6">
        <f>IF('[1]TCE - ANEXO IV - Preencher'!K241="","",'[1]TCE - ANEXO IV - Preencher'!K241)</f>
        <v>45327</v>
      </c>
      <c r="J232" s="5" t="str">
        <f>'[1]TCE - ANEXO IV - Preencher'!L241</f>
        <v>QWHV93417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5520</v>
      </c>
    </row>
    <row r="233" spans="1:12" s="8" customFormat="1" ht="19.5" customHeight="1">
      <c r="A233" s="3">
        <f>IFERROR(VLOOKUP(B233,'[1]DADOS (OCULTAR)'!$Q$3:$S$136,3,0),"")</f>
        <v>9767633000447</v>
      </c>
      <c r="B233" s="4" t="str">
        <f>'[1]TCE - ANEXO IV - Preencher'!C242</f>
        <v>HOSPITAL SILVIO MAGALHÃES - CG Nº 019/2022</v>
      </c>
      <c r="C233" s="4" t="str">
        <f>'[1]TCE - ANEXO IV - Preencher'!E242</f>
        <v>4.6 - Serviços de Profissionais de Saúde</v>
      </c>
      <c r="D233" s="3">
        <f>'[1]TCE - ANEXO IV - Preencher'!F242</f>
        <v>82299870415</v>
      </c>
      <c r="E233" s="5" t="str">
        <f>'[1]TCE - ANEXO IV - Preencher'!G242</f>
        <v>LUCIANA DA SILVA SALUSTIANO</v>
      </c>
      <c r="F233" s="5" t="str">
        <f>'[1]TCE - ANEXO IV - Preencher'!H242</f>
        <v>S</v>
      </c>
      <c r="G233" s="5" t="str">
        <f>'[1]TCE - ANEXO IV - Preencher'!I242</f>
        <v>N</v>
      </c>
      <c r="H233" s="5">
        <f>'[1]TCE - ANEXO IV - Preencher'!J242</f>
        <v>0</v>
      </c>
      <c r="I233" s="6">
        <f>IF('[1]TCE - ANEXO IV - Preencher'!K242="","",'[1]TCE - ANEXO IV - Preencher'!K242)</f>
        <v>45322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1748.7</v>
      </c>
    </row>
    <row r="234" spans="1:12" s="8" customFormat="1" ht="19.5" customHeight="1">
      <c r="A234" s="3">
        <f>IFERROR(VLOOKUP(B234,'[1]DADOS (OCULTAR)'!$Q$3:$S$136,3,0),"")</f>
        <v>9767633000447</v>
      </c>
      <c r="B234" s="4" t="str">
        <f>'[1]TCE - ANEXO IV - Preencher'!C243</f>
        <v>HOSPITAL SILVIO MAGALHÃES - CG Nº 019/2022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7539</v>
      </c>
      <c r="I234" s="6">
        <f>IF('[1]TCE - ANEXO IV - Preencher'!K243="","",'[1]TCE - ANEXO IV - Preencher'!K243)</f>
        <v>45337</v>
      </c>
      <c r="J234" s="5" t="str">
        <f>'[1]TCE - ANEXO IV - Preencher'!L243</f>
        <v>F5NLICU8C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19800</v>
      </c>
    </row>
    <row r="235" spans="1:12" s="8" customFormat="1" ht="19.5" customHeight="1">
      <c r="A235" s="3">
        <f>IFERROR(VLOOKUP(B235,'[1]DADOS (OCULTAR)'!$Q$3:$S$136,3,0),"")</f>
        <v>9767633000447</v>
      </c>
      <c r="B235" s="4" t="str">
        <f>'[1]TCE - ANEXO IV - Preencher'!C244</f>
        <v>HOSPITAL SILVIO MAGALHÃES - CG Nº 019/2022</v>
      </c>
      <c r="C235" s="4" t="str">
        <f>'[1]TCE - ANEXO IV - Preencher'!E244</f>
        <v>4.7 - Apoio Administrativo, Técnico e Operacional</v>
      </c>
      <c r="D235" s="3">
        <f>'[1]TCE - ANEXO IV - Preencher'!F244</f>
        <v>12631304454</v>
      </c>
      <c r="E235" s="5" t="str">
        <f>'[1]TCE - ANEXO IV - Preencher'!G244</f>
        <v>JAQUELINE MARIA DA SILVA</v>
      </c>
      <c r="F235" s="5" t="str">
        <f>'[1]TCE - ANEXO IV - Preencher'!H244</f>
        <v>S</v>
      </c>
      <c r="G235" s="5" t="str">
        <f>'[1]TCE - ANEXO IV - Preencher'!I244</f>
        <v>N</v>
      </c>
      <c r="H235" s="5">
        <f>'[1]TCE - ANEXO IV - Preencher'!J244</f>
        <v>0</v>
      </c>
      <c r="I235" s="6">
        <f>IF('[1]TCE - ANEXO IV - Preencher'!K244="","",'[1]TCE - ANEXO IV - Preencher'!K244)</f>
        <v>45322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1506.13</v>
      </c>
    </row>
    <row r="236" spans="1:12" s="8" customFormat="1" ht="19.5" customHeight="1">
      <c r="A236" s="3">
        <f>IFERROR(VLOOKUP(B236,'[1]DADOS (OCULTAR)'!$Q$3:$S$136,3,0),"")</f>
        <v>9767633000447</v>
      </c>
      <c r="B236" s="4" t="str">
        <f>'[1]TCE - ANEXO IV - Preencher'!C245</f>
        <v>HOSPITAL SILVIO MAGALHÃES - CG Nº 019/2022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32</v>
      </c>
      <c r="I236" s="6">
        <f>IF('[1]TCE - ANEXO IV - Preencher'!K245="","",'[1]TCE - ANEXO IV - Preencher'!K245)</f>
        <v>45330</v>
      </c>
      <c r="J236" s="5" t="str">
        <f>'[1]TCE - ANEXO IV - Preencher'!L245</f>
        <v>ME4LM9ZUI</v>
      </c>
      <c r="K236" s="5" t="str">
        <f>IF(F236="B",LEFT('[1]TCE - ANEXO IV - Preencher'!M245,2),IF(F236="S",LEFT('[1]TCE - ANEXO IV - Preencher'!M245,7),IF('[1]TCE - ANEXO IV - Preencher'!H245="","")))</f>
        <v>2704302</v>
      </c>
      <c r="L236" s="7">
        <f>'[1]TCE - ANEXO IV - Preencher'!N245</f>
        <v>10833</v>
      </c>
    </row>
    <row r="237" spans="1:12" s="8" customFormat="1" ht="19.5" customHeight="1">
      <c r="A237" s="3">
        <f>IFERROR(VLOOKUP(B237,'[1]DADOS (OCULTAR)'!$Q$3:$S$136,3,0),"")</f>
        <v>9767633000447</v>
      </c>
      <c r="B237" s="4" t="str">
        <f>'[1]TCE - ANEXO IV - Preencher'!C246</f>
        <v>HOSPITAL SILVIO MAGALHÃES - CG Nº 019/2022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45682890000105</v>
      </c>
      <c r="E237" s="5" t="str">
        <f>'[1]TCE - ANEXO IV - Preencher'!G246</f>
        <v>EDNALDO VALENCA BATISTA JUNIOR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41</v>
      </c>
      <c r="I237" s="6">
        <f>IF('[1]TCE - ANEXO IV - Preencher'!K246="","",'[1]TCE - ANEXO IV - Preencher'!K246)</f>
        <v>45328</v>
      </c>
      <c r="J237" s="5" t="str">
        <f>'[1]TCE - ANEXO IV - Preencher'!L246</f>
        <v>B8F546A06DCF8B79FAE391A65B68C1B8</v>
      </c>
      <c r="K237" s="5" t="str">
        <f>IF(F237="B",LEFT('[1]TCE - ANEXO IV - Preencher'!M246,2),IF(F237="S",LEFT('[1]TCE - ANEXO IV - Preencher'!M246,7),IF('[1]TCE - ANEXO IV - Preencher'!H246="","")))</f>
        <v>2612406</v>
      </c>
      <c r="L237" s="7">
        <f>'[1]TCE - ANEXO IV - Preencher'!N246</f>
        <v>21666</v>
      </c>
    </row>
    <row r="238" spans="1:12" s="8" customFormat="1" ht="19.5" customHeight="1">
      <c r="A238" s="3">
        <f>IFERROR(VLOOKUP(B238,'[1]DADOS (OCULTAR)'!$Q$3:$S$136,3,0),"")</f>
        <v>9767633000447</v>
      </c>
      <c r="B238" s="4" t="str">
        <f>'[1]TCE - ANEXO IV - Preencher'!C247</f>
        <v>HOSPITAL SILVIO MAGALHÃES - CG Nº 019/2022</v>
      </c>
      <c r="C238" s="4" t="str">
        <f>'[1]TCE - ANEXO IV - Preencher'!E247</f>
        <v>4.6 - Serviços de Profissionais de Saúde</v>
      </c>
      <c r="D238" s="3">
        <f>'[1]TCE - ANEXO IV - Preencher'!F247</f>
        <v>9123772409</v>
      </c>
      <c r="E238" s="5" t="str">
        <f>'[1]TCE - ANEXO IV - Preencher'!G247</f>
        <v>JANIELE DE SOUSA GOMES</v>
      </c>
      <c r="F238" s="5" t="str">
        <f>'[1]TCE - ANEXO IV - Preencher'!H247</f>
        <v>S</v>
      </c>
      <c r="G238" s="5" t="str">
        <f>'[1]TCE - ANEXO IV - Preencher'!I247</f>
        <v>N</v>
      </c>
      <c r="H238" s="5">
        <f>'[1]TCE - ANEXO IV - Preencher'!J247</f>
        <v>0</v>
      </c>
      <c r="I238" s="6">
        <f>IF('[1]TCE - ANEXO IV - Preencher'!K247="","",'[1]TCE - ANEXO IV - Preencher'!K247)</f>
        <v>45322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2113.92</v>
      </c>
    </row>
    <row r="239" spans="1:12" s="8" customFormat="1" ht="19.5" customHeight="1">
      <c r="A239" s="3">
        <f>IFERROR(VLOOKUP(B239,'[1]DADOS (OCULTAR)'!$Q$3:$S$136,3,0),"")</f>
        <v>9767633000447</v>
      </c>
      <c r="B239" s="4" t="str">
        <f>'[1]TCE - ANEXO IV - Preencher'!C248</f>
        <v>HOSPITAL SILVIO MAGALHÃES - CG Nº 019/2022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48115494000186</v>
      </c>
      <c r="E239" s="5" t="str">
        <f>'[1]TCE - ANEXO IV - Preencher'!G248</f>
        <v>JOAO A P CANHOTO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19</v>
      </c>
      <c r="I239" s="6">
        <f>IF('[1]TCE - ANEXO IV - Preencher'!K248="","",'[1]TCE - ANEXO IV - Preencher'!K248)</f>
        <v>45331</v>
      </c>
      <c r="J239" s="5" t="str">
        <f>'[1]TCE - ANEXO IV - Preencher'!L248</f>
        <v>CUNZ18364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38640</v>
      </c>
    </row>
    <row r="240" spans="1:12" s="8" customFormat="1" ht="19.5" customHeight="1">
      <c r="A240" s="3">
        <f>IFERROR(VLOOKUP(B240,'[1]DADOS (OCULTAR)'!$Q$3:$S$136,3,0),"")</f>
        <v>9767633000447</v>
      </c>
      <c r="B240" s="4" t="str">
        <f>'[1]TCE - ANEXO IV - Preencher'!C249</f>
        <v>HOSPITAL SILVIO MAGALHÃES - CG Nº 019/2022</v>
      </c>
      <c r="C240" s="4" t="str">
        <f>'[1]TCE - ANEXO IV - Preencher'!E249</f>
        <v>4.6 - Serviços de Profissionais de Saúde</v>
      </c>
      <c r="D240" s="3">
        <f>'[1]TCE - ANEXO IV - Preencher'!F249</f>
        <v>6080864444</v>
      </c>
      <c r="E240" s="5" t="str">
        <f>'[1]TCE - ANEXO IV - Preencher'!G249</f>
        <v>INGRID FABRICIA ASSIS DA SILVA</v>
      </c>
      <c r="F240" s="5" t="str">
        <f>'[1]TCE - ANEXO IV - Preencher'!H249</f>
        <v>S</v>
      </c>
      <c r="G240" s="5" t="str">
        <f>'[1]TCE - ANEXO IV - Preencher'!I249</f>
        <v>N</v>
      </c>
      <c r="H240" s="5">
        <f>'[1]TCE - ANEXO IV - Preencher'!J249</f>
        <v>0</v>
      </c>
      <c r="I240" s="6">
        <f>IF('[1]TCE - ANEXO IV - Preencher'!K249="","",'[1]TCE - ANEXO IV - Preencher'!K249)</f>
        <v>45322</v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2511.9299999999998</v>
      </c>
    </row>
    <row r="241" spans="1:12" s="8" customFormat="1" ht="19.5" customHeight="1">
      <c r="A241" s="3">
        <f>IFERROR(VLOOKUP(B241,'[1]DADOS (OCULTAR)'!$Q$3:$S$136,3,0),"")</f>
        <v>9767633000447</v>
      </c>
      <c r="B241" s="4" t="str">
        <f>'[1]TCE - ANEXO IV - Preencher'!C250</f>
        <v>HOSPITAL SILVIO MAGALHÃES - CG Nº 019/2022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43644880000141</v>
      </c>
      <c r="E241" s="5" t="str">
        <f>'[1]TCE - ANEXO IV - Preencher'!G250</f>
        <v xml:space="preserve">PORTALMED ATIVIDADES MEDICAS 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751</v>
      </c>
      <c r="I241" s="6">
        <f>IF('[1]TCE - ANEXO IV - Preencher'!K250="","",'[1]TCE - ANEXO IV - Preencher'!K250)</f>
        <v>45328</v>
      </c>
      <c r="J241" s="5" t="str">
        <f>'[1]TCE - ANEXO IV - Preencher'!L250</f>
        <v>JVOW21532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3510</v>
      </c>
    </row>
    <row r="242" spans="1:12" s="8" customFormat="1" ht="19.5" customHeight="1">
      <c r="A242" s="3">
        <f>IFERROR(VLOOKUP(B242,'[1]DADOS (OCULTAR)'!$Q$3:$S$136,3,0),"")</f>
        <v>9767633000447</v>
      </c>
      <c r="B242" s="4" t="str">
        <f>'[1]TCE - ANEXO IV - Preencher'!C251</f>
        <v>HOSPITAL SILVIO MAGALHÃES - CG Nº 019/2022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49158209000177</v>
      </c>
      <c r="E242" s="5" t="str">
        <f>'[1]TCE - ANEXO IV - Preencher'!G251</f>
        <v>PAMED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542</v>
      </c>
      <c r="I242" s="6">
        <f>IF('[1]TCE - ANEXO IV - Preencher'!K251="","",'[1]TCE - ANEXO IV - Preencher'!K251)</f>
        <v>45328</v>
      </c>
      <c r="J242" s="5" t="str">
        <f>'[1]TCE - ANEXO IV - Preencher'!L251</f>
        <v>IAEG67616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10530</v>
      </c>
    </row>
    <row r="243" spans="1:12" s="8" customFormat="1" ht="19.5" customHeight="1">
      <c r="A243" s="3">
        <f>IFERROR(VLOOKUP(B243,'[1]DADOS (OCULTAR)'!$Q$3:$S$136,3,0),"")</f>
        <v>9767633000447</v>
      </c>
      <c r="B243" s="4" t="str">
        <f>'[1]TCE - ANEXO IV - Preencher'!C252</f>
        <v>HOSPITAL SILVIO MAGALHÃES - CG Nº 019/2022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41129365000106</v>
      </c>
      <c r="E243" s="5" t="str">
        <f>'[1]TCE - ANEXO IV - Preencher'!G252</f>
        <v>F E D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160</v>
      </c>
      <c r="I243" s="6">
        <f>IF('[1]TCE - ANEXO IV - Preencher'!K252="","",'[1]TCE - ANEXO IV - Preencher'!K252)</f>
        <v>45327</v>
      </c>
      <c r="J243" s="5" t="str">
        <f>'[1]TCE - ANEXO IV - Preencher'!L252</f>
        <v>98931237621805022024</v>
      </c>
      <c r="K243" s="5" t="str">
        <f>IF(F243="B",LEFT('[1]TCE - ANEXO IV - Preencher'!M252,2),IF(F243="S",LEFT('[1]TCE - ANEXO IV - Preencher'!M252,7),IF('[1]TCE - ANEXO IV - Preencher'!H252="","")))</f>
        <v>2610004</v>
      </c>
      <c r="L243" s="7">
        <f>'[1]TCE - ANEXO IV - Preencher'!N252</f>
        <v>2933.85</v>
      </c>
    </row>
    <row r="244" spans="1:12" s="8" customFormat="1" ht="19.5" customHeight="1">
      <c r="A244" s="3">
        <f>IFERROR(VLOOKUP(B244,'[1]DADOS (OCULTAR)'!$Q$3:$S$136,3,0),"")</f>
        <v>9767633000447</v>
      </c>
      <c r="B244" s="4" t="str">
        <f>'[1]TCE - ANEXO IV - Preencher'!C253</f>
        <v>HOSPITAL SILVIO MAGALHÃES - CG Nº 019/2022</v>
      </c>
      <c r="C244" s="4" t="str">
        <f>'[1]TCE - ANEXO IV - Preencher'!E253</f>
        <v xml:space="preserve">5.7 - Reparo e Manutenção de Bens Movéis de Outras Naturezas </v>
      </c>
      <c r="D244" s="3">
        <f>'[1]TCE - ANEXO IV - Preencher'!F253</f>
        <v>7295266000158</v>
      </c>
      <c r="E244" s="5" t="str">
        <f>'[1]TCE - ANEXO IV - Preencher'!G253</f>
        <v>MB COMERCIAL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55903</v>
      </c>
      <c r="I244" s="6">
        <f>IF('[1]TCE - ANEXO IV - Preencher'!K253="","",'[1]TCE - ANEXO IV - Preencher'!K253)</f>
        <v>45294</v>
      </c>
      <c r="J244" s="5" t="str">
        <f>'[1]TCE - ANEXO IV - Preencher'!L253</f>
        <v>PVMUFHFM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189</v>
      </c>
    </row>
    <row r="245" spans="1:12" s="8" customFormat="1" ht="19.5" customHeight="1">
      <c r="A245" s="3">
        <f>IFERROR(VLOOKUP(B245,'[1]DADOS (OCULTAR)'!$Q$3:$S$136,3,0),"")</f>
        <v>9767633000447</v>
      </c>
      <c r="B245" s="4" t="str">
        <f>'[1]TCE - ANEXO IV - Preencher'!C254</f>
        <v>HOSPITAL SILVIO MAGALHÃES - CG Nº 019/2022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147</v>
      </c>
      <c r="I245" s="6">
        <f>IF('[1]TCE - ANEXO IV - Preencher'!K254="","",'[1]TCE - ANEXO IV - Preencher'!K254)</f>
        <v>45328</v>
      </c>
      <c r="J245" s="5" t="str">
        <f>'[1]TCE - ANEXO IV - Preencher'!L254</f>
        <v>HEP1GA8SL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11333</v>
      </c>
    </row>
    <row r="246" spans="1:12" s="8" customFormat="1" ht="19.5" customHeight="1">
      <c r="A246" s="3">
        <f>IFERROR(VLOOKUP(B246,'[1]DADOS (OCULTAR)'!$Q$3:$S$136,3,0),"")</f>
        <v>9767633000447</v>
      </c>
      <c r="B246" s="4" t="str">
        <f>'[1]TCE - ANEXO IV - Preencher'!C255</f>
        <v>HOSPITAL SILVIO MAGALHÃES - CG Nº 019/2022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7</v>
      </c>
      <c r="I246" s="6">
        <f>IF('[1]TCE - ANEXO IV - Preencher'!K255="","",'[1]TCE - ANEXO IV - Preencher'!K255)</f>
        <v>45329</v>
      </c>
      <c r="J246" s="5" t="str">
        <f>'[1]TCE - ANEXO IV - Preencher'!L255</f>
        <v>3Z5BIWUT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9166.2999999999993</v>
      </c>
    </row>
    <row r="247" spans="1:12" s="8" customFormat="1" ht="19.5" customHeight="1">
      <c r="A247" s="3">
        <f>IFERROR(VLOOKUP(B247,'[1]DADOS (OCULTAR)'!$Q$3:$S$136,3,0),"")</f>
        <v>9767633000447</v>
      </c>
      <c r="B247" s="4" t="str">
        <f>'[1]TCE - ANEXO IV - Preencher'!C256</f>
        <v>HOSPITAL SILVIO MAGALHÃES - CG Nº 019/2022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17874004000100</v>
      </c>
      <c r="E247" s="5" t="str">
        <f>'[1]TCE - ANEXO IV - Preencher'!G256</f>
        <v>JMR GESTAO E ADMMINISTRACAO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403</v>
      </c>
      <c r="I247" s="6">
        <f>IF('[1]TCE - ANEXO IV - Preencher'!K256="","",'[1]TCE - ANEXO IV - Preencher'!K256)</f>
        <v>45336</v>
      </c>
      <c r="J247" s="5" t="str">
        <f>'[1]TCE - ANEXO IV - Preencher'!L256</f>
        <v>3JZW8TTHP</v>
      </c>
      <c r="K247" s="5" t="str">
        <f>IF(F247="B",LEFT('[1]TCE - ANEXO IV - Preencher'!M256,2),IF(F247="S",LEFT('[1]TCE - ANEXO IV - Preencher'!M256,7),IF('[1]TCE - ANEXO IV - Preencher'!H256="","")))</f>
        <v>2610004</v>
      </c>
      <c r="L247" s="7">
        <f>'[1]TCE - ANEXO IV - Preencher'!N256</f>
        <v>1500</v>
      </c>
    </row>
    <row r="248" spans="1:12" s="8" customFormat="1" ht="19.5" customHeight="1">
      <c r="A248" s="3">
        <f>IFERROR(VLOOKUP(B248,'[1]DADOS (OCULTAR)'!$Q$3:$S$136,3,0),"")</f>
        <v>9767633000447</v>
      </c>
      <c r="B248" s="4" t="str">
        <f>'[1]TCE - ANEXO IV - Preencher'!C257</f>
        <v>HOSPITAL SILVIO MAGALHÃES - CG Nº 019/2022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35502979000180</v>
      </c>
      <c r="E248" s="5" t="str">
        <f>'[1]TCE - ANEXO IV - Preencher'!G257</f>
        <v>MORAES E MONTEIRO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23</v>
      </c>
      <c r="I248" s="6">
        <f>IF('[1]TCE - ANEXO IV - Preencher'!K257="","",'[1]TCE - ANEXO IV - Preencher'!K257)</f>
        <v>45327</v>
      </c>
      <c r="J248" s="5" t="str">
        <f>'[1]TCE - ANEXO IV - Preencher'!L257</f>
        <v>QFML51553</v>
      </c>
      <c r="K248" s="5" t="str">
        <f>IF(F248="B",LEFT('[1]TCE - ANEXO IV - Preencher'!M257,2),IF(F248="S",LEFT('[1]TCE - ANEXO IV - Preencher'!M257,7),IF('[1]TCE - ANEXO IV - Preencher'!H257="","")))</f>
        <v>2609600</v>
      </c>
      <c r="L248" s="7">
        <f>'[1]TCE - ANEXO IV - Preencher'!N257</f>
        <v>5000</v>
      </c>
    </row>
    <row r="249" spans="1:12" s="8" customFormat="1" ht="19.5" customHeight="1">
      <c r="A249" s="3">
        <f>IFERROR(VLOOKUP(B249,'[1]DADOS (OCULTAR)'!$Q$3:$S$136,3,0),"")</f>
        <v>9767633000447</v>
      </c>
      <c r="B249" s="4" t="str">
        <f>'[1]TCE - ANEXO IV - Preencher'!C258</f>
        <v>HOSPITAL SILVIO MAGALHÃES - CG Nº 019/2022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50915109000127</v>
      </c>
      <c r="E249" s="5" t="str">
        <f>'[1]TCE - ANEXO IV - Preencher'!G258</f>
        <v>PAULO HENRIQUE VASQUEZ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18</v>
      </c>
      <c r="I249" s="6">
        <f>IF('[1]TCE - ANEXO IV - Preencher'!K258="","",'[1]TCE - ANEXO IV - Preencher'!K258)</f>
        <v>45327</v>
      </c>
      <c r="J249" s="5" t="str">
        <f>'[1]TCE - ANEXO IV - Preencher'!L258</f>
        <v>848770740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10833</v>
      </c>
    </row>
    <row r="250" spans="1:12" s="8" customFormat="1" ht="19.5" customHeight="1">
      <c r="A250" s="3">
        <f>IFERROR(VLOOKUP(B250,'[1]DADOS (OCULTAR)'!$Q$3:$S$136,3,0),"")</f>
        <v>9767633000447</v>
      </c>
      <c r="B250" s="4" t="str">
        <f>'[1]TCE - ANEXO IV - Preencher'!C259</f>
        <v>HOSPITAL SILVIO MAGALHÃES - CG Nº 019/2022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44185778000198</v>
      </c>
      <c r="E250" s="5" t="str">
        <f>'[1]TCE - ANEXO IV - Preencher'!G259</f>
        <v xml:space="preserve">RMSCO SERVICOS MEDICOS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33</v>
      </c>
      <c r="I250" s="6">
        <f>IF('[1]TCE - ANEXO IV - Preencher'!K259="","",'[1]TCE - ANEXO IV - Preencher'!K259)</f>
        <v>45328</v>
      </c>
      <c r="J250" s="5" t="str">
        <f>'[1]TCE - ANEXO IV - Preencher'!L259</f>
        <v>XXFS5XBG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40332.300000000003</v>
      </c>
    </row>
    <row r="251" spans="1:12" s="8" customFormat="1" ht="19.5" customHeight="1">
      <c r="A251" s="3">
        <f>IFERROR(VLOOKUP(B251,'[1]DADOS (OCULTAR)'!$Q$3:$S$136,3,0),"")</f>
        <v>9767633000447</v>
      </c>
      <c r="B251" s="4" t="str">
        <f>'[1]TCE - ANEXO IV - Preencher'!C260</f>
        <v>HOSPITAL SILVIO MAGALHÃES - CG Nº 019/2022</v>
      </c>
      <c r="C251" s="4" t="str">
        <f>'[1]TCE - ANEXO IV - Preencher'!E260</f>
        <v>5.99 - Outros Serviços de Terceiros Pessoa Jurídica</v>
      </c>
      <c r="D251" s="3">
        <f>'[1]TCE - ANEXO IV - Preencher'!F260</f>
        <v>33279132000153</v>
      </c>
      <c r="E251" s="5" t="str">
        <f>'[1]TCE - ANEXO IV - Preencher'!G260</f>
        <v>SOLUÇÃO SERVIÇOS DE ESCRITORIO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181</v>
      </c>
      <c r="I251" s="6">
        <f>IF('[1]TCE - ANEXO IV - Preencher'!K260="","",'[1]TCE - ANEXO IV - Preencher'!K260)</f>
        <v>45331</v>
      </c>
      <c r="J251" s="5" t="str">
        <f>'[1]TCE - ANEXO IV - Preencher'!L260</f>
        <v>R4MKI5LX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2929.82</v>
      </c>
    </row>
    <row r="252" spans="1:12" s="8" customFormat="1" ht="19.5" customHeight="1">
      <c r="A252" s="3">
        <f>IFERROR(VLOOKUP(B252,'[1]DADOS (OCULTAR)'!$Q$3:$S$136,3,0),"")</f>
        <v>9767633000447</v>
      </c>
      <c r="B252" s="4" t="str">
        <f>'[1]TCE - ANEXO IV - Preencher'!C261</f>
        <v>HOSPITAL SILVIO MAGALHÃES - CG Nº 019/2022</v>
      </c>
      <c r="C252" s="4" t="str">
        <f>'[1]TCE - ANEXO IV - Preencher'!E261</f>
        <v>4.6 - Serviços de Profissionais de Saúde</v>
      </c>
      <c r="D252" s="3">
        <f>'[1]TCE - ANEXO IV - Preencher'!F261</f>
        <v>9717817456</v>
      </c>
      <c r="E252" s="5" t="str">
        <f>'[1]TCE - ANEXO IV - Preencher'!G261</f>
        <v>ELAINE MARIA DA SILVA CORREIA</v>
      </c>
      <c r="F252" s="5" t="str">
        <f>'[1]TCE - ANEXO IV - Preencher'!H261</f>
        <v>S</v>
      </c>
      <c r="G252" s="5" t="str">
        <f>'[1]TCE - ANEXO IV - Preencher'!I261</f>
        <v>N</v>
      </c>
      <c r="H252" s="5">
        <f>'[1]TCE - ANEXO IV - Preencher'!J261</f>
        <v>0</v>
      </c>
      <c r="I252" s="6">
        <f>IF('[1]TCE - ANEXO IV - Preencher'!K261="","",'[1]TCE - ANEXO IV - Preencher'!K261)</f>
        <v>45322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3110.82</v>
      </c>
    </row>
    <row r="253" spans="1:12" s="8" customFormat="1" ht="19.5" customHeight="1">
      <c r="A253" s="3">
        <f>IFERROR(VLOOKUP(B253,'[1]DADOS (OCULTAR)'!$Q$3:$S$136,3,0),"")</f>
        <v>9767633000447</v>
      </c>
      <c r="B253" s="4" t="str">
        <f>'[1]TCE - ANEXO IV - Preencher'!C262</f>
        <v>HOSPITAL SILVIO MAGALHÃES - CG Nº 019/2022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234</v>
      </c>
      <c r="I253" s="6">
        <f>IF('[1]TCE - ANEXO IV - Preencher'!K262="","",'[1]TCE - ANEXO IV - Preencher'!K262)</f>
        <v>45323</v>
      </c>
      <c r="J253" s="5" t="str">
        <f>'[1]TCE - ANEXO IV - Preencher'!L262</f>
        <v>WBPVZBF5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6345.57</v>
      </c>
    </row>
    <row r="254" spans="1:12" s="8" customFormat="1" ht="19.5" customHeight="1">
      <c r="A254" s="3">
        <f>IFERROR(VLOOKUP(B254,'[1]DADOS (OCULTAR)'!$Q$3:$S$136,3,0),"")</f>
        <v>9767633000447</v>
      </c>
      <c r="B254" s="4" t="str">
        <f>'[1]TCE - ANEXO IV - Preencher'!C263</f>
        <v>HOSPITAL SILVIO MAGALHÃES - CG Nº 019/2022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41066484000159</v>
      </c>
      <c r="E254" s="5" t="str">
        <f>'[1]TCE - ANEXO IV - Preencher'!G263</f>
        <v>SUPERMED ATIVIDADES MEDICAS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786</v>
      </c>
      <c r="I254" s="6">
        <f>IF('[1]TCE - ANEXO IV - Preencher'!K263="","",'[1]TCE - ANEXO IV - Preencher'!K263)</f>
        <v>45328</v>
      </c>
      <c r="J254" s="5" t="str">
        <f>'[1]TCE - ANEXO IV - Preencher'!L263</f>
        <v>F92USUZG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36166</v>
      </c>
    </row>
    <row r="255" spans="1:12" s="8" customFormat="1" ht="19.5" customHeight="1">
      <c r="A255" s="3">
        <f>IFERROR(VLOOKUP(B255,'[1]DADOS (OCULTAR)'!$Q$3:$S$136,3,0),"")</f>
        <v>9767633000447</v>
      </c>
      <c r="B255" s="4" t="str">
        <f>'[1]TCE - ANEXO IV - Preencher'!C264</f>
        <v>HOSPITAL SILVIO MAGALHÃES - CG Nº 019/2022</v>
      </c>
      <c r="C255" s="4" t="str">
        <f>'[1]TCE - ANEXO IV - Preencher'!E264</f>
        <v>5.99 - Outros Serviços de Terceiros Pessoa Jurídica</v>
      </c>
      <c r="D255" s="3">
        <f>'[1]TCE - ANEXO IV - Preencher'!F264</f>
        <v>2414180000183</v>
      </c>
      <c r="E255" s="5" t="str">
        <f>'[1]TCE - ANEXO IV - Preencher'!G264</f>
        <v xml:space="preserve">REYDILA M M FERREIRA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19715</v>
      </c>
      <c r="I255" s="6">
        <f>IF('[1]TCE - ANEXO IV - Preencher'!K264="","",'[1]TCE - ANEXO IV - Preencher'!K264)</f>
        <v>45328</v>
      </c>
      <c r="J255" s="5" t="str">
        <f>'[1]TCE - ANEXO IV - Preencher'!L264</f>
        <v>MK39Y4F6B</v>
      </c>
      <c r="K255" s="5" t="str">
        <f>IF(F255="B",LEFT('[1]TCE - ANEXO IV - Preencher'!M264,2),IF(F255="S",LEFT('[1]TCE - ANEXO IV - Preencher'!M264,7),IF('[1]TCE - ANEXO IV - Preencher'!H264="","")))</f>
        <v>2610004</v>
      </c>
      <c r="L255" s="7">
        <f>'[1]TCE - ANEXO IV - Preencher'!N264</f>
        <v>7769</v>
      </c>
    </row>
    <row r="256" spans="1:12" s="8" customFormat="1" ht="19.5" customHeight="1">
      <c r="A256" s="3">
        <f>IFERROR(VLOOKUP(B256,'[1]DADOS (OCULTAR)'!$Q$3:$S$136,3,0),"")</f>
        <v>9767633000447</v>
      </c>
      <c r="B256" s="4" t="str">
        <f>'[1]TCE - ANEXO IV - Preencher'!C265</f>
        <v>HOSPITAL SILVIO MAGALHÃES - CG Nº 019/2022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1000167</v>
      </c>
      <c r="I256" s="6">
        <f>IF('[1]TCE - ANEXO IV - Preencher'!K265="","",'[1]TCE - ANEXO IV - Preencher'!K265)</f>
        <v>45328</v>
      </c>
      <c r="J256" s="5" t="str">
        <f>'[1]TCE - ANEXO IV - Preencher'!L265</f>
        <v>NW2SQZOFP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22080</v>
      </c>
    </row>
    <row r="257" spans="1:12" s="8" customFormat="1" ht="19.5" customHeight="1">
      <c r="A257" s="3">
        <f>IFERROR(VLOOKUP(B257,'[1]DADOS (OCULTAR)'!$Q$3:$S$136,3,0),"")</f>
        <v>9767633000447</v>
      </c>
      <c r="B257" s="4" t="str">
        <f>'[1]TCE - ANEXO IV - Preencher'!C266</f>
        <v>HOSPITAL SILVIO MAGALHÃES - CG Nº 019/2022</v>
      </c>
      <c r="C257" s="4" t="str">
        <f>'[1]TCE - ANEXO IV - Preencher'!E266</f>
        <v>3.7 - Material de Limpeza e Produtos de Hgienização</v>
      </c>
      <c r="D257" s="3">
        <f>'[1]TCE - ANEXO IV - Preencher'!F266</f>
        <v>5044056000161</v>
      </c>
      <c r="E257" s="5" t="str">
        <f>'[1]TCE - ANEXO IV - Preencher'!G266</f>
        <v>DMH – PRODUTOS HOSPITALARES LTDA – EPP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23687</v>
      </c>
      <c r="I257" s="6">
        <f>IF('[1]TCE - ANEXO IV - Preencher'!K266="","",'[1]TCE - ANEXO IV - Preencher'!K266)</f>
        <v>45295</v>
      </c>
      <c r="J257" s="5" t="str">
        <f>'[1]TCE - ANEXO IV - Preencher'!L266</f>
        <v>26240105044056000161550010000236871349153254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9438.26</v>
      </c>
    </row>
    <row r="258" spans="1:12" s="8" customFormat="1" ht="19.5" customHeight="1">
      <c r="A258" s="3">
        <f>IFERROR(VLOOKUP(B258,'[1]DADOS (OCULTAR)'!$Q$3:$S$136,3,0),"")</f>
        <v>9767633000447</v>
      </c>
      <c r="B258" s="4" t="str">
        <f>'[1]TCE - ANEXO IV - Preencher'!C267</f>
        <v>HOSPITAL SILVIO MAGALHÃES - CG Nº 019/2022</v>
      </c>
      <c r="C258" s="4" t="str">
        <f>'[1]TCE - ANEXO IV - Preencher'!E267</f>
        <v>3.7 - Material de Limpeza e Produtos de Hgienização</v>
      </c>
      <c r="D258" s="3">
        <f>'[1]TCE - ANEXO IV - Preencher'!F267</f>
        <v>5044056000161</v>
      </c>
      <c r="E258" s="5" t="str">
        <f>'[1]TCE - ANEXO IV - Preencher'!G267</f>
        <v>DMH – PRODUTOS HOSPITALARES LTDA – EPP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23687</v>
      </c>
      <c r="I258" s="6">
        <f>IF('[1]TCE - ANEXO IV - Preencher'!K267="","",'[1]TCE - ANEXO IV - Preencher'!K267)</f>
        <v>45295</v>
      </c>
      <c r="J258" s="5" t="str">
        <f>'[1]TCE - ANEXO IV - Preencher'!L267</f>
        <v>26240105044056000161550010000236891203366819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1040</v>
      </c>
    </row>
    <row r="259" spans="1:12" s="8" customFormat="1" ht="19.5" customHeight="1">
      <c r="A259" s="3">
        <f>IFERROR(VLOOKUP(B259,'[1]DADOS (OCULTAR)'!$Q$3:$S$136,3,0),"")</f>
        <v>9767633000447</v>
      </c>
      <c r="B259" s="4" t="str">
        <f>'[1]TCE - ANEXO IV - Preencher'!C268</f>
        <v>HOSPITAL SILVIO MAGALHÃES - CG Nº 019/2022</v>
      </c>
      <c r="C259" s="4" t="str">
        <f>'[1]TCE - ANEXO IV - Preencher'!E268</f>
        <v>3.7 - Material de Limpeza e Produtos de Hgienização</v>
      </c>
      <c r="D259" s="3">
        <f>'[1]TCE - ANEXO IV - Preencher'!F268</f>
        <v>5864669000145</v>
      </c>
      <c r="E259" s="5" t="str">
        <f>'[1]TCE - ANEXO IV - Preencher'!G268</f>
        <v>DISMAP PRODUTOS PARA A SAUDE LTDA – EPP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12018</v>
      </c>
      <c r="I259" s="6">
        <f>IF('[1]TCE - ANEXO IV - Preencher'!K268="","",'[1]TCE - ANEXO IV - Preencher'!K268)</f>
        <v>45296</v>
      </c>
      <c r="J259" s="5" t="str">
        <f>'[1]TCE - ANEXO IV - Preencher'!L268</f>
        <v>26240105864669000145550010000120181105476219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2648</v>
      </c>
    </row>
    <row r="260" spans="1:12" s="8" customFormat="1" ht="19.5" customHeight="1">
      <c r="A260" s="3">
        <f>IFERROR(VLOOKUP(B260,'[1]DADOS (OCULTAR)'!$Q$3:$S$136,3,0),"")</f>
        <v>9767633000447</v>
      </c>
      <c r="B260" s="4" t="str">
        <f>'[1]TCE - ANEXO IV - Preencher'!C269</f>
        <v>HOSPITAL SILVIO MAGALHÃES - CG Nº 019/2022</v>
      </c>
      <c r="C260" s="4" t="str">
        <f>'[1]TCE - ANEXO IV - Preencher'!E269</f>
        <v>3.7 - Material de Limpeza e Produtos de Hgienização</v>
      </c>
      <c r="D260" s="3">
        <f>'[1]TCE - ANEXO IV - Preencher'!F269</f>
        <v>8674752000140</v>
      </c>
      <c r="E260" s="5" t="str">
        <f>'[1]TCE - ANEXO IV - Preencher'!G269</f>
        <v>CIRURGICA MONTEBELLO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000030028</v>
      </c>
      <c r="I260" s="6">
        <f>IF('[1]TCE - ANEXO IV - Preencher'!K269="","",'[1]TCE - ANEXO IV - Preencher'!K269)</f>
        <v>45295</v>
      </c>
      <c r="J260" s="5" t="str">
        <f>'[1]TCE - ANEXO IV - Preencher'!L269</f>
        <v>26240108674752000301550010000300281206917273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1906.1</v>
      </c>
    </row>
    <row r="261" spans="1:12" s="8" customFormat="1" ht="19.5" customHeight="1">
      <c r="A261" s="3">
        <f>IFERROR(VLOOKUP(B261,'[1]DADOS (OCULTAR)'!$Q$3:$S$136,3,0),"")</f>
        <v>9767633000447</v>
      </c>
      <c r="B261" s="4" t="str">
        <f>'[1]TCE - ANEXO IV - Preencher'!C270</f>
        <v>HOSPITAL SILVIO MAGALHÃES - CG Nº 019/2022</v>
      </c>
      <c r="C261" s="4" t="str">
        <f>'[1]TCE - ANEXO IV - Preencher'!E270</f>
        <v>3.7 - Material de Limpeza e Produtos de Hgienização</v>
      </c>
      <c r="D261" s="3">
        <f>'[1]TCE - ANEXO IV - Preencher'!F270</f>
        <v>11449180000290</v>
      </c>
      <c r="E261" s="5" t="str">
        <f>'[1]TCE - ANEXO IV - Preencher'!G270</f>
        <v>DPROSMED DISTRIBUIDORA DE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00014307</v>
      </c>
      <c r="I261" s="6">
        <f>IF('[1]TCE - ANEXO IV - Preencher'!K270="","",'[1]TCE - ANEXO IV - Preencher'!K270)</f>
        <v>45295</v>
      </c>
      <c r="J261" s="5" t="str">
        <f>'[1]TCE - ANEXO IV - Preencher'!L270</f>
        <v>26240111449180000290550010000143071000304084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144</v>
      </c>
    </row>
    <row r="262" spans="1:12" s="8" customFormat="1" ht="19.5" customHeight="1">
      <c r="A262" s="3">
        <f>IFERROR(VLOOKUP(B262,'[1]DADOS (OCULTAR)'!$Q$3:$S$136,3,0),"")</f>
        <v>9767633000447</v>
      </c>
      <c r="B262" s="4" t="str">
        <f>'[1]TCE - ANEXO IV - Preencher'!C271</f>
        <v>HOSPITAL SILVIO MAGALHÃES - CG Nº 019/2022</v>
      </c>
      <c r="C262" s="4" t="str">
        <f>'[1]TCE - ANEXO IV - Preencher'!E271</f>
        <v>3.7 - Material de Limpeza e Produtos de Hgienização</v>
      </c>
      <c r="D262" s="3">
        <f>'[1]TCE - ANEXO IV - Preencher'!F271</f>
        <v>35334424000177</v>
      </c>
      <c r="E262" s="5" t="str">
        <f>'[1]TCE - ANEXO IV - Preencher'!G271</f>
        <v>FORTMED COMERCIAL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000053238</v>
      </c>
      <c r="I262" s="6">
        <f>IF('[1]TCE - ANEXO IV - Preencher'!K271="","",'[1]TCE - ANEXO IV - Preencher'!K271)</f>
        <v>45296</v>
      </c>
      <c r="J262" s="5" t="str">
        <f>'[1]TCE - ANEXO IV - Preencher'!L271</f>
        <v>26240135334424000177550000000532381202508083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675</v>
      </c>
    </row>
    <row r="263" spans="1:12" s="8" customFormat="1" ht="19.5" customHeight="1">
      <c r="A263" s="3">
        <f>IFERROR(VLOOKUP(B263,'[1]DADOS (OCULTAR)'!$Q$3:$S$136,3,0),"")</f>
        <v>9767633000447</v>
      </c>
      <c r="B263" s="4" t="str">
        <f>'[1]TCE - ANEXO IV - Preencher'!C272</f>
        <v>HOSPITAL SILVIO MAGALHÃES - CG Nº 019/2022</v>
      </c>
      <c r="C263" s="4" t="str">
        <f>'[1]TCE - ANEXO IV - Preencher'!E272</f>
        <v>3.7 - Material de Limpeza e Produtos de Hgienização</v>
      </c>
      <c r="D263" s="3">
        <f>'[1]TCE - ANEXO IV - Preencher'!F272</f>
        <v>21107174000128</v>
      </c>
      <c r="E263" s="5" t="str">
        <f>'[1]TCE - ANEXO IV - Preencher'!G272</f>
        <v>RUIMAR MAIA LEITE JUNIOR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00001233</v>
      </c>
      <c r="I263" s="6">
        <f>IF('[1]TCE - ANEXO IV - Preencher'!K272="","",'[1]TCE - ANEXO IV - Preencher'!K272)</f>
        <v>45297</v>
      </c>
      <c r="J263" s="5" t="str">
        <f>'[1]TCE - ANEXO IV - Preencher'!L272</f>
        <v>26240121107174000128660010000012331474976310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954.6</v>
      </c>
    </row>
    <row r="264" spans="1:12" s="8" customFormat="1" ht="19.5" customHeight="1">
      <c r="A264" s="3">
        <f>IFERROR(VLOOKUP(B264,'[1]DADOS (OCULTAR)'!$Q$3:$S$136,3,0),"")</f>
        <v>9767633000447</v>
      </c>
      <c r="B264" s="4" t="str">
        <f>'[1]TCE - ANEXO IV - Preencher'!C273</f>
        <v>HOSPITAL SILVIO MAGALHÃES - CG Nº 019/2022</v>
      </c>
      <c r="C264" s="4" t="str">
        <f>'[1]TCE - ANEXO IV - Preencher'!E273</f>
        <v>3.7 - Material de Limpeza e Produtos de Hgienização</v>
      </c>
      <c r="D264" s="3">
        <f>'[1]TCE - ANEXO IV - Preencher'!F273</f>
        <v>27319301000139</v>
      </c>
      <c r="E264" s="5" t="str">
        <f>'[1]TCE - ANEXO IV - Preencher'!G273</f>
        <v>CONBO DISTRIBUIDORA FBV LTDA ME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12688</v>
      </c>
      <c r="I264" s="6">
        <f>IF('[1]TCE - ANEXO IV - Preencher'!K273="","",'[1]TCE - ANEXO IV - Preencher'!K273)</f>
        <v>45289</v>
      </c>
      <c r="J264" s="5" t="str">
        <f>'[1]TCE - ANEXO IV - Preencher'!L273</f>
        <v>26231227319301000139550010000126681558381190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6429.89</v>
      </c>
    </row>
    <row r="265" spans="1:12" s="8" customFormat="1" ht="19.5" customHeight="1">
      <c r="A265" s="3">
        <f>IFERROR(VLOOKUP(B265,'[1]DADOS (OCULTAR)'!$Q$3:$S$136,3,0),"")</f>
        <v>9767633000447</v>
      </c>
      <c r="B265" s="4" t="str">
        <f>'[1]TCE - ANEXO IV - Preencher'!C274</f>
        <v>HOSPITAL SILVIO MAGALHÃES - CG Nº 019/2022</v>
      </c>
      <c r="C265" s="4" t="str">
        <f>'[1]TCE - ANEXO IV - Preencher'!E274</f>
        <v>3.7 - Material de Limpeza e Produtos de Hgienização</v>
      </c>
      <c r="D265" s="3">
        <f>'[1]TCE - ANEXO IV - Preencher'!F274</f>
        <v>8014460000180</v>
      </c>
      <c r="E265" s="5" t="str">
        <f>'[1]TCE - ANEXO IV - Preencher'!G274</f>
        <v>VANPEL MAT DE ESCRITORIO E INFOR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000058545</v>
      </c>
      <c r="I265" s="6">
        <f>IF('[1]TCE - ANEXO IV - Preencher'!K274="","",'[1]TCE - ANEXO IV - Preencher'!K274)</f>
        <v>45293</v>
      </c>
      <c r="J265" s="5" t="str">
        <f>'[1]TCE - ANEXO IV - Preencher'!L274</f>
        <v>26240108014460000180550010000585451001406551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113.4</v>
      </c>
    </row>
    <row r="266" spans="1:12" s="8" customFormat="1" ht="19.5" customHeight="1">
      <c r="A266" s="3">
        <f>IFERROR(VLOOKUP(B266,'[1]DADOS (OCULTAR)'!$Q$3:$S$136,3,0),"")</f>
        <v>9767633000447</v>
      </c>
      <c r="B266" s="4" t="str">
        <f>'[1]TCE - ANEXO IV - Preencher'!C275</f>
        <v>HOSPITAL SILVIO MAGALHÃES - CG Nº 019/2022</v>
      </c>
      <c r="C266" s="4" t="str">
        <f>'[1]TCE - ANEXO IV - Preencher'!E275</f>
        <v>3.7 - Material de Limpeza e Produtos de Hgienização</v>
      </c>
      <c r="D266" s="3">
        <f>'[1]TCE - ANEXO IV - Preencher'!F275</f>
        <v>52215632000176</v>
      </c>
      <c r="E266" s="5" t="str">
        <f>'[1]TCE - ANEXO IV - Preencher'!G275</f>
        <v>CEREALISTA SANTO ANTONIO ATACADO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000000342</v>
      </c>
      <c r="I266" s="6">
        <f>IF('[1]TCE - ANEXO IV - Preencher'!K275="","",'[1]TCE - ANEXO IV - Preencher'!K275)</f>
        <v>45296</v>
      </c>
      <c r="J266" s="5" t="str">
        <f>'[1]TCE - ANEXO IV - Preencher'!L275</f>
        <v>26240152215632000176550010000003421273831170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169</v>
      </c>
    </row>
    <row r="267" spans="1:12" s="8" customFormat="1" ht="19.5" customHeight="1">
      <c r="A267" s="3">
        <f>IFERROR(VLOOKUP(B267,'[1]DADOS (OCULTAR)'!$Q$3:$S$136,3,0),"")</f>
        <v>9767633000447</v>
      </c>
      <c r="B267" s="4" t="str">
        <f>'[1]TCE - ANEXO IV - Preencher'!C276</f>
        <v>HOSPITAL SILVIO MAGALHÃES - CG Nº 019/2022</v>
      </c>
      <c r="C267" s="4" t="str">
        <f>'[1]TCE - ANEXO IV - Preencher'!E276</f>
        <v>3.7 - Material de Limpeza e Produtos de Hgienização</v>
      </c>
      <c r="D267" s="3">
        <f>'[1]TCE - ANEXO IV - Preencher'!F276</f>
        <v>22006201000139</v>
      </c>
      <c r="E267" s="5" t="str">
        <f>'[1]TCE - ANEXO IV - Preencher'!G276</f>
        <v>FORTPEL COMERCIO DE DESCARTAVEIS LTDA – PE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216058</v>
      </c>
      <c r="I267" s="6">
        <f>IF('[1]TCE - ANEXO IV - Preencher'!K276="","",'[1]TCE - ANEXO IV - Preencher'!K276)</f>
        <v>45294</v>
      </c>
      <c r="J267" s="5" t="str">
        <f>'[1]TCE - ANEXO IV - Preencher'!L276</f>
        <v>26240122006201000139550000002160581102160583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191.3</v>
      </c>
    </row>
    <row r="268" spans="1:12" s="8" customFormat="1" ht="19.5" customHeight="1">
      <c r="A268" s="3">
        <f>IFERROR(VLOOKUP(B268,'[1]DADOS (OCULTAR)'!$Q$3:$S$136,3,0),"")</f>
        <v>9767633000447</v>
      </c>
      <c r="B268" s="4" t="str">
        <f>'[1]TCE - ANEXO IV - Preencher'!C277</f>
        <v>HOSPITAL SILVIO MAGALHÃES - CG Nº 019/2022</v>
      </c>
      <c r="C268" s="4" t="str">
        <f>'[1]TCE - ANEXO IV - Preencher'!E277</f>
        <v>3.7 - Material de Limpeza e Produtos de Hgienização</v>
      </c>
      <c r="D268" s="3">
        <f>'[1]TCE - ANEXO IV - Preencher'!F277</f>
        <v>15378027000190</v>
      </c>
      <c r="E268" s="5" t="str">
        <f>'[1]TCE - ANEXO IV - Preencher'!G277</f>
        <v>SEMPRE QUIMICA CANTALICE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000016441</v>
      </c>
      <c r="I268" s="6">
        <f>IF('[1]TCE - ANEXO IV - Preencher'!K277="","",'[1]TCE - ANEXO IV - Preencher'!K277)</f>
        <v>45306</v>
      </c>
      <c r="J268" s="5" t="str">
        <f>'[1]TCE - ANEXO IV - Preencher'!L277</f>
        <v>26240115378027000190550010000164411678139274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9876</v>
      </c>
    </row>
    <row r="269" spans="1:12" s="8" customFormat="1" ht="19.5" customHeight="1">
      <c r="A269" s="3">
        <f>IFERROR(VLOOKUP(B269,'[1]DADOS (OCULTAR)'!$Q$3:$S$136,3,0),"")</f>
        <v>9767633000447</v>
      </c>
      <c r="B269" s="4" t="str">
        <f>'[1]TCE - ANEXO IV - Preencher'!C278</f>
        <v>HOSPITAL SILVIO MAGALHÃES - CG Nº 019/2022</v>
      </c>
      <c r="C269" s="4" t="str">
        <f>'[1]TCE - ANEXO IV - Preencher'!E278</f>
        <v>3.7 - Material de Limpeza e Produtos de Hgienização</v>
      </c>
      <c r="D269" s="3">
        <f>'[1]TCE - ANEXO IV - Preencher'!F278</f>
        <v>8181653000126</v>
      </c>
      <c r="E269" s="5" t="str">
        <f>'[1]TCE - ANEXO IV - Preencher'!G278</f>
        <v>SOCIEDADE AGUIAR LEITE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7821</v>
      </c>
      <c r="I269" s="6">
        <f>IF('[1]TCE - ANEXO IV - Preencher'!K278="","",'[1]TCE - ANEXO IV - Preencher'!K278)</f>
        <v>45313</v>
      </c>
      <c r="J269" s="5" t="str">
        <f>'[1]TCE - ANEXO IV - Preencher'!L278</f>
        <v>26240108181653000126550010000078211984647688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209.94</v>
      </c>
    </row>
    <row r="270" spans="1:12" s="8" customFormat="1" ht="19.5" customHeight="1">
      <c r="A270" s="3">
        <f>IFERROR(VLOOKUP(B270,'[1]DADOS (OCULTAR)'!$Q$3:$S$136,3,0),"")</f>
        <v>9767633000447</v>
      </c>
      <c r="B270" s="4" t="str">
        <f>'[1]TCE - ANEXO IV - Preencher'!C279</f>
        <v>HOSPITAL SILVIO MAGALHÃES - CG Nº 019/2022</v>
      </c>
      <c r="C270" s="4" t="str">
        <f>'[1]TCE - ANEXO IV - Preencher'!E279</f>
        <v>3.14 - Alimentação Preparada</v>
      </c>
      <c r="D270" s="3">
        <f>'[1]TCE - ANEXO IV - Preencher'!F279</f>
        <v>27319301000139</v>
      </c>
      <c r="E270" s="5" t="str">
        <f>'[1]TCE - ANEXO IV - Preencher'!G279</f>
        <v>CONBO DISTRIBUIDORA FBV LTDA ME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12688</v>
      </c>
      <c r="I270" s="6">
        <f>IF('[1]TCE - ANEXO IV - Preencher'!K279="","",'[1]TCE - ANEXO IV - Preencher'!K279)</f>
        <v>45289</v>
      </c>
      <c r="J270" s="5" t="str">
        <f>'[1]TCE - ANEXO IV - Preencher'!L279</f>
        <v>26231227319301000139550010000126681558381190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901.77</v>
      </c>
    </row>
    <row r="271" spans="1:12" s="8" customFormat="1" ht="19.5" customHeight="1">
      <c r="A271" s="3">
        <f>IFERROR(VLOOKUP(B271,'[1]DADOS (OCULTAR)'!$Q$3:$S$136,3,0),"")</f>
        <v>9767633000447</v>
      </c>
      <c r="B271" s="4" t="str">
        <f>'[1]TCE - ANEXO IV - Preencher'!C280</f>
        <v>HOSPITAL SILVIO MAGALHÃES - CG Nº 019/2022</v>
      </c>
      <c r="C271" s="4" t="str">
        <f>'[1]TCE - ANEXO IV - Preencher'!E280</f>
        <v>3.14 - Alimentação Preparada</v>
      </c>
      <c r="D271" s="3">
        <f>'[1]TCE - ANEXO IV - Preencher'!F280</f>
        <v>11840014000130</v>
      </c>
      <c r="E271" s="5" t="str">
        <f>'[1]TCE - ANEXO IV - Preencher'!G280</f>
        <v>MACROPAC PROTEÇÃO E EMBALAGEM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458898</v>
      </c>
      <c r="I271" s="6">
        <f>IF('[1]TCE - ANEXO IV - Preencher'!K280="","",'[1]TCE - ANEXO IV - Preencher'!K280)</f>
        <v>45295</v>
      </c>
      <c r="J271" s="5" t="str">
        <f>'[1]TCE - ANEXO IV - Preencher'!L280</f>
        <v>26240111840014000130550010004588981401987616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3058</v>
      </c>
    </row>
    <row r="272" spans="1:12" s="8" customFormat="1" ht="19.5" customHeight="1">
      <c r="A272" s="3">
        <f>IFERROR(VLOOKUP(B272,'[1]DADOS (OCULTAR)'!$Q$3:$S$136,3,0),"")</f>
        <v>9767633000447</v>
      </c>
      <c r="B272" s="4" t="str">
        <f>'[1]TCE - ANEXO IV - Preencher'!C281</f>
        <v>HOSPITAL SILVIO MAGALHÃES - CG Nº 019/2022</v>
      </c>
      <c r="C272" s="4" t="str">
        <f>'[1]TCE - ANEXO IV - Preencher'!E281</f>
        <v>3.14 - Alimentação Preparada</v>
      </c>
      <c r="D272" s="3">
        <f>'[1]TCE - ANEXO IV - Preencher'!F281</f>
        <v>8014460000180</v>
      </c>
      <c r="E272" s="5" t="str">
        <f>'[1]TCE - ANEXO IV - Preencher'!G281</f>
        <v>VANPEL MAT DE ESCRITORIO E INFOR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000058545</v>
      </c>
      <c r="I272" s="6">
        <f>IF('[1]TCE - ANEXO IV - Preencher'!K281="","",'[1]TCE - ANEXO IV - Preencher'!K281)</f>
        <v>45293</v>
      </c>
      <c r="J272" s="5" t="str">
        <f>'[1]TCE - ANEXO IV - Preencher'!L281</f>
        <v>26240108014460000180550010000585451001406551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3247.17</v>
      </c>
    </row>
    <row r="273" spans="1:12" s="8" customFormat="1" ht="19.5" customHeight="1">
      <c r="A273" s="3">
        <f>IFERROR(VLOOKUP(B273,'[1]DADOS (OCULTAR)'!$Q$3:$S$136,3,0),"")</f>
        <v>9767633000447</v>
      </c>
      <c r="B273" s="4" t="str">
        <f>'[1]TCE - ANEXO IV - Preencher'!C282</f>
        <v>HOSPITAL SILVIO MAGALHÃES - CG Nº 019/2022</v>
      </c>
      <c r="C273" s="4" t="str">
        <f>'[1]TCE - ANEXO IV - Preencher'!E282</f>
        <v>3.14 - Alimentação Preparada</v>
      </c>
      <c r="D273" s="3">
        <f>'[1]TCE - ANEXO IV - Preencher'!F282</f>
        <v>8014460000180</v>
      </c>
      <c r="E273" s="5" t="str">
        <f>'[1]TCE - ANEXO IV - Preencher'!G282</f>
        <v>VANPEL MAT DE ESCRITORIO E INFOR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000058625</v>
      </c>
      <c r="I273" s="6">
        <f>IF('[1]TCE - ANEXO IV - Preencher'!K282="","",'[1]TCE - ANEXO IV - Preencher'!K282)</f>
        <v>45296</v>
      </c>
      <c r="J273" s="5" t="str">
        <f>'[1]TCE - ANEXO IV - Preencher'!L282</f>
        <v>26240108014460000180550010000586251001407682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4092.2</v>
      </c>
    </row>
    <row r="274" spans="1:12" s="8" customFormat="1" ht="19.5" customHeight="1">
      <c r="A274" s="3">
        <f>IFERROR(VLOOKUP(B274,'[1]DADOS (OCULTAR)'!$Q$3:$S$136,3,0),"")</f>
        <v>9767633000447</v>
      </c>
      <c r="B274" s="4" t="str">
        <f>'[1]TCE - ANEXO IV - Preencher'!C283</f>
        <v>HOSPITAL SILVIO MAGALHÃES - CG Nº 019/2022</v>
      </c>
      <c r="C274" s="4" t="str">
        <f>'[1]TCE - ANEXO IV - Preencher'!E283</f>
        <v>3.14 - Alimentação Preparada</v>
      </c>
      <c r="D274" s="3">
        <f>'[1]TCE - ANEXO IV - Preencher'!F283</f>
        <v>52215632000176</v>
      </c>
      <c r="E274" s="5" t="str">
        <f>'[1]TCE - ANEXO IV - Preencher'!G283</f>
        <v>CEREALISTA SANTO ANTONIO ATACADO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000000342</v>
      </c>
      <c r="I274" s="6">
        <f>IF('[1]TCE - ANEXO IV - Preencher'!K283="","",'[1]TCE - ANEXO IV - Preencher'!K283)</f>
        <v>45296</v>
      </c>
      <c r="J274" s="5" t="str">
        <f>'[1]TCE - ANEXO IV - Preencher'!L283</f>
        <v>26240152215632000176550010000003421273831170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25</v>
      </c>
    </row>
    <row r="275" spans="1:12" s="8" customFormat="1" ht="19.5" customHeight="1">
      <c r="A275" s="3">
        <f>IFERROR(VLOOKUP(B275,'[1]DADOS (OCULTAR)'!$Q$3:$S$136,3,0),"")</f>
        <v>9767633000447</v>
      </c>
      <c r="B275" s="4" t="str">
        <f>'[1]TCE - ANEXO IV - Preencher'!C284</f>
        <v>HOSPITAL SILVIO MAGALHÃES - CG Nº 019/2022</v>
      </c>
      <c r="C275" s="4" t="str">
        <f>'[1]TCE - ANEXO IV - Preencher'!E284</f>
        <v>3.14 - Alimentação Preparada</v>
      </c>
      <c r="D275" s="3">
        <f>'[1]TCE - ANEXO IV - Preencher'!F284</f>
        <v>11142529000166</v>
      </c>
      <c r="E275" s="5" t="str">
        <f>'[1]TCE - ANEXO IV - Preencher'!G284</f>
        <v>DISFA – DISTRIBUIDORA FACOL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000132536</v>
      </c>
      <c r="I275" s="6">
        <f>IF('[1]TCE - ANEXO IV - Preencher'!K284="","",'[1]TCE - ANEXO IV - Preencher'!K284)</f>
        <v>45299</v>
      </c>
      <c r="J275" s="5" t="str">
        <f>'[1]TCE - ANEXO IV - Preencher'!L284</f>
        <v>26240111142529000166550010001325361001404732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219.78</v>
      </c>
    </row>
    <row r="276" spans="1:12" s="8" customFormat="1" ht="19.5" customHeight="1">
      <c r="A276" s="3">
        <f>IFERROR(VLOOKUP(B276,'[1]DADOS (OCULTAR)'!$Q$3:$S$136,3,0),"")</f>
        <v>9767633000447</v>
      </c>
      <c r="B276" s="4" t="str">
        <f>'[1]TCE - ANEXO IV - Preencher'!C285</f>
        <v>HOSPITAL SILVIO MAGALHÃES - CG Nº 019/2022</v>
      </c>
      <c r="C276" s="4" t="str">
        <f>'[1]TCE - ANEXO IV - Preencher'!E285</f>
        <v>3.14 - Alimentação Preparada</v>
      </c>
      <c r="D276" s="3">
        <f>'[1]TCE - ANEXO IV - Preencher'!F285</f>
        <v>22006201000139</v>
      </c>
      <c r="E276" s="5" t="str">
        <f>'[1]TCE - ANEXO IV - Preencher'!G285</f>
        <v>FORTPEL COMERCIO DE DESCARTAVEIS LTDA – PE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216058</v>
      </c>
      <c r="I276" s="6">
        <f>IF('[1]TCE - ANEXO IV - Preencher'!K285="","",'[1]TCE - ANEXO IV - Preencher'!K285)</f>
        <v>45294</v>
      </c>
      <c r="J276" s="5" t="str">
        <f>'[1]TCE - ANEXO IV - Preencher'!L285</f>
        <v>26240122006201000139550000002160581102160583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1848</v>
      </c>
    </row>
    <row r="277" spans="1:12" s="8" customFormat="1" ht="19.5" customHeight="1">
      <c r="A277" s="3">
        <f>IFERROR(VLOOKUP(B277,'[1]DADOS (OCULTAR)'!$Q$3:$S$136,3,0),"")</f>
        <v>9767633000447</v>
      </c>
      <c r="B277" s="4" t="str">
        <f>'[1]TCE - ANEXO IV - Preencher'!C286</f>
        <v>HOSPITAL SILVIO MAGALHÃES - CG Nº 019/2022</v>
      </c>
      <c r="C277" s="4" t="str">
        <f>'[1]TCE - ANEXO IV - Preencher'!E286</f>
        <v>3.14 - Alimentação Preparada</v>
      </c>
      <c r="D277" s="3">
        <f>'[1]TCE - ANEXO IV - Preencher'!F286</f>
        <v>28526262000103</v>
      </c>
      <c r="E277" s="5" t="str">
        <f>'[1]TCE - ANEXO IV - Preencher'!G286</f>
        <v xml:space="preserve">PORTUGAL MATERIAL DE ESCRITORIO INFORMATICA E 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000016743</v>
      </c>
      <c r="I277" s="6">
        <f>IF('[1]TCE - ANEXO IV - Preencher'!K286="","",'[1]TCE - ANEXO IV - Preencher'!K286)</f>
        <v>45300</v>
      </c>
      <c r="J277" s="5" t="str">
        <f>'[1]TCE - ANEXO IV - Preencher'!L286</f>
        <v>26240128526262000103550010000167431000001672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72</v>
      </c>
    </row>
    <row r="278" spans="1:12" s="8" customFormat="1" ht="19.5" customHeight="1">
      <c r="A278" s="3">
        <f>IFERROR(VLOOKUP(B278,'[1]DADOS (OCULTAR)'!$Q$3:$S$136,3,0),"")</f>
        <v>9767633000447</v>
      </c>
      <c r="B278" s="4" t="str">
        <f>'[1]TCE - ANEXO IV - Preencher'!C287</f>
        <v>HOSPITAL SILVIO MAGALHÃES - CG Nº 019/2022</v>
      </c>
      <c r="C278" s="4" t="str">
        <f>'[1]TCE - ANEXO IV - Preencher'!E287</f>
        <v>3.14 - Alimentação Preparada</v>
      </c>
      <c r="D278" s="3">
        <f>'[1]TCE - ANEXO IV - Preencher'!F287</f>
        <v>46700220000129</v>
      </c>
      <c r="E278" s="5" t="str">
        <f>'[1]TCE - ANEXO IV - Preencher'!G287</f>
        <v>NOVA DISTRIBUIDORA E ATACADO DE LIMPEZA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13082</v>
      </c>
      <c r="I278" s="6">
        <f>IF('[1]TCE - ANEXO IV - Preencher'!K287="","",'[1]TCE - ANEXO IV - Preencher'!K287)</f>
        <v>45300</v>
      </c>
      <c r="J278" s="5" t="str">
        <f>'[1]TCE - ANEXO IV - Preencher'!L287</f>
        <v>26240146700220000129550010000130821127195340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95.5</v>
      </c>
    </row>
    <row r="279" spans="1:12" s="8" customFormat="1" ht="19.5" customHeight="1">
      <c r="A279" s="3">
        <f>IFERROR(VLOOKUP(B279,'[1]DADOS (OCULTAR)'!$Q$3:$S$136,3,0),"")</f>
        <v>9767633000447</v>
      </c>
      <c r="B279" s="4" t="str">
        <f>'[1]TCE - ANEXO IV - Preencher'!C288</f>
        <v>HOSPITAL SILVIO MAGALHÃES - CG Nº 019/2022</v>
      </c>
      <c r="C279" s="4" t="str">
        <f>'[1]TCE - ANEXO IV - Preencher'!E288</f>
        <v>3.14 - Alimentação Preparada</v>
      </c>
      <c r="D279" s="3">
        <f>'[1]TCE - ANEXO IV - Preencher'!F288</f>
        <v>11840014000130</v>
      </c>
      <c r="E279" s="5" t="str">
        <f>'[1]TCE - ANEXO IV - Preencher'!G288</f>
        <v>MACROPAC PROTEÇÃO E EMBALAGEM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460767</v>
      </c>
      <c r="I279" s="6">
        <f>IF('[1]TCE - ANEXO IV - Preencher'!K288="","",'[1]TCE - ANEXO IV - Preencher'!K288)</f>
        <v>45309</v>
      </c>
      <c r="J279" s="5" t="str">
        <f>'[1]TCE - ANEXO IV - Preencher'!L288</f>
        <v>26240111840014000130550010004607671817511007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3302.64</v>
      </c>
    </row>
    <row r="280" spans="1:12" s="8" customFormat="1" ht="19.5" customHeight="1">
      <c r="A280" s="3">
        <f>IFERROR(VLOOKUP(B280,'[1]DADOS (OCULTAR)'!$Q$3:$S$136,3,0),"")</f>
        <v>9767633000447</v>
      </c>
      <c r="B280" s="4" t="str">
        <f>'[1]TCE - ANEXO IV - Preencher'!C289</f>
        <v>HOSPITAL SILVIO MAGALHÃES - CG Nº 019/2022</v>
      </c>
      <c r="C280" s="4" t="str">
        <f>'[1]TCE - ANEXO IV - Preencher'!E289</f>
        <v>3.14 - Alimentação Preparada</v>
      </c>
      <c r="D280" s="3">
        <f>'[1]TCE - ANEXO IV - Preencher'!F289</f>
        <v>8181653000126</v>
      </c>
      <c r="E280" s="5" t="str">
        <f>'[1]TCE - ANEXO IV - Preencher'!G289</f>
        <v>SOCIEDADE AGUIAR LEITE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7810</v>
      </c>
      <c r="I280" s="6">
        <f>IF('[1]TCE - ANEXO IV - Preencher'!K289="","",'[1]TCE - ANEXO IV - Preencher'!K289)</f>
        <v>45308</v>
      </c>
      <c r="J280" s="5" t="str">
        <f>'[1]TCE - ANEXO IV - Preencher'!L289</f>
        <v>26240108181653000126550010000078101604763270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99.99</v>
      </c>
    </row>
    <row r="281" spans="1:12" s="8" customFormat="1" ht="19.5" customHeight="1">
      <c r="A281" s="3">
        <f>IFERROR(VLOOKUP(B281,'[1]DADOS (OCULTAR)'!$Q$3:$S$136,3,0),"")</f>
        <v>9767633000447</v>
      </c>
      <c r="B281" s="4" t="str">
        <f>'[1]TCE - ANEXO IV - Preencher'!C290</f>
        <v>HOSPITAL SILVIO MAGALHÃES - CG Nº 019/2022</v>
      </c>
      <c r="C281" s="4" t="str">
        <f>'[1]TCE - ANEXO IV - Preencher'!E290</f>
        <v>3.14 - Alimentação Preparada</v>
      </c>
      <c r="D281" s="3">
        <f>'[1]TCE - ANEXO IV - Preencher'!F290</f>
        <v>70243928000182</v>
      </c>
      <c r="E281" s="5" t="str">
        <f>'[1]TCE - ANEXO IV - Preencher'!G290</f>
        <v>ALESSANDRO JORGE BEZERRA DA SILVA EIRELLI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000000987</v>
      </c>
      <c r="I281" s="6">
        <f>IF('[1]TCE - ANEXO IV - Preencher'!K290="","",'[1]TCE - ANEXO IV - Preencher'!K290)</f>
        <v>45293</v>
      </c>
      <c r="J281" s="5" t="str">
        <f>'[1]TCE - ANEXO IV - Preencher'!L290</f>
        <v>26240170243928000182550000000009871600331946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1404</v>
      </c>
    </row>
    <row r="282" spans="1:12" s="8" customFormat="1" ht="19.5" customHeight="1">
      <c r="A282" s="3">
        <f>IFERROR(VLOOKUP(B282,'[1]DADOS (OCULTAR)'!$Q$3:$S$136,3,0),"")</f>
        <v>9767633000447</v>
      </c>
      <c r="B282" s="4" t="str">
        <f>'[1]TCE - ANEXO IV - Preencher'!C291</f>
        <v>HOSPITAL SILVIO MAGALHÃES - CG Nº 019/2022</v>
      </c>
      <c r="C282" s="4" t="str">
        <f>'[1]TCE - ANEXO IV - Preencher'!E291</f>
        <v>3.14 - Alimentação Preparada</v>
      </c>
      <c r="D282" s="3">
        <f>'[1]TCE - ANEXO IV - Preencher'!F291</f>
        <v>7534303000133</v>
      </c>
      <c r="E282" s="5" t="str">
        <f>'[1]TCE - ANEXO IV - Preencher'!G291</f>
        <v>COMAL COMERCIO ATACADISTA DE ALIMENTOS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1285401</v>
      </c>
      <c r="I282" s="6">
        <f>IF('[1]TCE - ANEXO IV - Preencher'!K291="","",'[1]TCE - ANEXO IV - Preencher'!K291)</f>
        <v>45293</v>
      </c>
      <c r="J282" s="5" t="str">
        <f>'[1]TCE - ANEXO IV - Preencher'!L291</f>
        <v>26240107534303000133550010012854011255292291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1527.05</v>
      </c>
    </row>
    <row r="283" spans="1:12" s="8" customFormat="1" ht="19.5" customHeight="1">
      <c r="A283" s="3">
        <f>IFERROR(VLOOKUP(B283,'[1]DADOS (OCULTAR)'!$Q$3:$S$136,3,0),"")</f>
        <v>9767633000447</v>
      </c>
      <c r="B283" s="4" t="str">
        <f>'[1]TCE - ANEXO IV - Preencher'!C292</f>
        <v>HOSPITAL SILVIO MAGALHÃES - CG Nº 019/2022</v>
      </c>
      <c r="C283" s="4" t="str">
        <f>'[1]TCE - ANEXO IV - Preencher'!E292</f>
        <v>3.14 - Alimentação Preparada</v>
      </c>
      <c r="D283" s="3">
        <f>'[1]TCE - ANEXO IV - Preencher'!F292</f>
        <v>7534303000133</v>
      </c>
      <c r="E283" s="5" t="str">
        <f>'[1]TCE - ANEXO IV - Preencher'!G292</f>
        <v>COMAL COMERCIO ATACADISTA DE ALIMENTOS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1285400</v>
      </c>
      <c r="I283" s="6">
        <f>IF('[1]TCE - ANEXO IV - Preencher'!K292="","",'[1]TCE - ANEXO IV - Preencher'!K292)</f>
        <v>45293</v>
      </c>
      <c r="J283" s="5" t="str">
        <f>'[1]TCE - ANEXO IV - Preencher'!L292</f>
        <v>26240107534303000133550010012854001371819210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9554.4599999999991</v>
      </c>
    </row>
    <row r="284" spans="1:12" s="8" customFormat="1" ht="19.5" customHeight="1">
      <c r="A284" s="3">
        <f>IFERROR(VLOOKUP(B284,'[1]DADOS (OCULTAR)'!$Q$3:$S$136,3,0),"")</f>
        <v>9767633000447</v>
      </c>
      <c r="B284" s="4" t="str">
        <f>'[1]TCE - ANEXO IV - Preencher'!C293</f>
        <v>HOSPITAL SILVIO MAGALHÃES - CG Nº 019/2022</v>
      </c>
      <c r="C284" s="4" t="str">
        <f>'[1]TCE - ANEXO IV - Preencher'!E293</f>
        <v>3.14 - Alimentação Preparada</v>
      </c>
      <c r="D284" s="3">
        <f>'[1]TCE - ANEXO IV - Preencher'!F293</f>
        <v>8029696000352</v>
      </c>
      <c r="E284" s="5" t="str">
        <f>'[1]TCE - ANEXO IV - Preencher'!G293</f>
        <v>ESTIVAS NOVO PRADO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002017676</v>
      </c>
      <c r="I284" s="6">
        <f>IF('[1]TCE - ANEXO IV - Preencher'!K293="","",'[1]TCE - ANEXO IV - Preencher'!K293)</f>
        <v>45294</v>
      </c>
      <c r="J284" s="5" t="str">
        <f>'[1]TCE - ANEXO IV - Preencher'!L293</f>
        <v>26240108029696000352550010020176761006301148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3706.39</v>
      </c>
    </row>
    <row r="285" spans="1:12" s="8" customFormat="1" ht="19.5" customHeight="1">
      <c r="A285" s="3">
        <f>IFERROR(VLOOKUP(B285,'[1]DADOS (OCULTAR)'!$Q$3:$S$136,3,0),"")</f>
        <v>9767633000447</v>
      </c>
      <c r="B285" s="4" t="str">
        <f>'[1]TCE - ANEXO IV - Preencher'!C294</f>
        <v>HOSPITAL SILVIO MAGALHÃES - CG Nº 019/2022</v>
      </c>
      <c r="C285" s="4" t="str">
        <f>'[1]TCE - ANEXO IV - Preencher'!E294</f>
        <v>3.14 - Alimentação Preparada</v>
      </c>
      <c r="D285" s="3">
        <f>'[1]TCE - ANEXO IV - Preencher'!F294</f>
        <v>3504437000150</v>
      </c>
      <c r="E285" s="5" t="str">
        <f>'[1]TCE - ANEXO IV - Preencher'!G294</f>
        <v>FRINSCAL DISTR IMPORT DE ALIMENTOS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1542802</v>
      </c>
      <c r="I285" s="6">
        <f>IF('[1]TCE - ANEXO IV - Preencher'!K294="","",'[1]TCE - ANEXO IV - Preencher'!K294)</f>
        <v>45294</v>
      </c>
      <c r="J285" s="5" t="str">
        <f>'[1]TCE - ANEXO IV - Preencher'!L294</f>
        <v>26240103504437000150550010015428021225403789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3616.79</v>
      </c>
    </row>
    <row r="286" spans="1:12" s="8" customFormat="1" ht="19.5" customHeight="1">
      <c r="A286" s="3">
        <f>IFERROR(VLOOKUP(B286,'[1]DADOS (OCULTAR)'!$Q$3:$S$136,3,0),"")</f>
        <v>9767633000447</v>
      </c>
      <c r="B286" s="4" t="str">
        <f>'[1]TCE - ANEXO IV - Preencher'!C295</f>
        <v>HOSPITAL SILVIO MAGALHÃES - CG Nº 019/2022</v>
      </c>
      <c r="C286" s="4" t="str">
        <f>'[1]TCE - ANEXO IV - Preencher'!E295</f>
        <v>3.14 - Alimentação Preparada</v>
      </c>
      <c r="D286" s="3">
        <f>'[1]TCE - ANEXO IV - Preencher'!F295</f>
        <v>8593008000110</v>
      </c>
      <c r="E286" s="5" t="str">
        <f>'[1]TCE - ANEXO IV - Preencher'!G295</f>
        <v>DISTCARNES – DIST. DE CARNES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000923597</v>
      </c>
      <c r="I286" s="6">
        <f>IF('[1]TCE - ANEXO IV - Preencher'!K295="","",'[1]TCE - ANEXO IV - Preencher'!K295)</f>
        <v>45294</v>
      </c>
      <c r="J286" s="5" t="str">
        <f>'[1]TCE - ANEXO IV - Preencher'!L295</f>
        <v>26240108593008000110550010009235971000693198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6561.85</v>
      </c>
    </row>
    <row r="287" spans="1:12" s="8" customFormat="1" ht="19.5" customHeight="1">
      <c r="A287" s="3">
        <f>IFERROR(VLOOKUP(B287,'[1]DADOS (OCULTAR)'!$Q$3:$S$136,3,0),"")</f>
        <v>9767633000447</v>
      </c>
      <c r="B287" s="4" t="str">
        <f>'[1]TCE - ANEXO IV - Preencher'!C296</f>
        <v>HOSPITAL SILVIO MAGALHÃES - CG Nº 019/2022</v>
      </c>
      <c r="C287" s="4" t="str">
        <f>'[1]TCE - ANEXO IV - Preencher'!E296</f>
        <v>3.14 - Alimentação Preparada</v>
      </c>
      <c r="D287" s="3">
        <f>'[1]TCE - ANEXO IV - Preencher'!F296</f>
        <v>4887419001300</v>
      </c>
      <c r="E287" s="5" t="str">
        <f>'[1]TCE - ANEXO IV - Preencher'!G296</f>
        <v>SUPERMERCADO FENIX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8703</v>
      </c>
      <c r="I287" s="6">
        <f>IF('[1]TCE - ANEXO IV - Preencher'!K296="","",'[1]TCE - ANEXO IV - Preencher'!K296)</f>
        <v>45294</v>
      </c>
      <c r="J287" s="5" t="str">
        <f>'[1]TCE - ANEXO IV - Preencher'!L296</f>
        <v>26240104887419001300550010000087031002401415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2164.3000000000002</v>
      </c>
    </row>
    <row r="288" spans="1:12" s="8" customFormat="1" ht="19.5" customHeight="1">
      <c r="A288" s="3">
        <f>IFERROR(VLOOKUP(B288,'[1]DADOS (OCULTAR)'!$Q$3:$S$136,3,0),"")</f>
        <v>9767633000447</v>
      </c>
      <c r="B288" s="4" t="str">
        <f>'[1]TCE - ANEXO IV - Preencher'!C297</f>
        <v>HOSPITAL SILVIO MAGALHÃES - CG Nº 019/2022</v>
      </c>
      <c r="C288" s="4" t="str">
        <f>'[1]TCE - ANEXO IV - Preencher'!E297</f>
        <v>3.14 - Alimentação Preparada</v>
      </c>
      <c r="D288" s="3">
        <f>'[1]TCE - ANEXO IV - Preencher'!F297</f>
        <v>4887419001300</v>
      </c>
      <c r="E288" s="5" t="str">
        <f>'[1]TCE - ANEXO IV - Preencher'!G297</f>
        <v>SUPERMERCADO FENIX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8706</v>
      </c>
      <c r="I288" s="6">
        <f>IF('[1]TCE - ANEXO IV - Preencher'!K297="","",'[1]TCE - ANEXO IV - Preencher'!K297)</f>
        <v>45294</v>
      </c>
      <c r="J288" s="5" t="str">
        <f>'[1]TCE - ANEXO IV - Preencher'!L297</f>
        <v>26240104887419001300550010000087061002402219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131.80000000000001</v>
      </c>
    </row>
    <row r="289" spans="1:12" s="8" customFormat="1" ht="19.5" customHeight="1">
      <c r="A289" s="3">
        <f>IFERROR(VLOOKUP(B289,'[1]DADOS (OCULTAR)'!$Q$3:$S$136,3,0),"")</f>
        <v>9767633000447</v>
      </c>
      <c r="B289" s="4" t="str">
        <f>'[1]TCE - ANEXO IV - Preencher'!C298</f>
        <v>HOSPITAL SILVIO MAGALHÃES - CG Nº 019/2022</v>
      </c>
      <c r="C289" s="4" t="str">
        <f>'[1]TCE - ANEXO IV - Preencher'!E298</f>
        <v>3.14 - Alimentação Preparada</v>
      </c>
      <c r="D289" s="3">
        <f>'[1]TCE - ANEXO IV - Preencher'!F298</f>
        <v>8868231000123</v>
      </c>
      <c r="E289" s="5" t="str">
        <f>'[1]TCE - ANEXO IV - Preencher'!G298</f>
        <v>VERDAO DISTRIBUIDORA DE HORTIFRUTI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9354479</v>
      </c>
      <c r="I289" s="6">
        <f>IF('[1]TCE - ANEXO IV - Preencher'!K298="","",'[1]TCE - ANEXO IV - Preencher'!K298)</f>
        <v>45295</v>
      </c>
      <c r="J289" s="5" t="str">
        <f>'[1]TCE - ANEXO IV - Preencher'!L298</f>
        <v>26240108868231000123550020009354791573722140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2846.05</v>
      </c>
    </row>
    <row r="290" spans="1:12" s="8" customFormat="1" ht="19.5" customHeight="1">
      <c r="A290" s="3">
        <f>IFERROR(VLOOKUP(B290,'[1]DADOS (OCULTAR)'!$Q$3:$S$136,3,0),"")</f>
        <v>9767633000447</v>
      </c>
      <c r="B290" s="4" t="str">
        <f>'[1]TCE - ANEXO IV - Preencher'!C299</f>
        <v>HOSPITAL SILVIO MAGALHÃES - CG Nº 019/2022</v>
      </c>
      <c r="C290" s="4" t="str">
        <f>'[1]TCE - ANEXO IV - Preencher'!E299</f>
        <v>3.14 - Alimentação Preparada</v>
      </c>
      <c r="D290" s="3">
        <f>'[1]TCE - ANEXO IV - Preencher'!F299</f>
        <v>8593008000110</v>
      </c>
      <c r="E290" s="5" t="str">
        <f>'[1]TCE - ANEXO IV - Preencher'!G299</f>
        <v>DISTCARNES – DIST. DE CARNES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000923773</v>
      </c>
      <c r="I290" s="6">
        <f>IF('[1]TCE - ANEXO IV - Preencher'!K299="","",'[1]TCE - ANEXO IV - Preencher'!K299)</f>
        <v>45295</v>
      </c>
      <c r="J290" s="5" t="str">
        <f>'[1]TCE - ANEXO IV - Preencher'!L299</f>
        <v>26240108593008000110550010009237731000713023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10494</v>
      </c>
    </row>
    <row r="291" spans="1:12" s="8" customFormat="1" ht="19.5" customHeight="1">
      <c r="A291" s="3">
        <f>IFERROR(VLOOKUP(B291,'[1]DADOS (OCULTAR)'!$Q$3:$S$136,3,0),"")</f>
        <v>9767633000447</v>
      </c>
      <c r="B291" s="4" t="str">
        <f>'[1]TCE - ANEXO IV - Preencher'!C300</f>
        <v>HOSPITAL SILVIO MAGALHÃES - CG Nº 019/2022</v>
      </c>
      <c r="C291" s="4" t="str">
        <f>'[1]TCE - ANEXO IV - Preencher'!E300</f>
        <v>3.14 - Alimentação Preparada</v>
      </c>
      <c r="D291" s="3">
        <f>'[1]TCE - ANEXO IV - Preencher'!F300</f>
        <v>44843855000150</v>
      </c>
      <c r="E291" s="5" t="str">
        <f>'[1]TCE - ANEXO IV - Preencher'!G300</f>
        <v>E T V DA SILVA DISTRIBUIDORA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000001013</v>
      </c>
      <c r="I291" s="6">
        <f>IF('[1]TCE - ANEXO IV - Preencher'!K300="","",'[1]TCE - ANEXO IV - Preencher'!K300)</f>
        <v>45295</v>
      </c>
      <c r="J291" s="5" t="str">
        <f>'[1]TCE - ANEXO IV - Preencher'!L300</f>
        <v>26240144843855000150550010000010131997169208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2111.4</v>
      </c>
    </row>
    <row r="292" spans="1:12" s="8" customFormat="1" ht="19.5" customHeight="1">
      <c r="A292" s="3">
        <f>IFERROR(VLOOKUP(B292,'[1]DADOS (OCULTAR)'!$Q$3:$S$136,3,0),"")</f>
        <v>9767633000447</v>
      </c>
      <c r="B292" s="4" t="str">
        <f>'[1]TCE - ANEXO IV - Preencher'!C301</f>
        <v>HOSPITAL SILVIO MAGALHÃES - CG Nº 019/2022</v>
      </c>
      <c r="C292" s="4" t="str">
        <f>'[1]TCE - ANEXO IV - Preencher'!E301</f>
        <v>3.14 - Alimentação Preparada</v>
      </c>
      <c r="D292" s="3">
        <f>'[1]TCE - ANEXO IV - Preencher'!F301</f>
        <v>52215632000176</v>
      </c>
      <c r="E292" s="5" t="str">
        <f>'[1]TCE - ANEXO IV - Preencher'!G301</f>
        <v>CEREALISTA SANTO ANTONIO ATACADO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000000343</v>
      </c>
      <c r="I292" s="6">
        <f>IF('[1]TCE - ANEXO IV - Preencher'!K301="","",'[1]TCE - ANEXO IV - Preencher'!K301)</f>
        <v>45296</v>
      </c>
      <c r="J292" s="5" t="str">
        <f>'[1]TCE - ANEXO IV - Preencher'!L301</f>
        <v>26240152215632000176550010000003431188026843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255</v>
      </c>
    </row>
    <row r="293" spans="1:12" s="8" customFormat="1" ht="19.5" customHeight="1">
      <c r="A293" s="3">
        <f>IFERROR(VLOOKUP(B293,'[1]DADOS (OCULTAR)'!$Q$3:$S$136,3,0),"")</f>
        <v>9767633000447</v>
      </c>
      <c r="B293" s="4" t="str">
        <f>'[1]TCE - ANEXO IV - Preencher'!C302</f>
        <v>HOSPITAL SILVIO MAGALHÃES - CG Nº 019/2022</v>
      </c>
      <c r="C293" s="4" t="str">
        <f>'[1]TCE - ANEXO IV - Preencher'!E302</f>
        <v>3.14 - Alimentação Preparada</v>
      </c>
      <c r="D293" s="3">
        <f>'[1]TCE - ANEXO IV - Preencher'!F302</f>
        <v>52215632000176</v>
      </c>
      <c r="E293" s="5" t="str">
        <f>'[1]TCE - ANEXO IV - Preencher'!G302</f>
        <v>CEREALISTA SANTO ANTONIO ATACADO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000000344</v>
      </c>
      <c r="I293" s="6">
        <f>IF('[1]TCE - ANEXO IV - Preencher'!K302="","",'[1]TCE - ANEXO IV - Preencher'!K302)</f>
        <v>45296</v>
      </c>
      <c r="J293" s="5" t="str">
        <f>'[1]TCE - ANEXO IV - Preencher'!L302</f>
        <v>26240152215632000176550010000003441430711910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5841.4</v>
      </c>
    </row>
    <row r="294" spans="1:12" s="8" customFormat="1" ht="19.5" customHeight="1">
      <c r="A294" s="3">
        <f>IFERROR(VLOOKUP(B294,'[1]DADOS (OCULTAR)'!$Q$3:$S$136,3,0),"")</f>
        <v>9767633000447</v>
      </c>
      <c r="B294" s="4" t="str">
        <f>'[1]TCE - ANEXO IV - Preencher'!C303</f>
        <v>HOSPITAL SILVIO MAGALHÃES - CG Nº 019/2022</v>
      </c>
      <c r="C294" s="4" t="str">
        <f>'[1]TCE - ANEXO IV - Preencher'!E303</f>
        <v>3.14 - Alimentação Preparada</v>
      </c>
      <c r="D294" s="3">
        <f>'[1]TCE - ANEXO IV - Preencher'!F303</f>
        <v>43866727000169</v>
      </c>
      <c r="E294" s="5" t="str">
        <f>'[1]TCE - ANEXO IV - Preencher'!G303</f>
        <v>GRAND MARCA DISTRIBUIDORA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11361</v>
      </c>
      <c r="I294" s="6">
        <f>IF('[1]TCE - ANEXO IV - Preencher'!K303="","",'[1]TCE - ANEXO IV - Preencher'!K303)</f>
        <v>45295</v>
      </c>
      <c r="J294" s="5" t="str">
        <f>'[1]TCE - ANEXO IV - Preencher'!L303</f>
        <v>26240143866727000169550020000113611185157255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751.54</v>
      </c>
    </row>
    <row r="295" spans="1:12" s="8" customFormat="1" ht="19.5" customHeight="1">
      <c r="A295" s="3">
        <f>IFERROR(VLOOKUP(B295,'[1]DADOS (OCULTAR)'!$Q$3:$S$136,3,0),"")</f>
        <v>9767633000447</v>
      </c>
      <c r="B295" s="4" t="str">
        <f>'[1]TCE - ANEXO IV - Preencher'!C304</f>
        <v>HOSPITAL SILVIO MAGALHÃES - CG Nº 019/2022</v>
      </c>
      <c r="C295" s="4" t="str">
        <f>'[1]TCE - ANEXO IV - Preencher'!E304</f>
        <v>3.14 - Alimentação Preparada</v>
      </c>
      <c r="D295" s="3">
        <f>'[1]TCE - ANEXO IV - Preencher'!F304</f>
        <v>70243928000182</v>
      </c>
      <c r="E295" s="5" t="str">
        <f>'[1]TCE - ANEXO IV - Preencher'!G304</f>
        <v>ALESSANDRO JORGE BEZERRA DA SILVA EIRELLI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000000988</v>
      </c>
      <c r="I295" s="6">
        <f>IF('[1]TCE - ANEXO IV - Preencher'!K304="","",'[1]TCE - ANEXO IV - Preencher'!K304)</f>
        <v>45299</v>
      </c>
      <c r="J295" s="5" t="str">
        <f>'[1]TCE - ANEXO IV - Preencher'!L304</f>
        <v>26240170243928000182550000000009881506000084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1404</v>
      </c>
    </row>
    <row r="296" spans="1:12" s="8" customFormat="1" ht="19.5" customHeight="1">
      <c r="A296" s="3">
        <f>IFERROR(VLOOKUP(B296,'[1]DADOS (OCULTAR)'!$Q$3:$S$136,3,0),"")</f>
        <v>9767633000447</v>
      </c>
      <c r="B296" s="4" t="str">
        <f>'[1]TCE - ANEXO IV - Preencher'!C305</f>
        <v>HOSPITAL SILVIO MAGALHÃES - CG Nº 019/2022</v>
      </c>
      <c r="C296" s="4" t="str">
        <f>'[1]TCE - ANEXO IV - Preencher'!E305</f>
        <v>3.14 - Alimentação Preparada</v>
      </c>
      <c r="D296" s="3">
        <f>'[1]TCE - ANEXO IV - Preencher'!F305</f>
        <v>8868231000123</v>
      </c>
      <c r="E296" s="5" t="str">
        <f>'[1]TCE - ANEXO IV - Preencher'!G305</f>
        <v>VERDAO DISTRIBUIDORA DE HORTIFRUTI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936760</v>
      </c>
      <c r="I296" s="6">
        <f>IF('[1]TCE - ANEXO IV - Preencher'!K305="","",'[1]TCE - ANEXO IV - Preencher'!K305)</f>
        <v>45299</v>
      </c>
      <c r="J296" s="5" t="str">
        <f>'[1]TCE - ANEXO IV - Preencher'!L305</f>
        <v>26240108868231000123550020009367601598127465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3090.25</v>
      </c>
    </row>
    <row r="297" spans="1:12" s="8" customFormat="1" ht="19.5" customHeight="1">
      <c r="A297" s="3">
        <f>IFERROR(VLOOKUP(B297,'[1]DADOS (OCULTAR)'!$Q$3:$S$136,3,0),"")</f>
        <v>9767633000447</v>
      </c>
      <c r="B297" s="4" t="str">
        <f>'[1]TCE - ANEXO IV - Preencher'!C306</f>
        <v>HOSPITAL SILVIO MAGALHÃES - CG Nº 019/2022</v>
      </c>
      <c r="C297" s="4" t="str">
        <f>'[1]TCE - ANEXO IV - Preencher'!E306</f>
        <v>3.14 - Alimentação Preparada</v>
      </c>
      <c r="D297" s="3">
        <f>'[1]TCE - ANEXO IV - Preencher'!F306</f>
        <v>52215632000176</v>
      </c>
      <c r="E297" s="5" t="str">
        <f>'[1]TCE - ANEXO IV - Preencher'!G306</f>
        <v>CEREALISTA SANTO ANTONIO ATACADO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000000348</v>
      </c>
      <c r="I297" s="6">
        <f>IF('[1]TCE - ANEXO IV - Preencher'!K306="","",'[1]TCE - ANEXO IV - Preencher'!K306)</f>
        <v>45296</v>
      </c>
      <c r="J297" s="5" t="str">
        <f>'[1]TCE - ANEXO IV - Preencher'!L306</f>
        <v>26240152215632000176550010000003481953283077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5979.6</v>
      </c>
    </row>
    <row r="298" spans="1:12" s="8" customFormat="1" ht="19.5" customHeight="1">
      <c r="A298" s="3">
        <f>IFERROR(VLOOKUP(B298,'[1]DADOS (OCULTAR)'!$Q$3:$S$136,3,0),"")</f>
        <v>9767633000447</v>
      </c>
      <c r="B298" s="4" t="str">
        <f>'[1]TCE - ANEXO IV - Preencher'!C307</f>
        <v>HOSPITAL SILVIO MAGALHÃES - CG Nº 019/2022</v>
      </c>
      <c r="C298" s="4" t="str">
        <f>'[1]TCE - ANEXO IV - Preencher'!E307</f>
        <v>3.14 - Alimentação Preparada</v>
      </c>
      <c r="D298" s="3">
        <f>'[1]TCE - ANEXO IV - Preencher'!F307</f>
        <v>8868231000123</v>
      </c>
      <c r="E298" s="5" t="str">
        <f>'[1]TCE - ANEXO IV - Preencher'!G307</f>
        <v>VERDAO DISTRIBUIDORA DE HORTIFRUTI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937521</v>
      </c>
      <c r="I298" s="6">
        <f>IF('[1]TCE - ANEXO IV - Preencher'!K307="","",'[1]TCE - ANEXO IV - Preencher'!K307)</f>
        <v>45302</v>
      </c>
      <c r="J298" s="5" t="str">
        <f>'[1]TCE - ANEXO IV - Preencher'!L307</f>
        <v>26240108868231000123550020009375211839949056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4704.6000000000004</v>
      </c>
    </row>
    <row r="299" spans="1:12" s="8" customFormat="1" ht="19.5" customHeight="1">
      <c r="A299" s="3">
        <f>IFERROR(VLOOKUP(B299,'[1]DADOS (OCULTAR)'!$Q$3:$S$136,3,0),"")</f>
        <v>9767633000447</v>
      </c>
      <c r="B299" s="4" t="str">
        <f>'[1]TCE - ANEXO IV - Preencher'!C308</f>
        <v>HOSPITAL SILVIO MAGALHÃES - CG Nº 019/2022</v>
      </c>
      <c r="C299" s="4" t="str">
        <f>'[1]TCE - ANEXO IV - Preencher'!E308</f>
        <v>3.14 - Alimentação Preparada</v>
      </c>
      <c r="D299" s="3">
        <f>'[1]TCE - ANEXO IV - Preencher'!F308</f>
        <v>8868231000123</v>
      </c>
      <c r="E299" s="5" t="str">
        <f>'[1]TCE - ANEXO IV - Preencher'!G308</f>
        <v>VERDAO DISTRIBUIDORA DE HORTIFRUTI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937541</v>
      </c>
      <c r="I299" s="6">
        <f>IF('[1]TCE - ANEXO IV - Preencher'!K308="","",'[1]TCE - ANEXO IV - Preencher'!K308)</f>
        <v>45302</v>
      </c>
      <c r="J299" s="5" t="str">
        <f>'[1]TCE - ANEXO IV - Preencher'!L308</f>
        <v>26240108868231000123550020009376411564225530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181.2</v>
      </c>
    </row>
    <row r="300" spans="1:12" s="8" customFormat="1" ht="19.5" customHeight="1">
      <c r="A300" s="3">
        <f>IFERROR(VLOOKUP(B300,'[1]DADOS (OCULTAR)'!$Q$3:$S$136,3,0),"")</f>
        <v>9767633000447</v>
      </c>
      <c r="B300" s="4" t="str">
        <f>'[1]TCE - ANEXO IV - Preencher'!C309</f>
        <v>HOSPITAL SILVIO MAGALHÃES - CG Nº 019/2022</v>
      </c>
      <c r="C300" s="4" t="str">
        <f>'[1]TCE - ANEXO IV - Preencher'!E309</f>
        <v>3.14 - Alimentação Preparada</v>
      </c>
      <c r="D300" s="3">
        <f>'[1]TCE - ANEXO IV - Preencher'!F309</f>
        <v>8868231000123</v>
      </c>
      <c r="E300" s="5" t="str">
        <f>'[1]TCE - ANEXO IV - Preencher'!G309</f>
        <v>VERDAO DISTRIBUIDORA DE HORTIFRUTI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938568</v>
      </c>
      <c r="I300" s="6">
        <f>IF('[1]TCE - ANEXO IV - Preencher'!K309="","",'[1]TCE - ANEXO IV - Preencher'!K309)</f>
        <v>45306</v>
      </c>
      <c r="J300" s="5" t="str">
        <f>'[1]TCE - ANEXO IV - Preencher'!L309</f>
        <v>26240108868231000123550020009385681910517959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3076.7</v>
      </c>
    </row>
    <row r="301" spans="1:12" s="8" customFormat="1" ht="19.5" customHeight="1">
      <c r="A301" s="3">
        <f>IFERROR(VLOOKUP(B301,'[1]DADOS (OCULTAR)'!$Q$3:$S$136,3,0),"")</f>
        <v>9767633000447</v>
      </c>
      <c r="B301" s="4" t="str">
        <f>'[1]TCE - ANEXO IV - Preencher'!C310</f>
        <v>HOSPITAL SILVIO MAGALHÃES - CG Nº 019/2022</v>
      </c>
      <c r="C301" s="4" t="str">
        <f>'[1]TCE - ANEXO IV - Preencher'!E310</f>
        <v>3.14 - Alimentação Preparada</v>
      </c>
      <c r="D301" s="3">
        <f>'[1]TCE - ANEXO IV - Preencher'!F310</f>
        <v>8868231000123</v>
      </c>
      <c r="E301" s="5" t="str">
        <f>'[1]TCE - ANEXO IV - Preencher'!G310</f>
        <v>VERDAO DISTRIBUIDORA DE HORTIFRUTI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938569</v>
      </c>
      <c r="I301" s="6">
        <f>IF('[1]TCE - ANEXO IV - Preencher'!K310="","",'[1]TCE - ANEXO IV - Preencher'!K310)</f>
        <v>45306</v>
      </c>
      <c r="J301" s="5" t="str">
        <f>'[1]TCE - ANEXO IV - Preencher'!L310</f>
        <v>26240108868231000123550020009385691871695917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45.6</v>
      </c>
    </row>
    <row r="302" spans="1:12" s="8" customFormat="1" ht="19.5" customHeight="1">
      <c r="A302" s="3">
        <f>IFERROR(VLOOKUP(B302,'[1]DADOS (OCULTAR)'!$Q$3:$S$136,3,0),"")</f>
        <v>9767633000447</v>
      </c>
      <c r="B302" s="4" t="str">
        <f>'[1]TCE - ANEXO IV - Preencher'!C311</f>
        <v>HOSPITAL SILVIO MAGALHÃES - CG Nº 019/2022</v>
      </c>
      <c r="C302" s="4" t="str">
        <f>'[1]TCE - ANEXO IV - Preencher'!E311</f>
        <v>3.14 - Alimentação Preparada</v>
      </c>
      <c r="D302" s="3">
        <f>'[1]TCE - ANEXO IV - Preencher'!F311</f>
        <v>70243928000182</v>
      </c>
      <c r="E302" s="5" t="str">
        <f>'[1]TCE - ANEXO IV - Preencher'!G311</f>
        <v>ALESSANDRO JORGE BEZERRA DA SILVA EIRELLI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000000989</v>
      </c>
      <c r="I302" s="6">
        <f>IF('[1]TCE - ANEXO IV - Preencher'!K311="","",'[1]TCE - ANEXO IV - Preencher'!K311)</f>
        <v>45306</v>
      </c>
      <c r="J302" s="5" t="str">
        <f>'[1]TCE - ANEXO IV - Preencher'!L311</f>
        <v>26240170243928000182550000000009891085500709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1404</v>
      </c>
    </row>
    <row r="303" spans="1:12" s="8" customFormat="1" ht="19.5" customHeight="1">
      <c r="A303" s="3">
        <f>IFERROR(VLOOKUP(B303,'[1]DADOS (OCULTAR)'!$Q$3:$S$136,3,0),"")</f>
        <v>9767633000447</v>
      </c>
      <c r="B303" s="4" t="str">
        <f>'[1]TCE - ANEXO IV - Preencher'!C312</f>
        <v>HOSPITAL SILVIO MAGALHÃES - CG Nº 019/2022</v>
      </c>
      <c r="C303" s="4" t="str">
        <f>'[1]TCE - ANEXO IV - Preencher'!E312</f>
        <v>3.14 - Alimentação Preparada</v>
      </c>
      <c r="D303" s="3">
        <f>'[1]TCE - ANEXO IV - Preencher'!F312</f>
        <v>44843855000150</v>
      </c>
      <c r="E303" s="5" t="str">
        <f>'[1]TCE - ANEXO IV - Preencher'!G312</f>
        <v>E T V DA SILVA DISTRIBUIDORA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000001031</v>
      </c>
      <c r="I303" s="6">
        <f>IF('[1]TCE - ANEXO IV - Preencher'!K312="","",'[1]TCE - ANEXO IV - Preencher'!K312)</f>
        <v>45303</v>
      </c>
      <c r="J303" s="5" t="str">
        <f>'[1]TCE - ANEXO IV - Preencher'!L312</f>
        <v>26240144843855000150550010000010311997038136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2111.4</v>
      </c>
    </row>
    <row r="304" spans="1:12" s="8" customFormat="1" ht="19.5" customHeight="1">
      <c r="A304" s="3">
        <f>IFERROR(VLOOKUP(B304,'[1]DADOS (OCULTAR)'!$Q$3:$S$136,3,0),"")</f>
        <v>9767633000447</v>
      </c>
      <c r="B304" s="4" t="str">
        <f>'[1]TCE - ANEXO IV - Preencher'!C313</f>
        <v>HOSPITAL SILVIO MAGALHÃES - CG Nº 019/2022</v>
      </c>
      <c r="C304" s="4" t="str">
        <f>'[1]TCE - ANEXO IV - Preencher'!E313</f>
        <v>3.14 - Alimentação Preparada</v>
      </c>
      <c r="D304" s="3">
        <f>'[1]TCE - ANEXO IV - Preencher'!F313</f>
        <v>7534303000133</v>
      </c>
      <c r="E304" s="5" t="str">
        <f>'[1]TCE - ANEXO IV - Preencher'!G313</f>
        <v>COMAL COMERCIO ATACADISTA DE ALIMENTOS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1287723</v>
      </c>
      <c r="I304" s="6">
        <f>IF('[1]TCE - ANEXO IV - Preencher'!K313="","",'[1]TCE - ANEXO IV - Preencher'!K313)</f>
        <v>45306</v>
      </c>
      <c r="J304" s="5" t="str">
        <f>'[1]TCE - ANEXO IV - Preencher'!L313</f>
        <v>26240107534303000133550010012877231227179101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10824.83</v>
      </c>
    </row>
    <row r="305" spans="1:12" s="8" customFormat="1" ht="19.5" customHeight="1">
      <c r="A305" s="3">
        <f>IFERROR(VLOOKUP(B305,'[1]DADOS (OCULTAR)'!$Q$3:$S$136,3,0),"")</f>
        <v>9767633000447</v>
      </c>
      <c r="B305" s="4" t="str">
        <f>'[1]TCE - ANEXO IV - Preencher'!C314</f>
        <v>HOSPITAL SILVIO MAGALHÃES - CG Nº 019/2022</v>
      </c>
      <c r="C305" s="4" t="str">
        <f>'[1]TCE - ANEXO IV - Preencher'!E314</f>
        <v>3.14 - Alimentação Preparada</v>
      </c>
      <c r="D305" s="3">
        <f>'[1]TCE - ANEXO IV - Preencher'!F314</f>
        <v>4127762000104</v>
      </c>
      <c r="E305" s="5" t="str">
        <f>'[1]TCE - ANEXO IV - Preencher'!G314</f>
        <v>SUPERMERCADO LEALDADE LTDA – MATRIZ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51229</v>
      </c>
      <c r="I305" s="6">
        <f>IF('[1]TCE - ANEXO IV - Preencher'!K314="","",'[1]TCE - ANEXO IV - Preencher'!K314)</f>
        <v>45307</v>
      </c>
      <c r="J305" s="5" t="str">
        <f>'[1]TCE - ANEXO IV - Preencher'!L314</f>
        <v>26240104127762000104550010000512291000710310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1637.2</v>
      </c>
    </row>
    <row r="306" spans="1:12" s="8" customFormat="1" ht="19.5" customHeight="1">
      <c r="A306" s="3">
        <f>IFERROR(VLOOKUP(B306,'[1]DADOS (OCULTAR)'!$Q$3:$S$136,3,0),"")</f>
        <v>9767633000447</v>
      </c>
      <c r="B306" s="4" t="str">
        <f>'[1]TCE - ANEXO IV - Preencher'!C315</f>
        <v>HOSPITAL SILVIO MAGALHÃES - CG Nº 019/2022</v>
      </c>
      <c r="C306" s="4" t="str">
        <f>'[1]TCE - ANEXO IV - Preencher'!E315</f>
        <v>3.14 - Alimentação Preparada</v>
      </c>
      <c r="D306" s="3">
        <f>'[1]TCE - ANEXO IV - Preencher'!F315</f>
        <v>8029696000352</v>
      </c>
      <c r="E306" s="5" t="str">
        <f>'[1]TCE - ANEXO IV - Preencher'!G315</f>
        <v>ESTIVAS NOVO PRADO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002023176</v>
      </c>
      <c r="I306" s="6">
        <f>IF('[1]TCE - ANEXO IV - Preencher'!K315="","",'[1]TCE - ANEXO IV - Preencher'!K315)</f>
        <v>44941</v>
      </c>
      <c r="J306" s="5" t="str">
        <f>'[1]TCE - ANEXO IV - Preencher'!L315</f>
        <v>26240108029696000352550010020231761006851910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4376.45</v>
      </c>
    </row>
    <row r="307" spans="1:12" s="8" customFormat="1" ht="19.5" customHeight="1">
      <c r="A307" s="3">
        <f>IFERROR(VLOOKUP(B307,'[1]DADOS (OCULTAR)'!$Q$3:$S$136,3,0),"")</f>
        <v>9767633000447</v>
      </c>
      <c r="B307" s="4" t="str">
        <f>'[1]TCE - ANEXO IV - Preencher'!C316</f>
        <v>HOSPITAL SILVIO MAGALHÃES - CG Nº 019/2022</v>
      </c>
      <c r="C307" s="4" t="str">
        <f>'[1]TCE - ANEXO IV - Preencher'!E316</f>
        <v>3.14 - Alimentação Preparada</v>
      </c>
      <c r="D307" s="3">
        <f>'[1]TCE - ANEXO IV - Preencher'!F316</f>
        <v>3504437000150</v>
      </c>
      <c r="E307" s="5" t="str">
        <f>'[1]TCE - ANEXO IV - Preencher'!G316</f>
        <v>FRINSCAL DISTR IMPORT DE ALIMENTOS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1546773</v>
      </c>
      <c r="I307" s="6">
        <f>IF('[1]TCE - ANEXO IV - Preencher'!K316="","",'[1]TCE - ANEXO IV - Preencher'!K316)</f>
        <v>45307</v>
      </c>
      <c r="J307" s="5" t="str">
        <f>'[1]TCE - ANEXO IV - Preencher'!L316</f>
        <v>26240103504437000150550010015467731240401176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1710.21</v>
      </c>
    </row>
    <row r="308" spans="1:12" s="8" customFormat="1" ht="19.5" customHeight="1">
      <c r="A308" s="3">
        <f>IFERROR(VLOOKUP(B308,'[1]DADOS (OCULTAR)'!$Q$3:$S$136,3,0),"")</f>
        <v>9767633000447</v>
      </c>
      <c r="B308" s="4" t="str">
        <f>'[1]TCE - ANEXO IV - Preencher'!C317</f>
        <v>HOSPITAL SILVIO MAGALHÃES - CG Nº 019/2022</v>
      </c>
      <c r="C308" s="4" t="str">
        <f>'[1]TCE - ANEXO IV - Preencher'!E317</f>
        <v>3.14 - Alimentação Preparada</v>
      </c>
      <c r="D308" s="3">
        <f>'[1]TCE - ANEXO IV - Preencher'!F317</f>
        <v>8593008000110</v>
      </c>
      <c r="E308" s="5" t="str">
        <f>'[1]TCE - ANEXO IV - Preencher'!G317</f>
        <v>DISTCARNES – DIST. DE CARNES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000925282</v>
      </c>
      <c r="I308" s="6">
        <f>IF('[1]TCE - ANEXO IV - Preencher'!K317="","",'[1]TCE - ANEXO IV - Preencher'!K317)</f>
        <v>45307</v>
      </c>
      <c r="J308" s="5" t="str">
        <f>'[1]TCE - ANEXO IV - Preencher'!L317</f>
        <v>26240108593008000110550010009252821000858588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17652.25</v>
      </c>
    </row>
    <row r="309" spans="1:12" s="8" customFormat="1" ht="19.5" customHeight="1">
      <c r="A309" s="3">
        <f>IFERROR(VLOOKUP(B309,'[1]DADOS (OCULTAR)'!$Q$3:$S$136,3,0),"")</f>
        <v>9767633000447</v>
      </c>
      <c r="B309" s="4" t="str">
        <f>'[1]TCE - ANEXO IV - Preencher'!C318</f>
        <v>HOSPITAL SILVIO MAGALHÃES - CG Nº 019/2022</v>
      </c>
      <c r="C309" s="4" t="str">
        <f>'[1]TCE - ANEXO IV - Preencher'!E318</f>
        <v>3.14 - Alimentação Preparada</v>
      </c>
      <c r="D309" s="3">
        <f>'[1]TCE - ANEXO IV - Preencher'!F318</f>
        <v>4887419001300</v>
      </c>
      <c r="E309" s="5" t="str">
        <f>'[1]TCE - ANEXO IV - Preencher'!G318</f>
        <v>SUPERMERCADO FENIX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8807</v>
      </c>
      <c r="I309" s="6">
        <f>IF('[1]TCE - ANEXO IV - Preencher'!K318="","",'[1]TCE - ANEXO IV - Preencher'!K318)</f>
        <v>45307</v>
      </c>
      <c r="J309" s="5" t="str">
        <f>'[1]TCE - ANEXO IV - Preencher'!L318</f>
        <v>26240104887419001300550010000088071002417898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5294.9</v>
      </c>
    </row>
    <row r="310" spans="1:12" s="8" customFormat="1" ht="19.5" customHeight="1">
      <c r="A310" s="3">
        <f>IFERROR(VLOOKUP(B310,'[1]DADOS (OCULTAR)'!$Q$3:$S$136,3,0),"")</f>
        <v>9767633000447</v>
      </c>
      <c r="B310" s="4" t="str">
        <f>'[1]TCE - ANEXO IV - Preencher'!C319</f>
        <v>HOSPITAL SILVIO MAGALHÃES - CG Nº 019/2022</v>
      </c>
      <c r="C310" s="4" t="str">
        <f>'[1]TCE - ANEXO IV - Preencher'!E319</f>
        <v>3.14 - Alimentação Preparada</v>
      </c>
      <c r="D310" s="3">
        <f>'[1]TCE - ANEXO IV - Preencher'!F319</f>
        <v>11744898000390</v>
      </c>
      <c r="E310" s="5" t="str">
        <f>'[1]TCE - ANEXO IV - Preencher'!G319</f>
        <v>NORDESTE COMERCIO E IMPORTADORA DE ALIMENTOS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1307669</v>
      </c>
      <c r="I310" s="6">
        <f>IF('[1]TCE - ANEXO IV - Preencher'!K319="","",'[1]TCE - ANEXO IV - Preencher'!K319)</f>
        <v>45307</v>
      </c>
      <c r="J310" s="5" t="str">
        <f>'[1]TCE - ANEXO IV - Preencher'!L319</f>
        <v>26240111744898000390550010013076691104149726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851.88</v>
      </c>
    </row>
    <row r="311" spans="1:12" s="8" customFormat="1" ht="19.5" customHeight="1">
      <c r="A311" s="3">
        <f>IFERROR(VLOOKUP(B311,'[1]DADOS (OCULTAR)'!$Q$3:$S$136,3,0),"")</f>
        <v>9767633000447</v>
      </c>
      <c r="B311" s="4" t="str">
        <f>'[1]TCE - ANEXO IV - Preencher'!C320</f>
        <v>HOSPITAL SILVIO MAGALHÃES - CG Nº 019/2022</v>
      </c>
      <c r="C311" s="4" t="str">
        <f>'[1]TCE - ANEXO IV - Preencher'!E320</f>
        <v>3.14 - Alimentação Preparada</v>
      </c>
      <c r="D311" s="3">
        <f>'[1]TCE - ANEXO IV - Preencher'!F320</f>
        <v>8868231000123</v>
      </c>
      <c r="E311" s="5" t="str">
        <f>'[1]TCE - ANEXO IV - Preencher'!G320</f>
        <v>VERDAO DISTRIBUIDORA DE HORTIFRUTI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939309</v>
      </c>
      <c r="I311" s="6">
        <f>IF('[1]TCE - ANEXO IV - Preencher'!K320="","",'[1]TCE - ANEXO IV - Preencher'!K320)</f>
        <v>44943</v>
      </c>
      <c r="J311" s="5" t="str">
        <f>'[1]TCE - ANEXO IV - Preencher'!L320</f>
        <v>26240108868231000123550020009393091272052429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5056.05</v>
      </c>
    </row>
    <row r="312" spans="1:12" s="8" customFormat="1" ht="19.5" customHeight="1">
      <c r="A312" s="3">
        <f>IFERROR(VLOOKUP(B312,'[1]DADOS (OCULTAR)'!$Q$3:$S$136,3,0),"")</f>
        <v>9767633000447</v>
      </c>
      <c r="B312" s="4" t="str">
        <f>'[1]TCE - ANEXO IV - Preencher'!C321</f>
        <v>HOSPITAL SILVIO MAGALHÃES - CG Nº 019/2022</v>
      </c>
      <c r="C312" s="4" t="str">
        <f>'[1]TCE - ANEXO IV - Preencher'!E321</f>
        <v>3.14 - Alimentação Preparada</v>
      </c>
      <c r="D312" s="3">
        <f>'[1]TCE - ANEXO IV - Preencher'!F321</f>
        <v>52215632000176</v>
      </c>
      <c r="E312" s="5" t="str">
        <f>'[1]TCE - ANEXO IV - Preencher'!G321</f>
        <v>CEREALISTA SANTO ANTONIO ATACADO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000000404</v>
      </c>
      <c r="I312" s="6">
        <f>IF('[1]TCE - ANEXO IV - Preencher'!K321="","",'[1]TCE - ANEXO IV - Preencher'!K321)</f>
        <v>45308</v>
      </c>
      <c r="J312" s="5" t="str">
        <f>'[1]TCE - ANEXO IV - Preencher'!L321</f>
        <v>26240152215632000176550010000004041775772825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8012.79</v>
      </c>
    </row>
    <row r="313" spans="1:12" s="8" customFormat="1" ht="19.5" customHeight="1">
      <c r="A313" s="3">
        <f>IFERROR(VLOOKUP(B313,'[1]DADOS (OCULTAR)'!$Q$3:$S$136,3,0),"")</f>
        <v>9767633000447</v>
      </c>
      <c r="B313" s="4" t="str">
        <f>'[1]TCE - ANEXO IV - Preencher'!C322</f>
        <v>HOSPITAL SILVIO MAGALHÃES - CG Nº 019/2022</v>
      </c>
      <c r="C313" s="4" t="str">
        <f>'[1]TCE - ANEXO IV - Preencher'!E322</f>
        <v>3.14 - Alimentação Preparada</v>
      </c>
      <c r="D313" s="3">
        <f>'[1]TCE - ANEXO IV - Preencher'!F322</f>
        <v>7534303000133</v>
      </c>
      <c r="E313" s="5" t="str">
        <f>'[1]TCE - ANEXO IV - Preencher'!G322</f>
        <v>COMAL COMERCIO ATACADISTA DE ALIMENTOS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1288585</v>
      </c>
      <c r="I313" s="6">
        <f>IF('[1]TCE - ANEXO IV - Preencher'!K322="","",'[1]TCE - ANEXO IV - Preencher'!K322)</f>
        <v>45309</v>
      </c>
      <c r="J313" s="5" t="str">
        <f>'[1]TCE - ANEXO IV - Preencher'!L322</f>
        <v>26240107534303000133550010012885851205142139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1527.05</v>
      </c>
    </row>
    <row r="314" spans="1:12" s="8" customFormat="1" ht="19.5" customHeight="1">
      <c r="A314" s="3">
        <f>IFERROR(VLOOKUP(B314,'[1]DADOS (OCULTAR)'!$Q$3:$S$136,3,0),"")</f>
        <v>9767633000447</v>
      </c>
      <c r="B314" s="4" t="str">
        <f>'[1]TCE - ANEXO IV - Preencher'!C323</f>
        <v>HOSPITAL SILVIO MAGALHÃES - CG Nº 019/2022</v>
      </c>
      <c r="C314" s="4" t="str">
        <f>'[1]TCE - ANEXO IV - Preencher'!E323</f>
        <v>3.14 - Alimentação Preparada</v>
      </c>
      <c r="D314" s="3">
        <f>'[1]TCE - ANEXO IV - Preencher'!F323</f>
        <v>8868231000123</v>
      </c>
      <c r="E314" s="5" t="str">
        <f>'[1]TCE - ANEXO IV - Preencher'!G323</f>
        <v>VERDAO DISTRIBUIDORA DE HORTIFRUTI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940284</v>
      </c>
      <c r="I314" s="6">
        <f>IF('[1]TCE - ANEXO IV - Preencher'!K323="","",'[1]TCE - ANEXO IV - Preencher'!K323)</f>
        <v>45313</v>
      </c>
      <c r="J314" s="5" t="str">
        <f>'[1]TCE - ANEXO IV - Preencher'!L323</f>
        <v>26240108868231000123550020009402841213090516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4674.7</v>
      </c>
    </row>
    <row r="315" spans="1:12" s="8" customFormat="1" ht="19.5" customHeight="1">
      <c r="A315" s="3">
        <f>IFERROR(VLOOKUP(B315,'[1]DADOS (OCULTAR)'!$Q$3:$S$136,3,0),"")</f>
        <v>9767633000447</v>
      </c>
      <c r="B315" s="4" t="str">
        <f>'[1]TCE - ANEXO IV - Preencher'!C324</f>
        <v>HOSPITAL SILVIO MAGALHÃES - CG Nº 019/2022</v>
      </c>
      <c r="C315" s="4" t="str">
        <f>'[1]TCE - ANEXO IV - Preencher'!E324</f>
        <v>3.14 - Alimentação Preparada</v>
      </c>
      <c r="D315" s="3">
        <f>'[1]TCE - ANEXO IV - Preencher'!F324</f>
        <v>70243928000182</v>
      </c>
      <c r="E315" s="5" t="str">
        <f>'[1]TCE - ANEXO IV - Preencher'!G324</f>
        <v>ALESSANDRO JORGE BEZERRA DA SILVA EIRELLI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000000990</v>
      </c>
      <c r="I315" s="6">
        <f>IF('[1]TCE - ANEXO IV - Preencher'!K324="","",'[1]TCE - ANEXO IV - Preencher'!K324)</f>
        <v>45313</v>
      </c>
      <c r="J315" s="5" t="str">
        <f>'[1]TCE - ANEXO IV - Preencher'!L324</f>
        <v>26240170243928000182550000000009901000700202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1404</v>
      </c>
    </row>
    <row r="316" spans="1:12" s="8" customFormat="1" ht="19.5" customHeight="1">
      <c r="A316" s="3">
        <f>IFERROR(VLOOKUP(B316,'[1]DADOS (OCULTAR)'!$Q$3:$S$136,3,0),"")</f>
        <v>9767633000447</v>
      </c>
      <c r="B316" s="4" t="str">
        <f>'[1]TCE - ANEXO IV - Preencher'!C325</f>
        <v>HOSPITAL SILVIO MAGALHÃES - CG Nº 019/2022</v>
      </c>
      <c r="C316" s="4" t="str">
        <f>'[1]TCE - ANEXO IV - Preencher'!E325</f>
        <v>3.14 - Alimentação Preparada</v>
      </c>
      <c r="D316" s="3">
        <f>'[1]TCE - ANEXO IV - Preencher'!F325</f>
        <v>52215632000176</v>
      </c>
      <c r="E316" s="5" t="str">
        <f>'[1]TCE - ANEXO IV - Preencher'!G325</f>
        <v>CEREALISTA SANTO ANTONIO ATACADO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000000436</v>
      </c>
      <c r="I316" s="6">
        <f>IF('[1]TCE - ANEXO IV - Preencher'!K325="","",'[1]TCE - ANEXO IV - Preencher'!K325)</f>
        <v>45314</v>
      </c>
      <c r="J316" s="5" t="str">
        <f>'[1]TCE - ANEXO IV - Preencher'!L325</f>
        <v>26240152215632000176550010000004361197246975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3902</v>
      </c>
    </row>
    <row r="317" spans="1:12" s="8" customFormat="1" ht="19.5" customHeight="1">
      <c r="A317" s="3">
        <f>IFERROR(VLOOKUP(B317,'[1]DADOS (OCULTAR)'!$Q$3:$S$136,3,0),"")</f>
        <v>9767633000447</v>
      </c>
      <c r="B317" s="4" t="str">
        <f>'[1]TCE - ANEXO IV - Preencher'!C326</f>
        <v>HOSPITAL SILVIO MAGALHÃES - CG Nº 019/2022</v>
      </c>
      <c r="C317" s="4" t="str">
        <f>'[1]TCE - ANEXO IV - Preencher'!E326</f>
        <v>3.14 - Alimentação Preparada</v>
      </c>
      <c r="D317" s="3">
        <f>'[1]TCE - ANEXO IV - Preencher'!F326</f>
        <v>8868231000123</v>
      </c>
      <c r="E317" s="5" t="str">
        <f>'[1]TCE - ANEXO IV - Preencher'!G326</f>
        <v>VERDAO DISTRIBUIDORA DE HORTIFRUTI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941215</v>
      </c>
      <c r="I317" s="6">
        <f>IF('[1]TCE - ANEXO IV - Preencher'!K326="","",'[1]TCE - ANEXO IV - Preencher'!K326)</f>
        <v>45315</v>
      </c>
      <c r="J317" s="5" t="str">
        <f>'[1]TCE - ANEXO IV - Preencher'!L326</f>
        <v>26240108868231000123550020009412151909019934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20</v>
      </c>
    </row>
    <row r="318" spans="1:12" s="8" customFormat="1" ht="19.5" customHeight="1">
      <c r="A318" s="3">
        <f>IFERROR(VLOOKUP(B318,'[1]DADOS (OCULTAR)'!$Q$3:$S$136,3,0),"")</f>
        <v>9767633000447</v>
      </c>
      <c r="B318" s="4" t="str">
        <f>'[1]TCE - ANEXO IV - Preencher'!C327</f>
        <v>HOSPITAL SILVIO MAGALHÃES - CG Nº 019/2022</v>
      </c>
      <c r="C318" s="4" t="str">
        <f>'[1]TCE - ANEXO IV - Preencher'!E327</f>
        <v>3.14 - Alimentação Preparada</v>
      </c>
      <c r="D318" s="3">
        <f>'[1]TCE - ANEXO IV - Preencher'!F327</f>
        <v>8868231000123</v>
      </c>
      <c r="E318" s="5" t="str">
        <f>'[1]TCE - ANEXO IV - Preencher'!G327</f>
        <v>VERDAO DISTRIBUIDORA DE HORTIFRUTI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941217</v>
      </c>
      <c r="I318" s="6">
        <f>IF('[1]TCE - ANEXO IV - Preencher'!K327="","",'[1]TCE - ANEXO IV - Preencher'!K327)</f>
        <v>45315</v>
      </c>
      <c r="J318" s="5" t="str">
        <f>'[1]TCE - ANEXO IV - Preencher'!L327</f>
        <v>26240108868231000123550020009412171353384298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3842.45</v>
      </c>
    </row>
    <row r="319" spans="1:12" s="8" customFormat="1" ht="19.5" customHeight="1">
      <c r="A319" s="3">
        <f>IFERROR(VLOOKUP(B319,'[1]DADOS (OCULTAR)'!$Q$3:$S$136,3,0),"")</f>
        <v>9767633000447</v>
      </c>
      <c r="B319" s="4" t="str">
        <f>'[1]TCE - ANEXO IV - Preencher'!C328</f>
        <v>HOSPITAL SILVIO MAGALHÃES - CG Nº 019/2022</v>
      </c>
      <c r="C319" s="4" t="str">
        <f>'[1]TCE - ANEXO IV - Preencher'!E328</f>
        <v>3.14 - Alimentação Preparada</v>
      </c>
      <c r="D319" s="3">
        <f>'[1]TCE - ANEXO IV - Preencher'!F328</f>
        <v>8868231000123</v>
      </c>
      <c r="E319" s="5" t="str">
        <f>'[1]TCE - ANEXO IV - Preencher'!G328</f>
        <v>VERDAO DISTRIBUIDORA DE HORTIFRUTI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942274</v>
      </c>
      <c r="I319" s="6">
        <f>IF('[1]TCE - ANEXO IV - Preencher'!K328="","",'[1]TCE - ANEXO IV - Preencher'!K328)</f>
        <v>45320</v>
      </c>
      <c r="J319" s="5" t="str">
        <f>'[1]TCE - ANEXO IV - Preencher'!L328</f>
        <v>26240108868231000123550020009422741720292090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4131.6499999999996</v>
      </c>
    </row>
    <row r="320" spans="1:12" s="8" customFormat="1" ht="19.5" customHeight="1">
      <c r="A320" s="3">
        <f>IFERROR(VLOOKUP(B320,'[1]DADOS (OCULTAR)'!$Q$3:$S$136,3,0),"")</f>
        <v>9767633000447</v>
      </c>
      <c r="B320" s="4" t="str">
        <f>'[1]TCE - ANEXO IV - Preencher'!C329</f>
        <v>HOSPITAL SILVIO MAGALHÃES - CG Nº 019/2022</v>
      </c>
      <c r="C320" s="4" t="str">
        <f>'[1]TCE - ANEXO IV - Preencher'!E329</f>
        <v>3.14 - Alimentação Preparada</v>
      </c>
      <c r="D320" s="3">
        <f>'[1]TCE - ANEXO IV - Preencher'!F329</f>
        <v>44843855000150</v>
      </c>
      <c r="E320" s="5" t="str">
        <f>'[1]TCE - ANEXO IV - Preencher'!G329</f>
        <v>E T V DA SILVA DISTRIBUIDORA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000001062</v>
      </c>
      <c r="I320" s="6">
        <f>IF('[1]TCE - ANEXO IV - Preencher'!K329="","",'[1]TCE - ANEXO IV - Preencher'!K329)</f>
        <v>45320</v>
      </c>
      <c r="J320" s="5" t="str">
        <f>'[1]TCE - ANEXO IV - Preencher'!L329</f>
        <v>26240144843855000150550010000010621997234748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2111.4</v>
      </c>
    </row>
    <row r="321" spans="1:12" s="8" customFormat="1" ht="19.5" customHeight="1">
      <c r="A321" s="3">
        <f>IFERROR(VLOOKUP(B321,'[1]DADOS (OCULTAR)'!$Q$3:$S$136,3,0),"")</f>
        <v>9767633000447</v>
      </c>
      <c r="B321" s="4" t="str">
        <f>'[1]TCE - ANEXO IV - Preencher'!C330</f>
        <v>HOSPITAL SILVIO MAGALHÃES - CG Nº 019/2022</v>
      </c>
      <c r="C321" s="4" t="str">
        <f>'[1]TCE - ANEXO IV - Preencher'!E330</f>
        <v>3.14 - Alimentação Preparada</v>
      </c>
      <c r="D321" s="3">
        <f>'[1]TCE - ANEXO IV - Preencher'!F330</f>
        <v>7534303000133</v>
      </c>
      <c r="E321" s="5" t="str">
        <f>'[1]TCE - ANEXO IV - Preencher'!G330</f>
        <v>COMAL COMERCIO ATACADISTA DE ALIMENTOS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1290334</v>
      </c>
      <c r="I321" s="6">
        <f>IF('[1]TCE - ANEXO IV - Preencher'!K330="","",'[1]TCE - ANEXO IV - Preencher'!K330)</f>
        <v>45321</v>
      </c>
      <c r="J321" s="5" t="str">
        <f>'[1]TCE - ANEXO IV - Preencher'!L330</f>
        <v>26240107534303000133550010012903341250104337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10098.780000000001</v>
      </c>
    </row>
    <row r="322" spans="1:12" s="8" customFormat="1" ht="19.5" customHeight="1">
      <c r="A322" s="3">
        <f>IFERROR(VLOOKUP(B322,'[1]DADOS (OCULTAR)'!$Q$3:$S$136,3,0),"")</f>
        <v>9767633000447</v>
      </c>
      <c r="B322" s="4" t="str">
        <f>'[1]TCE - ANEXO IV - Preencher'!C331</f>
        <v>HOSPITAL SILVIO MAGALHÃES - CG Nº 019/2022</v>
      </c>
      <c r="C322" s="4" t="str">
        <f>'[1]TCE - ANEXO IV - Preencher'!E331</f>
        <v>3.14 - Alimentação Preparada</v>
      </c>
      <c r="D322" s="3">
        <f>'[1]TCE - ANEXO IV - Preencher'!F331</f>
        <v>4127762000104</v>
      </c>
      <c r="E322" s="5" t="str">
        <f>'[1]TCE - ANEXO IV - Preencher'!G331</f>
        <v>SUPERMERCADO LEALDADE LTDA – MATRIZ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51383</v>
      </c>
      <c r="I322" s="6">
        <f>IF('[1]TCE - ANEXO IV - Preencher'!K331="","",'[1]TCE - ANEXO IV - Preencher'!K331)</f>
        <v>45321</v>
      </c>
      <c r="J322" s="5" t="str">
        <f>'[1]TCE - ANEXO IV - Preencher'!L331</f>
        <v>26240104127762000104550010000513831000713212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1014</v>
      </c>
    </row>
    <row r="323" spans="1:12" s="8" customFormat="1" ht="19.5" customHeight="1">
      <c r="A323" s="3">
        <f>IFERROR(VLOOKUP(B323,'[1]DADOS (OCULTAR)'!$Q$3:$S$136,3,0),"")</f>
        <v>9767633000447</v>
      </c>
      <c r="B323" s="4" t="str">
        <f>'[1]TCE - ANEXO IV - Preencher'!C332</f>
        <v>HOSPITAL SILVIO MAGALHÃES - CG Nº 019/2022</v>
      </c>
      <c r="C323" s="4" t="str">
        <f>'[1]TCE - ANEXO IV - Preencher'!E332</f>
        <v>3.14 - Alimentação Preparada</v>
      </c>
      <c r="D323" s="3">
        <f>'[1]TCE - ANEXO IV - Preencher'!F332</f>
        <v>8029696000352</v>
      </c>
      <c r="E323" s="5" t="str">
        <f>'[1]TCE - ANEXO IV - Preencher'!G332</f>
        <v>ESTIVAS NOVO PRADO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002029612</v>
      </c>
      <c r="I323" s="6">
        <f>IF('[1]TCE - ANEXO IV - Preencher'!K332="","",'[1]TCE - ANEXO IV - Preencher'!K332)</f>
        <v>45321</v>
      </c>
      <c r="J323" s="5" t="str">
        <f>'[1]TCE - ANEXO IV - Preencher'!L332</f>
        <v>26240108029696000352550010020296121007467215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2445.9699999999998</v>
      </c>
    </row>
    <row r="324" spans="1:12" s="8" customFormat="1" ht="19.5" customHeight="1">
      <c r="A324" s="3">
        <f>IFERROR(VLOOKUP(B324,'[1]DADOS (OCULTAR)'!$Q$3:$S$136,3,0),"")</f>
        <v>9767633000447</v>
      </c>
      <c r="B324" s="4" t="str">
        <f>'[1]TCE - ANEXO IV - Preencher'!C333</f>
        <v>HOSPITAL SILVIO MAGALHÃES - CG Nº 019/2022</v>
      </c>
      <c r="C324" s="4" t="str">
        <f>'[1]TCE - ANEXO IV - Preencher'!E333</f>
        <v>3.14 - Alimentação Preparada</v>
      </c>
      <c r="D324" s="3">
        <f>'[1]TCE - ANEXO IV - Preencher'!F333</f>
        <v>3504437000150</v>
      </c>
      <c r="E324" s="5" t="str">
        <f>'[1]TCE - ANEXO IV - Preencher'!G333</f>
        <v>FRINSCAL DISTR IMPORT DE ALIMENTOS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1550889</v>
      </c>
      <c r="I324" s="6">
        <f>IF('[1]TCE - ANEXO IV - Preencher'!K333="","",'[1]TCE - ANEXO IV - Preencher'!K333)</f>
        <v>45321</v>
      </c>
      <c r="J324" s="5" t="str">
        <f>'[1]TCE - ANEXO IV - Preencher'!L333</f>
        <v>26240103504437000150550010015508891200201976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20166.86</v>
      </c>
    </row>
    <row r="325" spans="1:12" s="8" customFormat="1" ht="19.5" customHeight="1">
      <c r="A325" s="3">
        <f>IFERROR(VLOOKUP(B325,'[1]DADOS (OCULTAR)'!$Q$3:$S$136,3,0),"")</f>
        <v>9767633000447</v>
      </c>
      <c r="B325" s="4" t="str">
        <f>'[1]TCE - ANEXO IV - Preencher'!C334</f>
        <v>HOSPITAL SILVIO MAGALHÃES - CG Nº 019/2022</v>
      </c>
      <c r="C325" s="4" t="str">
        <f>'[1]TCE - ANEXO IV - Preencher'!E334</f>
        <v>3.14 - Alimentação Preparada</v>
      </c>
      <c r="D325" s="3">
        <f>'[1]TCE - ANEXO IV - Preencher'!F334</f>
        <v>8593008000110</v>
      </c>
      <c r="E325" s="5" t="str">
        <f>'[1]TCE - ANEXO IV - Preencher'!G334</f>
        <v>DISTCARNES – DIST. DE CARNES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000927141</v>
      </c>
      <c r="I325" s="6">
        <f>IF('[1]TCE - ANEXO IV - Preencher'!K334="","",'[1]TCE - ANEXO IV - Preencher'!K334)</f>
        <v>45321</v>
      </c>
      <c r="J325" s="5" t="str">
        <f>'[1]TCE - ANEXO IV - Preencher'!L334</f>
        <v>26240108593008000110550010009271411001030851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541.89</v>
      </c>
    </row>
    <row r="326" spans="1:12" s="8" customFormat="1" ht="19.5" customHeight="1">
      <c r="A326" s="3">
        <f>IFERROR(VLOOKUP(B326,'[1]DADOS (OCULTAR)'!$Q$3:$S$136,3,0),"")</f>
        <v>9767633000447</v>
      </c>
      <c r="B326" s="4" t="str">
        <f>'[1]TCE - ANEXO IV - Preencher'!C335</f>
        <v>HOSPITAL SILVIO MAGALHÃES - CG Nº 019/2022</v>
      </c>
      <c r="C326" s="4" t="str">
        <f>'[1]TCE - ANEXO IV - Preencher'!E335</f>
        <v>3.14 - Alimentação Preparada</v>
      </c>
      <c r="D326" s="3">
        <f>'[1]TCE - ANEXO IV - Preencher'!F335</f>
        <v>70243928000182</v>
      </c>
      <c r="E326" s="5" t="str">
        <f>'[1]TCE - ANEXO IV - Preencher'!G335</f>
        <v>ALESSANDRO JORGE BEZERRA DA SILVA EIRELLI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000000992</v>
      </c>
      <c r="I326" s="6">
        <f>IF('[1]TCE - ANEXO IV - Preencher'!K335="","",'[1]TCE - ANEXO IV - Preencher'!K335)</f>
        <v>45321</v>
      </c>
      <c r="J326" s="5" t="str">
        <f>'[1]TCE - ANEXO IV - Preencher'!L335</f>
        <v>26240170243928000182550000000009921000708186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1350</v>
      </c>
    </row>
    <row r="327" spans="1:12" s="8" customFormat="1" ht="19.5" customHeight="1">
      <c r="A327" s="3">
        <f>IFERROR(VLOOKUP(B327,'[1]DADOS (OCULTAR)'!$Q$3:$S$136,3,0),"")</f>
        <v>9767633000447</v>
      </c>
      <c r="B327" s="4" t="str">
        <f>'[1]TCE - ANEXO IV - Preencher'!C336</f>
        <v>HOSPITAL SILVIO MAGALHÃES - CG Nº 019/2022</v>
      </c>
      <c r="C327" s="4" t="str">
        <f>'[1]TCE - ANEXO IV - Preencher'!E336</f>
        <v>3.14 - Alimentação Preparada</v>
      </c>
      <c r="D327" s="3">
        <f>'[1]TCE - ANEXO IV - Preencher'!F336</f>
        <v>4887419001300</v>
      </c>
      <c r="E327" s="5" t="str">
        <f>'[1]TCE - ANEXO IV - Preencher'!G336</f>
        <v>SUPERMERCADO FENIX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8946</v>
      </c>
      <c r="I327" s="6">
        <f>IF('[1]TCE - ANEXO IV - Preencher'!K336="","",'[1]TCE - ANEXO IV - Preencher'!K336)</f>
        <v>45321</v>
      </c>
      <c r="J327" s="5" t="str">
        <f>'[1]TCE - ANEXO IV - Preencher'!L336</f>
        <v>26240104887419001300550010000089461002435768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13925.95</v>
      </c>
    </row>
    <row r="328" spans="1:12" s="8" customFormat="1" ht="19.5" customHeight="1">
      <c r="A328" s="3">
        <f>IFERROR(VLOOKUP(B328,'[1]DADOS (OCULTAR)'!$Q$3:$S$136,3,0),"")</f>
        <v>9767633000447</v>
      </c>
      <c r="B328" s="4" t="str">
        <f>'[1]TCE - ANEXO IV - Preencher'!C337</f>
        <v>HOSPITAL SILVIO MAGALHÃES - CG Nº 019/2022</v>
      </c>
      <c r="C328" s="4" t="str">
        <f>'[1]TCE - ANEXO IV - Preencher'!E337</f>
        <v>3.14 - Alimentação Preparada</v>
      </c>
      <c r="D328" s="3">
        <f>'[1]TCE - ANEXO IV - Preencher'!F337</f>
        <v>11744898000390</v>
      </c>
      <c r="E328" s="5" t="str">
        <f>'[1]TCE - ANEXO IV - Preencher'!G337</f>
        <v>NORDESTE COMERCIO E IMPORTADORA DE ALIMENTOS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1313657</v>
      </c>
      <c r="I328" s="6">
        <f>IF('[1]TCE - ANEXO IV - Preencher'!K337="","",'[1]TCE - ANEXO IV - Preencher'!K337)</f>
        <v>45321</v>
      </c>
      <c r="J328" s="5" t="str">
        <f>'[1]TCE - ANEXO IV - Preencher'!L337</f>
        <v>26240111744898000390550010013136571392241253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1819.76</v>
      </c>
    </row>
    <row r="329" spans="1:12" s="8" customFormat="1" ht="19.5" customHeight="1">
      <c r="A329" s="3">
        <f>IFERROR(VLOOKUP(B329,'[1]DADOS (OCULTAR)'!$Q$3:$S$136,3,0),"")</f>
        <v>9767633000447</v>
      </c>
      <c r="B329" s="4" t="str">
        <f>'[1]TCE - ANEXO IV - Preencher'!C338</f>
        <v>HOSPITAL SILVIO MAGALHÃES - CG Nº 019/2022</v>
      </c>
      <c r="C329" s="4" t="str">
        <f>'[1]TCE - ANEXO IV - Preencher'!E338</f>
        <v>3.14 - Alimentação Preparada</v>
      </c>
      <c r="D329" s="3">
        <f>'[1]TCE - ANEXO IV - Preencher'!F338</f>
        <v>147541000147</v>
      </c>
      <c r="E329" s="5" t="str">
        <f>'[1]TCE - ANEXO IV - Preencher'!G338</f>
        <v>MARIA JOSE BARRETO LINS EPP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000000633</v>
      </c>
      <c r="I329" s="6">
        <f>IF('[1]TCE - ANEXO IV - Preencher'!K338="","",'[1]TCE - ANEXO IV - Preencher'!K338)</f>
        <v>45322</v>
      </c>
      <c r="J329" s="5" t="str">
        <f>'[1]TCE - ANEXO IV - Preencher'!L338</f>
        <v>26240100147541000147550010000006331372338197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12756.5</v>
      </c>
    </row>
    <row r="330" spans="1:12" s="8" customFormat="1" ht="19.5" customHeight="1">
      <c r="A330" s="3">
        <f>IFERROR(VLOOKUP(B330,'[1]DADOS (OCULTAR)'!$Q$3:$S$136,3,0),"")</f>
        <v>9767633000447</v>
      </c>
      <c r="B330" s="4" t="str">
        <f>'[1]TCE - ANEXO IV - Preencher'!C339</f>
        <v>HOSPITAL SILVIO MAGALHÃES - CG Nº 019/2022</v>
      </c>
      <c r="C330" s="4" t="str">
        <f>'[1]TCE - ANEXO IV - Preencher'!E339</f>
        <v>3.14 - Alimentação Preparada</v>
      </c>
      <c r="D330" s="3">
        <f>'[1]TCE - ANEXO IV - Preencher'!F339</f>
        <v>44859519000103</v>
      </c>
      <c r="E330" s="5" t="str">
        <f>'[1]TCE - ANEXO IV - Preencher'!G339</f>
        <v>MARIA JOSE SILVA NUNES DE GOUVEA  74492780491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000000322</v>
      </c>
      <c r="I330" s="6">
        <f>IF('[1]TCE - ANEXO IV - Preencher'!K339="","",'[1]TCE - ANEXO IV - Preencher'!K339)</f>
        <v>45322</v>
      </c>
      <c r="J330" s="5" t="str">
        <f>'[1]TCE - ANEXO IV - Preencher'!L339</f>
        <v>26240144859519000103550010000003221250050295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5076.8</v>
      </c>
    </row>
    <row r="331" spans="1:12" s="8" customFormat="1" ht="19.5" customHeight="1">
      <c r="A331" s="3">
        <f>IFERROR(VLOOKUP(B331,'[1]DADOS (OCULTAR)'!$Q$3:$S$136,3,0),"")</f>
        <v>9767633000447</v>
      </c>
      <c r="B331" s="4" t="str">
        <f>'[1]TCE - ANEXO IV - Preencher'!C340</f>
        <v>HOSPITAL SILVIO MAGALHÃES - CG Nº 019/2022</v>
      </c>
      <c r="C331" s="4" t="str">
        <f>'[1]TCE - ANEXO IV - Preencher'!E340</f>
        <v>3.6 - Material de Expediente</v>
      </c>
      <c r="D331" s="3">
        <f>'[1]TCE - ANEXO IV - Preencher'!F340</f>
        <v>8014460000180</v>
      </c>
      <c r="E331" s="5" t="str">
        <f>'[1]TCE - ANEXO IV - Preencher'!G340</f>
        <v>VANPEL MAT DE ESCRITORIO E INFOR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000058625</v>
      </c>
      <c r="I331" s="6">
        <f>IF('[1]TCE - ANEXO IV - Preencher'!K340="","",'[1]TCE - ANEXO IV - Preencher'!K340)</f>
        <v>45296</v>
      </c>
      <c r="J331" s="5" t="str">
        <f>'[1]TCE - ANEXO IV - Preencher'!L340</f>
        <v>26240108014460000180550010000586251001407682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113.51</v>
      </c>
    </row>
    <row r="332" spans="1:12" s="8" customFormat="1" ht="19.5" customHeight="1">
      <c r="A332" s="3">
        <f>IFERROR(VLOOKUP(B332,'[1]DADOS (OCULTAR)'!$Q$3:$S$136,3,0),"")</f>
        <v>9767633000447</v>
      </c>
      <c r="B332" s="4" t="str">
        <f>'[1]TCE - ANEXO IV - Preencher'!C341</f>
        <v>HOSPITAL SILVIO MAGALHÃES - CG Nº 019/2022</v>
      </c>
      <c r="C332" s="4" t="str">
        <f>'[1]TCE - ANEXO IV - Preencher'!E341</f>
        <v>3.6 - Material de Expediente</v>
      </c>
      <c r="D332" s="3">
        <f>'[1]TCE - ANEXO IV - Preencher'!F341</f>
        <v>11142529000166</v>
      </c>
      <c r="E332" s="5" t="str">
        <f>'[1]TCE - ANEXO IV - Preencher'!G341</f>
        <v>DISFA – DISTRIBUIDORA FACOL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000132536</v>
      </c>
      <c r="I332" s="6">
        <f>IF('[1]TCE - ANEXO IV - Preencher'!K341="","",'[1]TCE - ANEXO IV - Preencher'!K341)</f>
        <v>45299</v>
      </c>
      <c r="J332" s="5" t="str">
        <f>'[1]TCE - ANEXO IV - Preencher'!L341</f>
        <v>26240111142529000166550010001325361001404732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162.54</v>
      </c>
    </row>
    <row r="333" spans="1:12" s="8" customFormat="1" ht="19.5" customHeight="1">
      <c r="A333" s="3">
        <f>IFERROR(VLOOKUP(B333,'[1]DADOS (OCULTAR)'!$Q$3:$S$136,3,0),"")</f>
        <v>9767633000447</v>
      </c>
      <c r="B333" s="4" t="str">
        <f>'[1]TCE - ANEXO IV - Preencher'!C342</f>
        <v>HOSPITAL SILVIO MAGALHÃES - CG Nº 019/2022</v>
      </c>
      <c r="C333" s="4" t="str">
        <f>'[1]TCE - ANEXO IV - Preencher'!E342</f>
        <v>3.6 - Material de Expediente</v>
      </c>
      <c r="D333" s="3">
        <f>'[1]TCE - ANEXO IV - Preencher'!F342</f>
        <v>28526262000103</v>
      </c>
      <c r="E333" s="5" t="str">
        <f>'[1]TCE - ANEXO IV - Preencher'!G342</f>
        <v xml:space="preserve">PORTUGAL MATERIAL DE ESCRITORIO INFORMATICA E 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000016743</v>
      </c>
      <c r="I333" s="6">
        <f>IF('[1]TCE - ANEXO IV - Preencher'!K342="","",'[1]TCE - ANEXO IV - Preencher'!K342)</f>
        <v>45300</v>
      </c>
      <c r="J333" s="5" t="str">
        <f>'[1]TCE - ANEXO IV - Preencher'!L342</f>
        <v>26240128526262000103550010000167431000001672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388.5</v>
      </c>
    </row>
    <row r="334" spans="1:12" s="8" customFormat="1" ht="19.5" customHeight="1">
      <c r="A334" s="3">
        <f>IFERROR(VLOOKUP(B334,'[1]DADOS (OCULTAR)'!$Q$3:$S$136,3,0),"")</f>
        <v>9767633000447</v>
      </c>
      <c r="B334" s="4" t="str">
        <f>'[1]TCE - ANEXO IV - Preencher'!C343</f>
        <v>HOSPITAL SILVIO MAGALHÃES - CG Nº 019/2022</v>
      </c>
      <c r="C334" s="4" t="str">
        <f>'[1]TCE - ANEXO IV - Preencher'!E343</f>
        <v>3.6 - Material de Expediente</v>
      </c>
      <c r="D334" s="3">
        <f>'[1]TCE - ANEXO IV - Preencher'!F343</f>
        <v>46700220000129</v>
      </c>
      <c r="E334" s="5" t="str">
        <f>'[1]TCE - ANEXO IV - Preencher'!G343</f>
        <v>NOVA DISTRIBUIDORA E ATACADO DE LIMPEZA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13082</v>
      </c>
      <c r="I334" s="6">
        <f>IF('[1]TCE - ANEXO IV - Preencher'!K343="","",'[1]TCE - ANEXO IV - Preencher'!K343)</f>
        <v>45300</v>
      </c>
      <c r="J334" s="5" t="str">
        <f>'[1]TCE - ANEXO IV - Preencher'!L343</f>
        <v>26240146700220000129550010000130821127195340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112.94</v>
      </c>
    </row>
    <row r="335" spans="1:12" s="8" customFormat="1" ht="19.5" customHeight="1">
      <c r="A335" s="3">
        <f>IFERROR(VLOOKUP(B335,'[1]DADOS (OCULTAR)'!$Q$3:$S$136,3,0),"")</f>
        <v>9767633000447</v>
      </c>
      <c r="B335" s="4" t="str">
        <f>'[1]TCE - ANEXO IV - Preencher'!C344</f>
        <v>HOSPITAL SILVIO MAGALHÃES - CG Nº 019/2022</v>
      </c>
      <c r="C335" s="4" t="str">
        <f>'[1]TCE - ANEXO IV - Preencher'!E344</f>
        <v>3.6 - Material de Expediente</v>
      </c>
      <c r="D335" s="3">
        <f>'[1]TCE - ANEXO IV - Preencher'!F344</f>
        <v>24073694000155</v>
      </c>
      <c r="E335" s="5" t="str">
        <f>'[1]TCE - ANEXO IV - Preencher'!G344</f>
        <v>CIL COMERCIO DE INFORMATICA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000038685</v>
      </c>
      <c r="I335" s="6">
        <f>IF('[1]TCE - ANEXO IV - Preencher'!K344="","",'[1]TCE - ANEXO IV - Preencher'!K344)</f>
        <v>45301</v>
      </c>
      <c r="J335" s="5" t="str">
        <f>'[1]TCE - ANEXO IV - Preencher'!L344</f>
        <v>26240124073694000155550020000386851001221636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2896.92</v>
      </c>
    </row>
    <row r="336" spans="1:12" s="8" customFormat="1" ht="19.5" customHeight="1">
      <c r="A336" s="3">
        <f>IFERROR(VLOOKUP(B336,'[1]DADOS (OCULTAR)'!$Q$3:$S$136,3,0),"")</f>
        <v>9767633000447</v>
      </c>
      <c r="B336" s="4" t="str">
        <f>'[1]TCE - ANEXO IV - Preencher'!C345</f>
        <v>HOSPITAL SILVIO MAGALHÃES - CG Nº 019/2022</v>
      </c>
      <c r="C336" s="4" t="str">
        <f>'[1]TCE - ANEXO IV - Preencher'!E345</f>
        <v>3.6 - Material de Expediente</v>
      </c>
      <c r="D336" s="3">
        <f>'[1]TCE - ANEXO IV - Preencher'!F345</f>
        <v>4927582000107</v>
      </c>
      <c r="E336" s="5" t="str">
        <f>'[1]TCE - ANEXO IV - Preencher'!G345</f>
        <v>CELIA SIMONNE PEDROSA ARRUDA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000005901</v>
      </c>
      <c r="I336" s="6">
        <f>IF('[1]TCE - ANEXO IV - Preencher'!K345="","",'[1]TCE - ANEXO IV - Preencher'!K345)</f>
        <v>45307</v>
      </c>
      <c r="J336" s="5" t="str">
        <f>'[1]TCE - ANEXO IV - Preencher'!L345</f>
        <v>26240104927582000107650020000059011190323423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25</v>
      </c>
    </row>
    <row r="337" spans="1:12" s="8" customFormat="1" ht="19.5" customHeight="1">
      <c r="A337" s="3">
        <f>IFERROR(VLOOKUP(B337,'[1]DADOS (OCULTAR)'!$Q$3:$S$136,3,0),"")</f>
        <v>9767633000447</v>
      </c>
      <c r="B337" s="4" t="str">
        <f>'[1]TCE - ANEXO IV - Preencher'!C346</f>
        <v>HOSPITAL SILVIO MAGALHÃES - CG Nº 019/2022</v>
      </c>
      <c r="C337" s="4" t="str">
        <f>'[1]TCE - ANEXO IV - Preencher'!E346</f>
        <v>3.6 - Material de Expediente</v>
      </c>
      <c r="D337" s="3">
        <f>'[1]TCE - ANEXO IV - Preencher'!F346</f>
        <v>15610582000103</v>
      </c>
      <c r="E337" s="5" t="str">
        <f>'[1]TCE - ANEXO IV - Preencher'!G346</f>
        <v>M DE F M FRAGOSO – ETIQUETAS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000833</v>
      </c>
      <c r="I337" s="6">
        <f>IF('[1]TCE - ANEXO IV - Preencher'!K346="","",'[1]TCE - ANEXO IV - Preencher'!K346)</f>
        <v>45308</v>
      </c>
      <c r="J337" s="5" t="str">
        <f>'[1]TCE - ANEXO IV - Preencher'!L346</f>
        <v>26240115610582000103550010000008331347160797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1896</v>
      </c>
    </row>
    <row r="338" spans="1:12" s="8" customFormat="1" ht="19.5" customHeight="1">
      <c r="A338" s="3">
        <f>IFERROR(VLOOKUP(B338,'[1]DADOS (OCULTAR)'!$Q$3:$S$136,3,0),"")</f>
        <v>9767633000447</v>
      </c>
      <c r="B338" s="4" t="str">
        <f>'[1]TCE - ANEXO IV - Preencher'!C347</f>
        <v>HOSPITAL SILVIO MAGALHÃES - CG Nº 019/2022</v>
      </c>
      <c r="C338" s="4" t="str">
        <f>'[1]TCE - ANEXO IV - Preencher'!E347</f>
        <v>3.6 - Material de Expediente</v>
      </c>
      <c r="D338" s="3">
        <f>'[1]TCE - ANEXO IV - Preencher'!F347</f>
        <v>15610582000103</v>
      </c>
      <c r="E338" s="5" t="str">
        <f>'[1]TCE - ANEXO IV - Preencher'!G347</f>
        <v>M DE F M FRAGOSO – ETIQUETAS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000835</v>
      </c>
      <c r="I338" s="6">
        <f>IF('[1]TCE - ANEXO IV - Preencher'!K347="","",'[1]TCE - ANEXO IV - Preencher'!K347)</f>
        <v>45321</v>
      </c>
      <c r="J338" s="5" t="str">
        <f>'[1]TCE - ANEXO IV - Preencher'!L347</f>
        <v>26240115610548200010355001000008351207732369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395</v>
      </c>
    </row>
    <row r="339" spans="1:12" s="8" customFormat="1" ht="19.5" customHeight="1">
      <c r="A339" s="3">
        <f>IFERROR(VLOOKUP(B339,'[1]DADOS (OCULTAR)'!$Q$3:$S$136,3,0),"")</f>
        <v>9767633000447</v>
      </c>
      <c r="B339" s="4" t="str">
        <f>'[1]TCE - ANEXO IV - Preencher'!C348</f>
        <v>HOSPITAL SILVIO MAGALHÃES - CG Nº 019/2022</v>
      </c>
      <c r="C339" s="4" t="str">
        <f>'[1]TCE - ANEXO IV - Preencher'!E348</f>
        <v>3.6 - Material de Expediente</v>
      </c>
      <c r="D339" s="3">
        <f>'[1]TCE - ANEXO IV - Preencher'!F348</f>
        <v>14377149000107</v>
      </c>
      <c r="E339" s="5" t="str">
        <f>'[1]TCE - ANEXO IV - Preencher'!G348</f>
        <v>POUPLUZ MAT ELETRICOS ESP E HOSPTALARES LTDA EPP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000008477</v>
      </c>
      <c r="I339" s="6">
        <f>IF('[1]TCE - ANEXO IV - Preencher'!K348="","",'[1]TCE - ANEXO IV - Preencher'!K348)</f>
        <v>45314</v>
      </c>
      <c r="J339" s="5" t="str">
        <f>'[1]TCE - ANEXO IV - Preencher'!L348</f>
        <v>35240114377149000107550010000084771043277006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684.6</v>
      </c>
    </row>
    <row r="340" spans="1:12" s="8" customFormat="1" ht="19.5" customHeight="1">
      <c r="A340" s="3">
        <f>IFERROR(VLOOKUP(B340,'[1]DADOS (OCULTAR)'!$Q$3:$S$136,3,0),"")</f>
        <v>9767633000447</v>
      </c>
      <c r="B340" s="4" t="str">
        <f>'[1]TCE - ANEXO IV - Preencher'!C349</f>
        <v>HOSPITAL SILVIO MAGALHÃES - CG Nº 019/2022</v>
      </c>
      <c r="C340" s="4" t="str">
        <f>'[1]TCE - ANEXO IV - Preencher'!E349</f>
        <v>3.2 - Gás e Outros Materiais Engarrafados</v>
      </c>
      <c r="D340" s="3">
        <f>'[1]TCE - ANEXO IV - Preencher'!F349</f>
        <v>3237583006521</v>
      </c>
      <c r="E340" s="5" t="str">
        <f>'[1]TCE - ANEXO IV - Preencher'!G349</f>
        <v>COPA ENERGIA DISTRIBUIDORA DE GAS S 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000001069</v>
      </c>
      <c r="I340" s="6">
        <f>IF('[1]TCE - ANEXO IV - Preencher'!K349="","",'[1]TCE - ANEXO IV - Preencher'!K349)</f>
        <v>45296</v>
      </c>
      <c r="J340" s="5" t="str">
        <f>'[1]TCE - ANEXO IV - Preencher'!L349</f>
        <v>26240103237583006521550120000010691409523758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2925.52</v>
      </c>
    </row>
    <row r="341" spans="1:12" s="8" customFormat="1" ht="19.5" customHeight="1">
      <c r="A341" s="3">
        <f>IFERROR(VLOOKUP(B341,'[1]DADOS (OCULTAR)'!$Q$3:$S$136,3,0),"")</f>
        <v>9767633000447</v>
      </c>
      <c r="B341" s="4" t="str">
        <f>'[1]TCE - ANEXO IV - Preencher'!C350</f>
        <v>HOSPITAL SILVIO MAGALHÃES - CG Nº 019/2022</v>
      </c>
      <c r="C341" s="4" t="str">
        <f>'[1]TCE - ANEXO IV - Preencher'!E350</f>
        <v>3.2 - Gás e Outros Materiais Engarrafados</v>
      </c>
      <c r="D341" s="3">
        <f>'[1]TCE - ANEXO IV - Preencher'!F350</f>
        <v>3237583006521</v>
      </c>
      <c r="E341" s="5" t="str">
        <f>'[1]TCE - ANEXO IV - Preencher'!G350</f>
        <v>COPA ENERGIA DISTRIBUIDORA DE GAS S 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000001264</v>
      </c>
      <c r="I341" s="6">
        <f>IF('[1]TCE - ANEXO IV - Preencher'!K350="","",'[1]TCE - ANEXO IV - Preencher'!K350)</f>
        <v>45310</v>
      </c>
      <c r="J341" s="5" t="str">
        <f>'[1]TCE - ANEXO IV - Preencher'!L350</f>
        <v>26240103237583006521550050000012641476221979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2176.63</v>
      </c>
    </row>
    <row r="342" spans="1:12" s="8" customFormat="1" ht="19.5" customHeight="1">
      <c r="A342" s="3">
        <f>IFERROR(VLOOKUP(B342,'[1]DADOS (OCULTAR)'!$Q$3:$S$136,3,0),"")</f>
        <v>9767633000447</v>
      </c>
      <c r="B342" s="4" t="str">
        <f>'[1]TCE - ANEXO IV - Preencher'!C351</f>
        <v>HOSPITAL SILVIO MAGALHÃES - CG Nº 019/2022</v>
      </c>
      <c r="C342" s="4" t="str">
        <f>'[1]TCE - ANEXO IV - Preencher'!E351</f>
        <v>3.2 - Gás e Outros Materiais Engarrafados</v>
      </c>
      <c r="D342" s="3">
        <f>'[1]TCE - ANEXO IV - Preencher'!F351</f>
        <v>21901266000185</v>
      </c>
      <c r="E342" s="5" t="str">
        <f>'[1]TCE - ANEXO IV - Preencher'!G351</f>
        <v>ZAQUEU GAS E AGUA MATRIZ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329</v>
      </c>
      <c r="I342" s="6">
        <f>IF('[1]TCE - ANEXO IV - Preencher'!K351="","",'[1]TCE - ANEXO IV - Preencher'!K351)</f>
        <v>45317</v>
      </c>
      <c r="J342" s="5" t="str">
        <f>'[1]TCE - ANEXO IV - Preencher'!L351</f>
        <v>26240121901266000185551020000003291206966449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180</v>
      </c>
    </row>
    <row r="343" spans="1:12" s="8" customFormat="1" ht="19.5" customHeight="1">
      <c r="A343" s="3">
        <f>IFERROR(VLOOKUP(B343,'[1]DADOS (OCULTAR)'!$Q$3:$S$136,3,0),"")</f>
        <v>9767633000447</v>
      </c>
      <c r="B343" s="4" t="str">
        <f>'[1]TCE - ANEXO IV - Preencher'!C352</f>
        <v>HOSPITAL SILVIO MAGALHÃES - CG Nº 019/2022</v>
      </c>
      <c r="C343" s="4" t="str">
        <f>'[1]TCE - ANEXO IV - Preencher'!E352</f>
        <v xml:space="preserve">3.9 - Material para Manutenção de Bens Imóveis </v>
      </c>
      <c r="D343" s="3">
        <f>'[1]TCE - ANEXO IV - Preencher'!F352</f>
        <v>41057399000558</v>
      </c>
      <c r="E343" s="5" t="str">
        <f>'[1]TCE - ANEXO IV - Preencher'!G352</f>
        <v>MADECENTER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000030667</v>
      </c>
      <c r="I343" s="6">
        <f>IF('[1]TCE - ANEXO IV - Preencher'!K352="","",'[1]TCE - ANEXO IV - Preencher'!K352)</f>
        <v>45287</v>
      </c>
      <c r="J343" s="5" t="str">
        <f>'[1]TCE - ANEXO IV - Preencher'!L352</f>
        <v>26231241057399000558550010000303671928098713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5183.97</v>
      </c>
    </row>
    <row r="344" spans="1:12" s="8" customFormat="1" ht="19.5" customHeight="1">
      <c r="A344" s="3">
        <f>IFERROR(VLOOKUP(B344,'[1]DADOS (OCULTAR)'!$Q$3:$S$136,3,0),"")</f>
        <v>9767633000447</v>
      </c>
      <c r="B344" s="4" t="str">
        <f>'[1]TCE - ANEXO IV - Preencher'!C353</f>
        <v>HOSPITAL SILVIO MAGALHÃES - CG Nº 019/2022</v>
      </c>
      <c r="C344" s="4" t="str">
        <f>'[1]TCE - ANEXO IV - Preencher'!E353</f>
        <v xml:space="preserve">3.9 - Material para Manutenção de Bens Imóveis </v>
      </c>
      <c r="D344" s="3">
        <f>'[1]TCE - ANEXO IV - Preencher'!F353</f>
        <v>21563857000190</v>
      </c>
      <c r="E344" s="5" t="str">
        <f>'[1]TCE - ANEXO IV - Preencher'!G353</f>
        <v>JOSE A. SOARES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6377</v>
      </c>
      <c r="I344" s="6">
        <f>IF('[1]TCE - ANEXO IV - Preencher'!K353="","",'[1]TCE - ANEXO IV - Preencher'!K353)</f>
        <v>45296</v>
      </c>
      <c r="J344" s="5" t="str">
        <f>'[1]TCE - ANEXO IV - Preencher'!L353</f>
        <v>26240121563857000190650010000063771488040591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130</v>
      </c>
    </row>
    <row r="345" spans="1:12" s="8" customFormat="1" ht="19.5" customHeight="1">
      <c r="A345" s="3">
        <f>IFERROR(VLOOKUP(B345,'[1]DADOS (OCULTAR)'!$Q$3:$S$136,3,0),"")</f>
        <v>9767633000447</v>
      </c>
      <c r="B345" s="4" t="str">
        <f>'[1]TCE - ANEXO IV - Preencher'!C354</f>
        <v>HOSPITAL SILVIO MAGALHÃES - CG Nº 019/2022</v>
      </c>
      <c r="C345" s="4" t="str">
        <f>'[1]TCE - ANEXO IV - Preencher'!E354</f>
        <v xml:space="preserve">3.9 - Material para Manutenção de Bens Imóveis </v>
      </c>
      <c r="D345" s="3">
        <f>'[1]TCE - ANEXO IV - Preencher'!F354</f>
        <v>11999737000267</v>
      </c>
      <c r="E345" s="5" t="str">
        <f>'[1]TCE - ANEXO IV - Preencher'!G354</f>
        <v>VASCOFEL VASCONCELOS COMERCIO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14144</v>
      </c>
      <c r="I345" s="6">
        <f>IF('[1]TCE - ANEXO IV - Preencher'!K354="","",'[1]TCE - ANEXO IV - Preencher'!K354)</f>
        <v>45288</v>
      </c>
      <c r="J345" s="5" t="str">
        <f>'[1]TCE - ANEXO IV - Preencher'!L354</f>
        <v>26231211999737000267550030000141441527726158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2930.72</v>
      </c>
    </row>
    <row r="346" spans="1:12" s="8" customFormat="1" ht="19.5" customHeight="1">
      <c r="A346" s="3">
        <f>IFERROR(VLOOKUP(B346,'[1]DADOS (OCULTAR)'!$Q$3:$S$136,3,0),"")</f>
        <v>9767633000447</v>
      </c>
      <c r="B346" s="4" t="str">
        <f>'[1]TCE - ANEXO IV - Preencher'!C355</f>
        <v>HOSPITAL SILVIO MAGALHÃES - CG Nº 019/2022</v>
      </c>
      <c r="C346" s="4" t="str">
        <f>'[1]TCE - ANEXO IV - Preencher'!E355</f>
        <v xml:space="preserve">3.9 - Material para Manutenção de Bens Imóveis </v>
      </c>
      <c r="D346" s="3">
        <f>'[1]TCE - ANEXO IV - Preencher'!F355</f>
        <v>92660406000623</v>
      </c>
      <c r="E346" s="5" t="str">
        <f>'[1]TCE - ANEXO IV - Preencher'!G355</f>
        <v>FRIGELAR COMERCIO E INDUSTRIA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000793449</v>
      </c>
      <c r="I346" s="6">
        <f>IF('[1]TCE - ANEXO IV - Preencher'!K355="","",'[1]TCE - ANEXO IV - Preencher'!K355)</f>
        <v>45299</v>
      </c>
      <c r="J346" s="5" t="str">
        <f>'[1]TCE - ANEXO IV - Preencher'!L355</f>
        <v>26240192660406000623550050007934491000056288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1800.91</v>
      </c>
    </row>
    <row r="347" spans="1:12" s="8" customFormat="1" ht="19.5" customHeight="1">
      <c r="A347" s="3">
        <f>IFERROR(VLOOKUP(B347,'[1]DADOS (OCULTAR)'!$Q$3:$S$136,3,0),"")</f>
        <v>9767633000447</v>
      </c>
      <c r="B347" s="4" t="str">
        <f>'[1]TCE - ANEXO IV - Preencher'!C356</f>
        <v>HOSPITAL SILVIO MAGALHÃES - CG Nº 019/2022</v>
      </c>
      <c r="C347" s="4" t="str">
        <f>'[1]TCE - ANEXO IV - Preencher'!E356</f>
        <v xml:space="preserve">3.9 - Material para Manutenção de Bens Imóveis </v>
      </c>
      <c r="D347" s="3">
        <f>'[1]TCE - ANEXO IV - Preencher'!F356</f>
        <v>23566579000150</v>
      </c>
      <c r="E347" s="5" t="str">
        <f>'[1]TCE - ANEXO IV - Preencher'!G356</f>
        <v>JOSE C. B. DE ANDRADE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145</v>
      </c>
      <c r="I347" s="6">
        <f>IF('[1]TCE - ANEXO IV - Preencher'!K356="","",'[1]TCE - ANEXO IV - Preencher'!K356)</f>
        <v>45299</v>
      </c>
      <c r="J347" s="5" t="str">
        <f>'[1]TCE - ANEXO IV - Preencher'!L356</f>
        <v>26240123566579000150551010000001451210662868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15</v>
      </c>
    </row>
    <row r="348" spans="1:12" s="8" customFormat="1" ht="19.5" customHeight="1">
      <c r="A348" s="3">
        <f>IFERROR(VLOOKUP(B348,'[1]DADOS (OCULTAR)'!$Q$3:$S$136,3,0),"")</f>
        <v>9767633000447</v>
      </c>
      <c r="B348" s="4" t="str">
        <f>'[1]TCE - ANEXO IV - Preencher'!C357</f>
        <v>HOSPITAL SILVIO MAGALHÃES - CG Nº 019/2022</v>
      </c>
      <c r="C348" s="4" t="str">
        <f>'[1]TCE - ANEXO IV - Preencher'!E357</f>
        <v xml:space="preserve">3.9 - Material para Manutenção de Bens Imóveis </v>
      </c>
      <c r="D348" s="3">
        <f>'[1]TCE - ANEXO IV - Preencher'!F357</f>
        <v>2114672000153</v>
      </c>
      <c r="E348" s="5" t="str">
        <f>'[1]TCE - ANEXO IV - Preencher'!G357</f>
        <v>CENTRAL DA CONSTRUCAO HOME CENTER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2663</v>
      </c>
      <c r="I348" s="6">
        <f>IF('[1]TCE - ANEXO IV - Preencher'!K357="","",'[1]TCE - ANEXO IV - Preencher'!K357)</f>
        <v>45300</v>
      </c>
      <c r="J348" s="5" t="str">
        <f>'[1]TCE - ANEXO IV - Preencher'!L357</f>
        <v>26240102114672000153550050000026631248116318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14.4</v>
      </c>
    </row>
    <row r="349" spans="1:12" s="8" customFormat="1" ht="19.5" customHeight="1">
      <c r="A349" s="3">
        <f>IFERROR(VLOOKUP(B349,'[1]DADOS (OCULTAR)'!$Q$3:$S$136,3,0),"")</f>
        <v>9767633000447</v>
      </c>
      <c r="B349" s="4" t="str">
        <f>'[1]TCE - ANEXO IV - Preencher'!C358</f>
        <v>HOSPITAL SILVIO MAGALHÃES - CG Nº 019/2022</v>
      </c>
      <c r="C349" s="4" t="str">
        <f>'[1]TCE - ANEXO IV - Preencher'!E358</f>
        <v xml:space="preserve">3.9 - Material para Manutenção de Bens Imóveis </v>
      </c>
      <c r="D349" s="3">
        <f>'[1]TCE - ANEXO IV - Preencher'!F358</f>
        <v>8824171001119</v>
      </c>
      <c r="E349" s="5" t="str">
        <f>'[1]TCE - ANEXO IV - Preencher'!G358</f>
        <v>JCM NITEROI REFRIGERACAO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000128447</v>
      </c>
      <c r="I349" s="6">
        <f>IF('[1]TCE - ANEXO IV - Preencher'!K358="","",'[1]TCE - ANEXO IV - Preencher'!K358)</f>
        <v>45301</v>
      </c>
      <c r="J349" s="5" t="str">
        <f>'[1]TCE - ANEXO IV - Preencher'!L358</f>
        <v>26240108824171001119550010001284471941968757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450.79</v>
      </c>
    </row>
    <row r="350" spans="1:12" s="8" customFormat="1" ht="19.5" customHeight="1">
      <c r="A350" s="3">
        <f>IFERROR(VLOOKUP(B350,'[1]DADOS (OCULTAR)'!$Q$3:$S$136,3,0),"")</f>
        <v>9767633000447</v>
      </c>
      <c r="B350" s="4" t="str">
        <f>'[1]TCE - ANEXO IV - Preencher'!C359</f>
        <v>HOSPITAL SILVIO MAGALHÃES - CG Nº 019/2022</v>
      </c>
      <c r="C350" s="4" t="str">
        <f>'[1]TCE - ANEXO IV - Preencher'!E359</f>
        <v xml:space="preserve">3.9 - Material para Manutenção de Bens Imóveis </v>
      </c>
      <c r="D350" s="3">
        <f>'[1]TCE - ANEXO IV - Preencher'!F359</f>
        <v>50356681000101</v>
      </c>
      <c r="E350" s="5" t="str">
        <f>'[1]TCE - ANEXO IV - Preencher'!G359</f>
        <v>ELAYNE REGO DE MORAES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000000125</v>
      </c>
      <c r="I350" s="6">
        <f>IF('[1]TCE - ANEXO IV - Preencher'!K359="","",'[1]TCE - ANEXO IV - Preencher'!K359)</f>
        <v>45300</v>
      </c>
      <c r="J350" s="5" t="str">
        <f>'[1]TCE - ANEXO IV - Preencher'!L359</f>
        <v>26240150356681000101550010000001251421381415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583</v>
      </c>
    </row>
    <row r="351" spans="1:12" s="8" customFormat="1" ht="19.5" customHeight="1">
      <c r="A351" s="3">
        <f>IFERROR(VLOOKUP(B351,'[1]DADOS (OCULTAR)'!$Q$3:$S$136,3,0),"")</f>
        <v>9767633000447</v>
      </c>
      <c r="B351" s="4" t="str">
        <f>'[1]TCE - ANEXO IV - Preencher'!C360</f>
        <v>HOSPITAL SILVIO MAGALHÃES - CG Nº 019/2022</v>
      </c>
      <c r="C351" s="4" t="str">
        <f>'[1]TCE - ANEXO IV - Preencher'!E360</f>
        <v xml:space="preserve">3.9 - Material para Manutenção de Bens Imóveis </v>
      </c>
      <c r="D351" s="3">
        <f>'[1]TCE - ANEXO IV - Preencher'!F360</f>
        <v>11875770000102</v>
      </c>
      <c r="E351" s="5" t="str">
        <f>'[1]TCE - ANEXO IV - Preencher'!G360</f>
        <v>UNAUTO – UNA AUTO PECAS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14024</v>
      </c>
      <c r="I351" s="6">
        <f>IF('[1]TCE - ANEXO IV - Preencher'!K360="","",'[1]TCE - ANEXO IV - Preencher'!K360)</f>
        <v>45302</v>
      </c>
      <c r="J351" s="5" t="str">
        <f>'[1]TCE - ANEXO IV - Preencher'!L360</f>
        <v>26240111875770000102550040000140241103819818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200</v>
      </c>
    </row>
    <row r="352" spans="1:12" s="8" customFormat="1" ht="19.5" customHeight="1">
      <c r="A352" s="3">
        <f>IFERROR(VLOOKUP(B352,'[1]DADOS (OCULTAR)'!$Q$3:$S$136,3,0),"")</f>
        <v>9767633000447</v>
      </c>
      <c r="B352" s="4" t="str">
        <f>'[1]TCE - ANEXO IV - Preencher'!C361</f>
        <v>HOSPITAL SILVIO MAGALHÃES - CG Nº 019/2022</v>
      </c>
      <c r="C352" s="4" t="str">
        <f>'[1]TCE - ANEXO IV - Preencher'!E361</f>
        <v xml:space="preserve">3.9 - Material para Manutenção de Bens Imóveis </v>
      </c>
      <c r="D352" s="3">
        <f>'[1]TCE - ANEXO IV - Preencher'!F361</f>
        <v>92660406000623</v>
      </c>
      <c r="E352" s="5" t="str">
        <f>'[1]TCE - ANEXO IV - Preencher'!G361</f>
        <v>FRIGELAR COMERCIO E INDUSTRIA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000795034</v>
      </c>
      <c r="I352" s="6">
        <f>IF('[1]TCE - ANEXO IV - Preencher'!K361="","",'[1]TCE - ANEXO IV - Preencher'!K361)</f>
        <v>45303</v>
      </c>
      <c r="J352" s="5" t="str">
        <f>'[1]TCE - ANEXO IV - Preencher'!L361</f>
        <v>26240192660406000623550050007950341000145013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1800.91</v>
      </c>
    </row>
    <row r="353" spans="1:12" s="8" customFormat="1" ht="19.5" customHeight="1">
      <c r="A353" s="3">
        <f>IFERROR(VLOOKUP(B353,'[1]DADOS (OCULTAR)'!$Q$3:$S$136,3,0),"")</f>
        <v>9767633000447</v>
      </c>
      <c r="B353" s="4" t="str">
        <f>'[1]TCE - ANEXO IV - Preencher'!C362</f>
        <v>HOSPITAL SILVIO MAGALHÃES - CG Nº 019/2022</v>
      </c>
      <c r="C353" s="4" t="str">
        <f>'[1]TCE - ANEXO IV - Preencher'!E362</f>
        <v xml:space="preserve">3.9 - Material para Manutenção de Bens Imóveis </v>
      </c>
      <c r="D353" s="3">
        <f>'[1]TCE - ANEXO IV - Preencher'!F362</f>
        <v>20141993000129</v>
      </c>
      <c r="E353" s="5" t="str">
        <f>'[1]TCE - ANEXO IV - Preencher'!G362</f>
        <v>DP ALABARCE ELETRO ELETRONICO – ME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0000009335</v>
      </c>
      <c r="I353" s="6">
        <f>IF('[1]TCE - ANEXO IV - Preencher'!K362="","",'[1]TCE - ANEXO IV - Preencher'!K362)</f>
        <v>45299</v>
      </c>
      <c r="J353" s="5" t="str">
        <f>'[1]TCE - ANEXO IV - Preencher'!L362</f>
        <v>35240120141993000129550010000093351000079258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794.84</v>
      </c>
    </row>
    <row r="354" spans="1:12" s="8" customFormat="1" ht="19.5" customHeight="1">
      <c r="A354" s="3">
        <f>IFERROR(VLOOKUP(B354,'[1]DADOS (OCULTAR)'!$Q$3:$S$136,3,0),"")</f>
        <v>9767633000447</v>
      </c>
      <c r="B354" s="4" t="str">
        <f>'[1]TCE - ANEXO IV - Preencher'!C363</f>
        <v>HOSPITAL SILVIO MAGALHÃES - CG Nº 019/2022</v>
      </c>
      <c r="C354" s="4" t="str">
        <f>'[1]TCE - ANEXO IV - Preencher'!E363</f>
        <v xml:space="preserve">3.9 - Material para Manutenção de Bens Imóveis </v>
      </c>
      <c r="D354" s="3">
        <f>'[1]TCE - ANEXO IV - Preencher'!F363</f>
        <v>4927582000107</v>
      </c>
      <c r="E354" s="5" t="str">
        <f>'[1]TCE - ANEXO IV - Preencher'!G363</f>
        <v>CELIA SIMONNE PEDROSA ARRUDA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000005901</v>
      </c>
      <c r="I354" s="6">
        <f>IF('[1]TCE - ANEXO IV - Preencher'!K363="","",'[1]TCE - ANEXO IV - Preencher'!K363)</f>
        <v>45307</v>
      </c>
      <c r="J354" s="5" t="str">
        <f>'[1]TCE - ANEXO IV - Preencher'!L363</f>
        <v>26240104927582000107650020000059011190323423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40</v>
      </c>
    </row>
    <row r="355" spans="1:12" s="8" customFormat="1" ht="19.5" customHeight="1">
      <c r="A355" s="3">
        <f>IFERROR(VLOOKUP(B355,'[1]DADOS (OCULTAR)'!$Q$3:$S$136,3,0),"")</f>
        <v>9767633000447</v>
      </c>
      <c r="B355" s="4" t="str">
        <f>'[1]TCE - ANEXO IV - Preencher'!C364</f>
        <v>HOSPITAL SILVIO MAGALHÃES - CG Nº 019/2022</v>
      </c>
      <c r="C355" s="4" t="str">
        <f>'[1]TCE - ANEXO IV - Preencher'!E364</f>
        <v xml:space="preserve">3.9 - Material para Manutenção de Bens Imóveis </v>
      </c>
      <c r="D355" s="3">
        <f>'[1]TCE - ANEXO IV - Preencher'!F364</f>
        <v>48355339000137</v>
      </c>
      <c r="E355" s="5" t="str">
        <f>'[1]TCE - ANEXO IV - Preencher'!G364</f>
        <v>MORAES DE SOUZA MATERIAIS DE CONSTRUCOES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000060226</v>
      </c>
      <c r="I355" s="6">
        <f>IF('[1]TCE - ANEXO IV - Preencher'!K364="","",'[1]TCE - ANEXO IV - Preencher'!K364)</f>
        <v>45307</v>
      </c>
      <c r="J355" s="5" t="str">
        <f>'[1]TCE - ANEXO IV - Preencher'!L364</f>
        <v>26240148355330000137650060000602261633119124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12</v>
      </c>
    </row>
    <row r="356" spans="1:12" s="8" customFormat="1" ht="19.5" customHeight="1">
      <c r="A356" s="3">
        <f>IFERROR(VLOOKUP(B356,'[1]DADOS (OCULTAR)'!$Q$3:$S$136,3,0),"")</f>
        <v>9767633000447</v>
      </c>
      <c r="B356" s="4" t="str">
        <f>'[1]TCE - ANEXO IV - Preencher'!C365</f>
        <v>HOSPITAL SILVIO MAGALHÃES - CG Nº 019/2022</v>
      </c>
      <c r="C356" s="4" t="str">
        <f>'[1]TCE - ANEXO IV - Preencher'!E365</f>
        <v xml:space="preserve">3.9 - Material para Manutenção de Bens Imóveis </v>
      </c>
      <c r="D356" s="3">
        <f>'[1]TCE - ANEXO IV - Preencher'!F365</f>
        <v>92660406000623</v>
      </c>
      <c r="E356" s="5" t="str">
        <f>'[1]TCE - ANEXO IV - Preencher'!G365</f>
        <v>FRIGELAR COMERCIO E INDUSTRIA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000796878</v>
      </c>
      <c r="I356" s="6">
        <f>IF('[1]TCE - ANEXO IV - Preencher'!K365="","",'[1]TCE - ANEXO IV - Preencher'!K365)</f>
        <v>45309</v>
      </c>
      <c r="J356" s="5" t="str">
        <f>'[1]TCE - ANEXO IV - Preencher'!L365</f>
        <v>26240192660406000623550050007968781000136815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70</v>
      </c>
    </row>
    <row r="357" spans="1:12" s="8" customFormat="1" ht="19.5" customHeight="1">
      <c r="A357" s="3">
        <f>IFERROR(VLOOKUP(B357,'[1]DADOS (OCULTAR)'!$Q$3:$S$136,3,0),"")</f>
        <v>9767633000447</v>
      </c>
      <c r="B357" s="4" t="str">
        <f>'[1]TCE - ANEXO IV - Preencher'!C366</f>
        <v>HOSPITAL SILVIO MAGALHÃES - CG Nº 019/2022</v>
      </c>
      <c r="C357" s="4" t="str">
        <f>'[1]TCE - ANEXO IV - Preencher'!E366</f>
        <v xml:space="preserve">3.9 - Material para Manutenção de Bens Imóveis </v>
      </c>
      <c r="D357" s="3">
        <f>'[1]TCE - ANEXO IV - Preencher'!F366</f>
        <v>34701666000199</v>
      </c>
      <c r="E357" s="5" t="str">
        <f>'[1]TCE - ANEXO IV - Preencher'!G366</f>
        <v>E2N MATERIAIS ELETRICOS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000013874</v>
      </c>
      <c r="I357" s="6">
        <f>IF('[1]TCE - ANEXO IV - Preencher'!K366="","",'[1]TCE - ANEXO IV - Preencher'!K366)</f>
        <v>45313</v>
      </c>
      <c r="J357" s="5" t="str">
        <f>'[1]TCE - ANEXO IV - Preencher'!L366</f>
        <v>26240134701666000199650010000138741182877460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55</v>
      </c>
    </row>
    <row r="358" spans="1:12" s="8" customFormat="1" ht="19.5" customHeight="1">
      <c r="A358" s="3">
        <f>IFERROR(VLOOKUP(B358,'[1]DADOS (OCULTAR)'!$Q$3:$S$136,3,0),"")</f>
        <v>9767633000447</v>
      </c>
      <c r="B358" s="4" t="str">
        <f>'[1]TCE - ANEXO IV - Preencher'!C367</f>
        <v>HOSPITAL SILVIO MAGALHÃES - CG Nº 019/2022</v>
      </c>
      <c r="C358" s="4" t="str">
        <f>'[1]TCE - ANEXO IV - Preencher'!E367</f>
        <v xml:space="preserve">3.9 - Material para Manutenção de Bens Imóveis </v>
      </c>
      <c r="D358" s="3">
        <f>'[1]TCE - ANEXO IV - Preencher'!F367</f>
        <v>12797269000120</v>
      </c>
      <c r="E358" s="5" t="str">
        <f>'[1]TCE - ANEXO IV - Preencher'!G367</f>
        <v>MELO E MELO FERRAGENS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591</v>
      </c>
      <c r="I358" s="6">
        <f>IF('[1]TCE - ANEXO IV - Preencher'!K367="","",'[1]TCE - ANEXO IV - Preencher'!K367)</f>
        <v>45322</v>
      </c>
      <c r="J358" s="5" t="str">
        <f>'[1]TCE - ANEXO IV - Preencher'!L367</f>
        <v>26240112797269000120550010000005911000350282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15</v>
      </c>
    </row>
    <row r="359" spans="1:12" s="8" customFormat="1" ht="19.5" customHeight="1">
      <c r="A359" s="3">
        <f>IFERROR(VLOOKUP(B359,'[1]DADOS (OCULTAR)'!$Q$3:$S$136,3,0),"")</f>
        <v>9767633000447</v>
      </c>
      <c r="B359" s="4" t="str">
        <f>'[1]TCE - ANEXO IV - Preencher'!C368</f>
        <v>HOSPITAL SILVIO MAGALHÃES - CG Nº 019/2022</v>
      </c>
      <c r="C359" s="4" t="str">
        <f>'[1]TCE - ANEXO IV - Preencher'!E368</f>
        <v xml:space="preserve">3.9 - Material para Manutenção de Bens Imóveis </v>
      </c>
      <c r="D359" s="3">
        <f>'[1]TCE - ANEXO IV - Preencher'!F368</f>
        <v>10779833000156</v>
      </c>
      <c r="E359" s="5" t="str">
        <f>'[1]TCE - ANEXO IV - Preencher'!G368</f>
        <v>MEDICAL MERCANTIL DE APARELHAGEM MEDICA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000594954</v>
      </c>
      <c r="I359" s="6">
        <f>IF('[1]TCE - ANEXO IV - Preencher'!K368="","",'[1]TCE - ANEXO IV - Preencher'!K368)</f>
        <v>45315</v>
      </c>
      <c r="J359" s="5" t="str">
        <f>'[1]TCE - ANEXO IV - Preencher'!L368</f>
        <v>26240110779833000156550010005949541596978007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3700</v>
      </c>
    </row>
    <row r="360" spans="1:12" s="8" customFormat="1" ht="19.5" customHeight="1">
      <c r="A360" s="3">
        <f>IFERROR(VLOOKUP(B360,'[1]DADOS (OCULTAR)'!$Q$3:$S$136,3,0),"")</f>
        <v>9767633000447</v>
      </c>
      <c r="B360" s="4" t="str">
        <f>'[1]TCE - ANEXO IV - Preencher'!C369</f>
        <v>HOSPITAL SILVIO MAGALHÃES - CG Nº 019/2022</v>
      </c>
      <c r="C360" s="4" t="str">
        <f>'[1]TCE - ANEXO IV - Preencher'!E369</f>
        <v xml:space="preserve">5.25 - Serviços Bancários </v>
      </c>
      <c r="D360" s="3">
        <f>'[1]TCE - ANEXO IV - Preencher'!F369</f>
        <v>360305091665</v>
      </c>
      <c r="E360" s="5" t="str">
        <f>'[1]TCE - ANEXO IV - Preencher'!G369</f>
        <v>SANTANDER</v>
      </c>
      <c r="F360" s="5" t="str">
        <f>'[1]TCE - ANEXO IV - Preencher'!H369</f>
        <v>S</v>
      </c>
      <c r="G360" s="5" t="str">
        <f>'[1]TCE - ANEXO IV - Preencher'!I369</f>
        <v>N</v>
      </c>
      <c r="H360" s="5">
        <f>'[1]TCE - ANEXO IV - Preencher'!J369</f>
        <v>0</v>
      </c>
      <c r="I360" s="6">
        <f>IF('[1]TCE - ANEXO IV - Preencher'!K369="","",'[1]TCE - ANEXO IV - Preencher'!K369)</f>
        <v>45322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2610004</v>
      </c>
      <c r="L360" s="7">
        <f>'[1]TCE - ANEXO IV - Preencher'!N369</f>
        <v>350</v>
      </c>
    </row>
    <row r="361" spans="1:12" s="8" customFormat="1" ht="19.5" customHeight="1">
      <c r="A361" s="3">
        <f>IFERROR(VLOOKUP(B361,'[1]DADOS (OCULTAR)'!$Q$3:$S$136,3,0),"")</f>
        <v>9767633000447</v>
      </c>
      <c r="B361" s="4" t="str">
        <f>'[1]TCE - ANEXO IV - Preencher'!C370</f>
        <v>HOSPITAL SILVIO MAGALHÃES - CG Nº 019/2022</v>
      </c>
      <c r="C361" s="4" t="str">
        <f>'[1]TCE - ANEXO IV - Preencher'!E370</f>
        <v>5.16 - Serviços Médico-Hospitalares, Odotonlogia e Laboratoriais</v>
      </c>
      <c r="D361" s="3">
        <f>'[1]TCE - ANEXO IV - Preencher'!F370</f>
        <v>53259127000196</v>
      </c>
      <c r="E361" s="5" t="str">
        <f>'[1]TCE - ANEXO IV - Preencher'!G370</f>
        <v>K STEFANE CHAVES DOS SANTOS ATIVIDADE MEDICA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5</v>
      </c>
      <c r="I361" s="6">
        <f>IF('[1]TCE - ANEXO IV - Preencher'!K370="","",'[1]TCE - ANEXO IV - Preencher'!K370)</f>
        <v>45328</v>
      </c>
      <c r="J361" s="5" t="str">
        <f>'[1]TCE - ANEXO IV - Preencher'!L370</f>
        <v>5MQVZ6PAH</v>
      </c>
      <c r="K361" s="5" t="str">
        <f>IF(F361="B",LEFT('[1]TCE - ANEXO IV - Preencher'!M370,2),IF(F361="S",LEFT('[1]TCE - ANEXO IV - Preencher'!M370,7),IF('[1]TCE - ANEXO IV - Preencher'!H370="","")))</f>
        <v>2613404</v>
      </c>
      <c r="L361" s="7">
        <f>'[1]TCE - ANEXO IV - Preencher'!N370</f>
        <v>2500</v>
      </c>
    </row>
    <row r="362" spans="1:12" s="8" customFormat="1" ht="19.5" customHeight="1">
      <c r="A362" s="3">
        <f>IFERROR(VLOOKUP(B362,'[1]DADOS (OCULTAR)'!$Q$3:$S$136,3,0),"")</f>
        <v>9767633000447</v>
      </c>
      <c r="B362" s="4" t="str">
        <f>'[1]TCE - ANEXO IV - Preencher'!C371</f>
        <v>HOSPITAL SILVIO MAGALHÃES - CG Nº 019/2022</v>
      </c>
      <c r="C362" s="4" t="str">
        <f>'[1]TCE - ANEXO IV - Preencher'!E371</f>
        <v>5.16 - Serviços Médico-Hospitalares, Odotonlogia e Laboratoriais</v>
      </c>
      <c r="D362" s="3">
        <f>'[1]TCE - ANEXO IV - Preencher'!F371</f>
        <v>46852548000160</v>
      </c>
      <c r="E362" s="5" t="str">
        <f>'[1]TCE - ANEXO IV - Preencher'!G371</f>
        <v>CERTMED ATIVIDADES MEDICAS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472</v>
      </c>
      <c r="I362" s="6">
        <f>IF('[1]TCE - ANEXO IV - Preencher'!K371="","",'[1]TCE - ANEXO IV - Preencher'!K371)</f>
        <v>45328</v>
      </c>
      <c r="J362" s="5" t="str">
        <f>'[1]TCE - ANEXO IV - Preencher'!L371</f>
        <v>VF9SNJJJ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10250</v>
      </c>
    </row>
    <row r="363" spans="1:12" s="8" customFormat="1" ht="19.5" customHeight="1">
      <c r="A363" s="3">
        <f>IFERROR(VLOOKUP(B363,'[1]DADOS (OCULTAR)'!$Q$3:$S$136,3,0),"")</f>
        <v>9767633000447</v>
      </c>
      <c r="B363" s="4" t="str">
        <f>'[1]TCE - ANEXO IV - Preencher'!C372</f>
        <v>HOSPITAL SILVIO MAGALHÃES - CG Nº 019/2022</v>
      </c>
      <c r="C363" s="4" t="str">
        <f>'[1]TCE - ANEXO IV - Preencher'!E372</f>
        <v>5.16 - Serviços Médico-Hospitalares, Odotonlogia e Laboratoriais</v>
      </c>
      <c r="D363" s="3">
        <f>'[1]TCE - ANEXO IV - Preencher'!F372</f>
        <v>31505405000105</v>
      </c>
      <c r="E363" s="5" t="str">
        <f>'[1]TCE - ANEXO IV - Preencher'!G372</f>
        <v>DOCTOR HEALTH MEDIC ASSISTENCIA E SERVICOS MEDICOS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299</v>
      </c>
      <c r="I363" s="6">
        <f>IF('[1]TCE - ANEXO IV - Preencher'!K372="","",'[1]TCE - ANEXO IV - Preencher'!K372)</f>
        <v>45327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2304285</v>
      </c>
      <c r="L363" s="7">
        <f>'[1]TCE - ANEXO IV - Preencher'!N372</f>
        <v>5500</v>
      </c>
    </row>
    <row r="364" spans="1:12" s="8" customFormat="1" ht="19.5" customHeight="1">
      <c r="A364" s="3">
        <f>IFERROR(VLOOKUP(B364,'[1]DADOS (OCULTAR)'!$Q$3:$S$136,3,0),"")</f>
        <v>9767633000447</v>
      </c>
      <c r="B364" s="4" t="str">
        <f>'[1]TCE - ANEXO IV - Preencher'!C373</f>
        <v>HOSPITAL SILVIO MAGALHÃES - CG Nº 019/2022</v>
      </c>
      <c r="C364" s="4" t="str">
        <f>'[1]TCE - ANEXO IV - Preencher'!E373</f>
        <v>4.7 - Apoio Administrativo, Técnico e Operacional</v>
      </c>
      <c r="D364" s="3">
        <f>'[1]TCE - ANEXO IV - Preencher'!F373</f>
        <v>9318871430</v>
      </c>
      <c r="E364" s="5" t="str">
        <f>'[1]TCE - ANEXO IV - Preencher'!G373</f>
        <v>CLEDSON VIANA DA SILVA</v>
      </c>
      <c r="F364" s="5" t="str">
        <f>'[1]TCE - ANEXO IV - Preencher'!H373</f>
        <v>S</v>
      </c>
      <c r="G364" s="5" t="str">
        <f>'[1]TCE - ANEXO IV - Preencher'!I373</f>
        <v>N</v>
      </c>
      <c r="H364" s="5">
        <f>'[1]TCE - ANEXO IV - Preencher'!J373</f>
        <v>0</v>
      </c>
      <c r="I364" s="6">
        <f>IF('[1]TCE - ANEXO IV - Preencher'!K373="","",'[1]TCE - ANEXO IV - Preencher'!K373)</f>
        <v>45322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1506.14</v>
      </c>
    </row>
    <row r="365" spans="1:12" s="8" customFormat="1" ht="19.5" customHeight="1">
      <c r="A365" s="3">
        <f>IFERROR(VLOOKUP(B365,'[1]DADOS (OCULTAR)'!$Q$3:$S$136,3,0),"")</f>
        <v>9767633000447</v>
      </c>
      <c r="B365" s="4" t="str">
        <f>'[1]TCE - ANEXO IV - Preencher'!C374</f>
        <v>HOSPITAL SILVIO MAGALHÃES - CG Nº 019/2022</v>
      </c>
      <c r="C365" s="4" t="str">
        <f>'[1]TCE - ANEXO IV - Preencher'!E374</f>
        <v>5.99 - Outros Serviços de Terceiros Pessoa Jurídica</v>
      </c>
      <c r="D365" s="3">
        <f>'[1]TCE - ANEXO IV - Preencher'!F374</f>
        <v>2414180000183</v>
      </c>
      <c r="E365" s="5" t="str">
        <f>'[1]TCE - ANEXO IV - Preencher'!G374</f>
        <v xml:space="preserve">REYDILA M M FERREIRA 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19714</v>
      </c>
      <c r="I365" s="6">
        <f>IF('[1]TCE - ANEXO IV - Preencher'!K374="","",'[1]TCE - ANEXO IV - Preencher'!K374)</f>
        <v>45328</v>
      </c>
      <c r="J365" s="5" t="str">
        <f>'[1]TCE - ANEXO IV - Preencher'!L374</f>
        <v>JEQA6LCN1</v>
      </c>
      <c r="K365" s="5" t="str">
        <f>IF(F365="B",LEFT('[1]TCE - ANEXO IV - Preencher'!M374,2),IF(F365="S",LEFT('[1]TCE - ANEXO IV - Preencher'!M374,7),IF('[1]TCE - ANEXO IV - Preencher'!H374="","")))</f>
        <v>2610004</v>
      </c>
      <c r="L365" s="7">
        <f>'[1]TCE - ANEXO IV - Preencher'!N374</f>
        <v>1620</v>
      </c>
    </row>
    <row r="366" spans="1:12" s="8" customFormat="1" ht="19.5" customHeight="1">
      <c r="A366" s="3">
        <f>IFERROR(VLOOKUP(B366,'[1]DADOS (OCULTAR)'!$Q$3:$S$136,3,0),"")</f>
        <v>9767633000447</v>
      </c>
      <c r="B366" s="4" t="str">
        <f>'[1]TCE - ANEXO IV - Preencher'!C375</f>
        <v>HOSPITAL SILVIO MAGALHÃES - CG Nº 019/2022</v>
      </c>
      <c r="C366" s="4" t="str">
        <f>'[1]TCE - ANEXO IV - Preencher'!E375</f>
        <v>5.99 - Outros Serviços de Terceiros Pessoa Jurídica</v>
      </c>
      <c r="D366" s="3">
        <f>'[1]TCE - ANEXO IV - Preencher'!F375</f>
        <v>42194191000110</v>
      </c>
      <c r="E366" s="5" t="str">
        <f>'[1]TCE - ANEXO IV - Preencher'!G375</f>
        <v xml:space="preserve">NUTRICASH SERVICOS LTDA 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481869</v>
      </c>
      <c r="I366" s="6">
        <f>IF('[1]TCE - ANEXO IV - Preencher'!K375="","",'[1]TCE - ANEXO IV - Preencher'!K375)</f>
        <v>45295</v>
      </c>
      <c r="J366" s="5" t="str">
        <f>'[1]TCE - ANEXO IV - Preencher'!L375</f>
        <v>FDYJZCCF</v>
      </c>
      <c r="K366" s="5" t="str">
        <f>IF(F366="B",LEFT('[1]TCE - ANEXO IV - Preencher'!M375,2),IF(F366="S",LEFT('[1]TCE - ANEXO IV - Preencher'!M375,7),IF('[1]TCE - ANEXO IV - Preencher'!H375="","")))</f>
        <v>2927408</v>
      </c>
      <c r="L366" s="7">
        <f>'[1]TCE - ANEXO IV - Preencher'!N375</f>
        <v>9.6</v>
      </c>
    </row>
    <row r="367" spans="1:12" s="8" customFormat="1" ht="19.5" customHeight="1">
      <c r="A367" s="3">
        <f>IFERROR(VLOOKUP(B367,'[1]DADOS (OCULTAR)'!$Q$3:$S$136,3,0),"")</f>
        <v>9767633000447</v>
      </c>
      <c r="B367" s="4" t="str">
        <f>'[1]TCE - ANEXO IV - Preencher'!C376</f>
        <v>HOSPITAL SILVIO MAGALHÃES - CG Nº 019/2022</v>
      </c>
      <c r="C367" s="4" t="str">
        <f>'[1]TCE - ANEXO IV - Preencher'!E376</f>
        <v>4.6 - Serviços de Profissionais de Saúde</v>
      </c>
      <c r="D367" s="3">
        <f>'[1]TCE - ANEXO IV - Preencher'!F376</f>
        <v>13273215488</v>
      </c>
      <c r="E367" s="5" t="str">
        <f>'[1]TCE - ANEXO IV - Preencher'!G376</f>
        <v>ANA BEATRIZ RODRIGUES DA SILVA</v>
      </c>
      <c r="F367" s="5" t="str">
        <f>'[1]TCE - ANEXO IV - Preencher'!H376</f>
        <v>S</v>
      </c>
      <c r="G367" s="5" t="str">
        <f>'[1]TCE - ANEXO IV - Preencher'!I376</f>
        <v>N</v>
      </c>
      <c r="H367" s="5">
        <f>'[1]TCE - ANEXO IV - Preencher'!J376</f>
        <v>0</v>
      </c>
      <c r="I367" s="6">
        <f>IF('[1]TCE - ANEXO IV - Preencher'!K376="","",'[1]TCE - ANEXO IV - Preencher'!K376)</f>
        <v>45322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2561.7199999999998</v>
      </c>
    </row>
    <row r="368" spans="1:12" s="8" customFormat="1" ht="19.5" customHeight="1">
      <c r="A368" s="3">
        <f>IFERROR(VLOOKUP(B368,'[1]DADOS (OCULTAR)'!$Q$3:$S$136,3,0),"")</f>
        <v>9767633000447</v>
      </c>
      <c r="B368" s="4" t="str">
        <f>'[1]TCE - ANEXO IV - Preencher'!C377</f>
        <v>HOSPITAL SILVIO MAGALHÃES - CG Nº 019/2022</v>
      </c>
      <c r="C368" s="4" t="str">
        <f>'[1]TCE - ANEXO IV - Preencher'!E377</f>
        <v>5.1 - Locação de Equipamentos Médicos-Hospitalares</v>
      </c>
      <c r="D368" s="3">
        <f>'[1]TCE - ANEXO IV - Preencher'!F377</f>
        <v>18271934000123</v>
      </c>
      <c r="E368" s="5" t="str">
        <f>'[1]TCE - ANEXO IV - Preencher'!G377</f>
        <v>NOVA BIOMEDICAL DIAGNOSTICOS MEDICOS E BIOTECNOLOGIA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002</v>
      </c>
      <c r="I368" s="6">
        <f>IF('[1]TCE - ANEXO IV - Preencher'!K377="","",'[1]TCE - ANEXO IV - Preencher'!K377)</f>
        <v>45371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31 -  M</v>
      </c>
      <c r="L368" s="7">
        <f>'[1]TCE - ANEXO IV - Preencher'!N377</f>
        <v>1500</v>
      </c>
    </row>
    <row r="369" spans="1:12" s="8" customFormat="1" ht="19.5" customHeight="1">
      <c r="A369" s="3">
        <f>IFERROR(VLOOKUP(B369,'[1]DADOS (OCULTAR)'!$Q$3:$S$136,3,0),"")</f>
        <v>9767633000447</v>
      </c>
      <c r="B369" s="4" t="str">
        <f>'[1]TCE - ANEXO IV - Preencher'!C378</f>
        <v>HOSPITAL SILVIO MAGALHÃES - CG Nº 019/2022</v>
      </c>
      <c r="C369" s="4" t="str">
        <f>'[1]TCE - ANEXO IV - Preencher'!E378</f>
        <v>5.5 - Reparo e Manutenção de Máquinas e Equipamentos</v>
      </c>
      <c r="D369" s="3">
        <f>'[1]TCE - ANEXO IV - Preencher'!F378</f>
        <v>18204483000101</v>
      </c>
      <c r="E369" s="5" t="str">
        <f>'[1]TCE - ANEXO IV - Preencher'!G378</f>
        <v>WAGNER FERNANDES SALES DA SILVA &amp; CIA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4658</v>
      </c>
      <c r="I369" s="6">
        <f>IF('[1]TCE - ANEXO IV - Preencher'!K378="","",'[1]TCE - ANEXO IV - Preencher'!K378)</f>
        <v>45323</v>
      </c>
      <c r="J369" s="5" t="str">
        <f>'[1]TCE - ANEXO IV - Preencher'!L378</f>
        <v>CIBJBVLGQ</v>
      </c>
      <c r="K369" s="5" t="str">
        <f>IF(F369="B",LEFT('[1]TCE - ANEXO IV - Preencher'!M378,2),IF(F369="S",LEFT('[1]TCE - ANEXO IV - Preencher'!M378,7),IF('[1]TCE - ANEXO IV - Preencher'!H378="","")))</f>
        <v>2704302</v>
      </c>
      <c r="L369" s="7">
        <f>'[1]TCE - ANEXO IV - Preencher'!N378</f>
        <v>16965</v>
      </c>
    </row>
    <row r="370" spans="1:12" s="8" customFormat="1" ht="19.5" customHeight="1">
      <c r="A370" s="3">
        <f>IFERROR(VLOOKUP(B370,'[1]DADOS (OCULTAR)'!$Q$3:$S$136,3,0),"")</f>
        <v>9767633000447</v>
      </c>
      <c r="B370" s="4" t="str">
        <f>'[1]TCE - ANEXO IV - Preencher'!C379</f>
        <v>HOSPITAL SILVIO MAGALHÃES - CG Nº 019/2022</v>
      </c>
      <c r="C370" s="4" t="str">
        <f>'[1]TCE - ANEXO IV - Preencher'!E379</f>
        <v>4.6 - Serviços de Profissionais de Saúde</v>
      </c>
      <c r="D370" s="3">
        <f>'[1]TCE - ANEXO IV - Preencher'!F379</f>
        <v>12244011402</v>
      </c>
      <c r="E370" s="5" t="str">
        <f>'[1]TCE - ANEXO IV - Preencher'!G379</f>
        <v>ALESSANDRA FRANCYELLE DE LIMA LINS</v>
      </c>
      <c r="F370" s="5" t="str">
        <f>'[1]TCE - ANEXO IV - Preencher'!H379</f>
        <v>S</v>
      </c>
      <c r="G370" s="5" t="str">
        <f>'[1]TCE - ANEXO IV - Preencher'!I379</f>
        <v>N</v>
      </c>
      <c r="H370" s="5">
        <f>'[1]TCE - ANEXO IV - Preencher'!J379</f>
        <v>0</v>
      </c>
      <c r="I370" s="6">
        <f>IF('[1]TCE - ANEXO IV - Preencher'!K379="","",'[1]TCE - ANEXO IV - Preencher'!K379)</f>
        <v>45322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2036.22</v>
      </c>
    </row>
    <row r="371" spans="1:12" s="8" customFormat="1" ht="19.5" customHeight="1">
      <c r="A371" s="3">
        <f>IFERROR(VLOOKUP(B371,'[1]DADOS (OCULTAR)'!$Q$3:$S$136,3,0),"")</f>
        <v>9767633000447</v>
      </c>
      <c r="B371" s="4" t="str">
        <f>'[1]TCE - ANEXO IV - Preencher'!C380</f>
        <v>HOSPITAL SILVIO MAGALHÃES - CG Nº 019/2022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5608820000184</v>
      </c>
      <c r="E371" s="5" t="str">
        <f>'[1]TCE - ANEXO IV - Preencher'!G380</f>
        <v>CLINIALAGOAS MEDICINA INTEGRADA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7703</v>
      </c>
      <c r="I371" s="6">
        <f>IF('[1]TCE - ANEXO IV - Preencher'!K380="","",'[1]TCE - ANEXO IV - Preencher'!K380)</f>
        <v>45327</v>
      </c>
      <c r="J371" s="5" t="str">
        <f>'[1]TCE - ANEXO IV - Preencher'!L380</f>
        <v>KIWKW07VA</v>
      </c>
      <c r="K371" s="5" t="str">
        <f>IF(F371="B",LEFT('[1]TCE - ANEXO IV - Preencher'!M380,2),IF(F371="S",LEFT('[1]TCE - ANEXO IV - Preencher'!M380,7),IF('[1]TCE - ANEXO IV - Preencher'!H380="","")))</f>
        <v>2704302</v>
      </c>
      <c r="L371" s="7">
        <f>'[1]TCE - ANEXO IV - Preencher'!N380</f>
        <v>1800</v>
      </c>
    </row>
    <row r="372" spans="1:12" s="8" customFormat="1" ht="19.5" customHeight="1">
      <c r="A372" s="3">
        <f>IFERROR(VLOOKUP(B372,'[1]DADOS (OCULTAR)'!$Q$3:$S$136,3,0),"")</f>
        <v>9767633000447</v>
      </c>
      <c r="B372" s="4" t="str">
        <f>'[1]TCE - ANEXO IV - Preencher'!C381</f>
        <v>HOSPITAL SILVIO MAGALHÃES - CG Nº 019/2022</v>
      </c>
      <c r="C372" s="4" t="str">
        <f>'[1]TCE - ANEXO IV - Preencher'!E381</f>
        <v xml:space="preserve">5.25 - Serviços Bancários </v>
      </c>
      <c r="D372" s="3">
        <f>'[1]TCE - ANEXO IV - Preencher'!F381</f>
        <v>360305158247</v>
      </c>
      <c r="E372" s="5" t="str">
        <f>'[1]TCE - ANEXO IV - Preencher'!G381</f>
        <v>CAIXA ECONOMICA FEDERAL</v>
      </c>
      <c r="F372" s="5" t="str">
        <f>'[1]TCE - ANEXO IV - Preencher'!H381</f>
        <v>S</v>
      </c>
      <c r="G372" s="5" t="str">
        <f>'[1]TCE - ANEXO IV - Preencher'!I381</f>
        <v>N</v>
      </c>
      <c r="H372" s="5">
        <f>'[1]TCE - ANEXO IV - Preencher'!J381</f>
        <v>0</v>
      </c>
      <c r="I372" s="6">
        <f>IF('[1]TCE - ANEXO IV - Preencher'!K381="","",'[1]TCE - ANEXO IV - Preencher'!K381)</f>
        <v>45322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2284.4</v>
      </c>
    </row>
    <row r="373" spans="1:12" s="8" customFormat="1" ht="19.5" customHeight="1">
      <c r="A373" s="3">
        <f>IFERROR(VLOOKUP(B373,'[1]DADOS (OCULTAR)'!$Q$3:$S$136,3,0),"")</f>
        <v>9767633000447</v>
      </c>
      <c r="B373" s="4" t="str">
        <f>'[1]TCE - ANEXO IV - Preencher'!C382</f>
        <v>HOSPITAL SILVIO MAGALHÃES - CG Nº 019/2022</v>
      </c>
      <c r="C373" s="4" t="str">
        <f>'[1]TCE - ANEXO IV - Preencher'!E382</f>
        <v>5.99 - Outros Serviços de Terceiros Pessoa Jurídica</v>
      </c>
      <c r="D373" s="3">
        <f>'[1]TCE - ANEXO IV - Preencher'!F382</f>
        <v>37381902000125</v>
      </c>
      <c r="E373" s="5" t="str">
        <f>'[1]TCE - ANEXO IV - Preencher'!G382</f>
        <v>RENAPSI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38353</v>
      </c>
      <c r="I373" s="6">
        <f>IF('[1]TCE - ANEXO IV - Preencher'!K382="","",'[1]TCE - ANEXO IV - Preencher'!K382)</f>
        <v>45296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5300108</v>
      </c>
      <c r="L373" s="7">
        <f>'[1]TCE - ANEXO IV - Preencher'!N382</f>
        <v>1090</v>
      </c>
    </row>
    <row r="374" spans="1:12" s="8" customFormat="1" ht="19.5" customHeight="1">
      <c r="A374" s="3">
        <f>IFERROR(VLOOKUP(B374,'[1]DADOS (OCULTAR)'!$Q$3:$S$136,3,0),"")</f>
        <v>9767633000447</v>
      </c>
      <c r="B374" s="4" t="str">
        <f>'[1]TCE - ANEXO IV - Preencher'!C383</f>
        <v>HOSPITAL SILVIO MAGALHÃES - CG Nº 019/2022</v>
      </c>
      <c r="C374" s="4" t="str">
        <f>'[1]TCE - ANEXO IV - Preencher'!E383</f>
        <v xml:space="preserve">3.8 - Uniformes, Tecidos e Aviamentos </v>
      </c>
      <c r="D374" s="3">
        <f>'[1]TCE - ANEXO IV - Preencher'!F383</f>
        <v>188968000517</v>
      </c>
      <c r="E374" s="5" t="str">
        <f>'[1]TCE - ANEXO IV - Preencher'!G383</f>
        <v>NOVO AVIAMENTO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000045062</v>
      </c>
      <c r="I374" s="6">
        <f>IF('[1]TCE - ANEXO IV - Preencher'!K383="","",'[1]TCE - ANEXO IV - Preencher'!K383)</f>
        <v>45295</v>
      </c>
      <c r="J374" s="5" t="str">
        <f>'[1]TCE - ANEXO IV - Preencher'!L383</f>
        <v>26240100188968000517550010000150621438055305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51.8</v>
      </c>
    </row>
    <row r="375" spans="1:12" s="8" customFormat="1" ht="19.5" customHeight="1">
      <c r="A375" s="3">
        <f>IFERROR(VLOOKUP(B375,'[1]DADOS (OCULTAR)'!$Q$3:$S$136,3,0),"")</f>
        <v>9767633000447</v>
      </c>
      <c r="B375" s="4" t="str">
        <f>'[1]TCE - ANEXO IV - Preencher'!C384</f>
        <v>HOSPITAL SILVIO MAGALHÃES - CG Nº 019/2022</v>
      </c>
      <c r="C375" s="4" t="str">
        <f>'[1]TCE - ANEXO IV - Preencher'!E384</f>
        <v xml:space="preserve">3.8 - Uniformes, Tecidos e Aviamentos </v>
      </c>
      <c r="D375" s="3">
        <f>'[1]TCE - ANEXO IV - Preencher'!F384</f>
        <v>21896205000177</v>
      </c>
      <c r="E375" s="5" t="str">
        <f>'[1]TCE - ANEXO IV - Preencher'!G384</f>
        <v>DANIEL AMARO DA SILVA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56</v>
      </c>
      <c r="I375" s="6">
        <f>IF('[1]TCE - ANEXO IV - Preencher'!K384="","",'[1]TCE - ANEXO IV - Preencher'!K384)</f>
        <v>45322</v>
      </c>
      <c r="J375" s="5" t="str">
        <f>'[1]TCE - ANEXO IV - Preencher'!L384</f>
        <v>YHYT1WDHV</v>
      </c>
      <c r="K375" s="5" t="str">
        <f>IF(F375="B",LEFT('[1]TCE - ANEXO IV - Preencher'!M384,2),IF(F375="S",LEFT('[1]TCE - ANEXO IV - Preencher'!M384,7),IF('[1]TCE - ANEXO IV - Preencher'!H384="","")))</f>
        <v>2600401</v>
      </c>
      <c r="L375" s="7">
        <f>'[1]TCE - ANEXO IV - Preencher'!N384</f>
        <v>7940</v>
      </c>
    </row>
    <row r="376" spans="1:12" s="8" customFormat="1" ht="19.5" customHeight="1">
      <c r="A376" s="3">
        <f>IFERROR(VLOOKUP(B376,'[1]DADOS (OCULTAR)'!$Q$3:$S$136,3,0),"")</f>
        <v>9767633000447</v>
      </c>
      <c r="B376" s="4" t="str">
        <f>'[1]TCE - ANEXO IV - Preencher'!C385</f>
        <v>HOSPITAL SILVIO MAGALHÃES - CG Nº 019/2022</v>
      </c>
      <c r="C376" s="4" t="str">
        <f>'[1]TCE - ANEXO IV - Preencher'!E385</f>
        <v xml:space="preserve">3.8 - Uniformes, Tecidos e Aviamentos </v>
      </c>
      <c r="D376" s="3">
        <f>'[1]TCE - ANEXO IV - Preencher'!F385</f>
        <v>13596165000110</v>
      </c>
      <c r="E376" s="5" t="str">
        <f>'[1]TCE - ANEXO IV - Preencher'!G385</f>
        <v>RESSEG DISTRIBUIDORA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168749</v>
      </c>
      <c r="I376" s="6">
        <f>IF('[1]TCE - ANEXO IV - Preencher'!K385="","",'[1]TCE - ANEXO IV - Preencher'!K385)</f>
        <v>45288</v>
      </c>
      <c r="J376" s="5" t="str">
        <f>'[1]TCE - ANEXO IV - Preencher'!L385</f>
        <v>26231213596165000110550010001687491791728866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811.8</v>
      </c>
    </row>
    <row r="377" spans="1:12" s="8" customFormat="1" ht="19.5" customHeight="1">
      <c r="A377" s="3">
        <f>IFERROR(VLOOKUP(B377,'[1]DADOS (OCULTAR)'!$Q$3:$S$136,3,0),"")</f>
        <v>9767633000447</v>
      </c>
      <c r="B377" s="4" t="str">
        <f>'[1]TCE - ANEXO IV - Preencher'!C386</f>
        <v>HOSPITAL SILVIO MAGALHÃES - CG Nº 019/2022</v>
      </c>
      <c r="C377" s="4" t="str">
        <f>'[1]TCE - ANEXO IV - Preencher'!E386</f>
        <v xml:space="preserve">3.8 - Uniformes, Tecidos e Aviamentos </v>
      </c>
      <c r="D377" s="3">
        <f>'[1]TCE - ANEXO IV - Preencher'!F386</f>
        <v>47291882000155</v>
      </c>
      <c r="E377" s="5" t="str">
        <f>'[1]TCE - ANEXO IV - Preencher'!G386</f>
        <v>FERTEK EQUIPAMENTOS DE PROTECAO INDIVIDUAL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001623</v>
      </c>
      <c r="I377" s="6">
        <f>IF('[1]TCE - ANEXO IV - Preencher'!K386="","",'[1]TCE - ANEXO IV - Preencher'!K386)</f>
        <v>45300</v>
      </c>
      <c r="J377" s="5" t="str">
        <f>'[1]TCE - ANEXO IV - Preencher'!L386</f>
        <v>26240147291882000155550010000016231836384127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695.58</v>
      </c>
    </row>
    <row r="378" spans="1:12" s="8" customFormat="1" ht="19.5" customHeight="1">
      <c r="A378" s="3">
        <f>IFERROR(VLOOKUP(B378,'[1]DADOS (OCULTAR)'!$Q$3:$S$136,3,0),"")</f>
        <v>9767633000447</v>
      </c>
      <c r="B378" s="4" t="str">
        <f>'[1]TCE - ANEXO IV - Preencher'!C387</f>
        <v>HOSPITAL SILVIO MAGALHÃES - CG Nº 019/2022</v>
      </c>
      <c r="C378" s="4" t="str">
        <f>'[1]TCE - ANEXO IV - Preencher'!E387</f>
        <v xml:space="preserve">3.8 - Uniformes, Tecidos e Aviamentos </v>
      </c>
      <c r="D378" s="3">
        <f>'[1]TCE - ANEXO IV - Preencher'!F387</f>
        <v>46139908000181</v>
      </c>
      <c r="E378" s="5" t="str">
        <f>'[1]TCE - ANEXO IV - Preencher'!G387</f>
        <v>INOVAR FARDAMENTOS E ENXOVAIS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000000246</v>
      </c>
      <c r="I378" s="6">
        <f>IF('[1]TCE - ANEXO IV - Preencher'!K387="","",'[1]TCE - ANEXO IV - Preencher'!K387)</f>
        <v>45295</v>
      </c>
      <c r="J378" s="5" t="str">
        <f>'[1]TCE - ANEXO IV - Preencher'!L387</f>
        <v>26240146139908000181550010000002461000002472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9840</v>
      </c>
    </row>
    <row r="379" spans="1:12" s="8" customFormat="1" ht="19.5" customHeight="1">
      <c r="A379" s="3">
        <f>IFERROR(VLOOKUP(B379,'[1]DADOS (OCULTAR)'!$Q$3:$S$136,3,0),"")</f>
        <v>9767633000447</v>
      </c>
      <c r="B379" s="4" t="str">
        <f>'[1]TCE - ANEXO IV - Preencher'!C388</f>
        <v>HOSPITAL SILVIO MAGALHÃES - CG Nº 019/2022</v>
      </c>
      <c r="C379" s="4" t="str">
        <f>'[1]TCE - ANEXO IV - Preencher'!E388</f>
        <v xml:space="preserve">3.8 - Uniformes, Tecidos e Aviamentos </v>
      </c>
      <c r="D379" s="3">
        <f>'[1]TCE - ANEXO IV - Preencher'!F388</f>
        <v>13596165000110</v>
      </c>
      <c r="E379" s="5" t="str">
        <f>'[1]TCE - ANEXO IV - Preencher'!G388</f>
        <v>RESSEG DISTRIBUIDORA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168749</v>
      </c>
      <c r="I379" s="6">
        <f>IF('[1]TCE - ANEXO IV - Preencher'!K388="","",'[1]TCE - ANEXO IV - Preencher'!K388)</f>
        <v>45288</v>
      </c>
      <c r="J379" s="5" t="str">
        <f>'[1]TCE - ANEXO IV - Preencher'!L388</f>
        <v>26231213596165000110550010001687491791728866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377.7</v>
      </c>
    </row>
    <row r="380" spans="1:12" s="8" customFormat="1" ht="19.5" customHeight="1">
      <c r="A380" s="3">
        <f>IFERROR(VLOOKUP(B380,'[1]DADOS (OCULTAR)'!$Q$3:$S$136,3,0),"")</f>
        <v>9767633000447</v>
      </c>
      <c r="B380" s="4" t="str">
        <f>'[1]TCE - ANEXO IV - Preencher'!C389</f>
        <v>HOSPITAL SILVIO MAGALHÃES - CG Nº 019/2022</v>
      </c>
      <c r="C380" s="4" t="str">
        <f>'[1]TCE - ANEXO IV - Preencher'!E389</f>
        <v xml:space="preserve">3.8 - Uniformes, Tecidos e Aviamentos </v>
      </c>
      <c r="D380" s="3">
        <f>'[1]TCE - ANEXO IV - Preencher'!F389</f>
        <v>47291882000155</v>
      </c>
      <c r="E380" s="5" t="str">
        <f>'[1]TCE - ANEXO IV - Preencher'!G389</f>
        <v>FERTEK EQUIPAMENTOS DE PROTECAO INDIVIDUAL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001623</v>
      </c>
      <c r="I380" s="6">
        <f>IF('[1]TCE - ANEXO IV - Preencher'!K389="","",'[1]TCE - ANEXO IV - Preencher'!K389)</f>
        <v>45300</v>
      </c>
      <c r="J380" s="5" t="str">
        <f>'[1]TCE - ANEXO IV - Preencher'!L389</f>
        <v>26240147291882000155550010000016231836384127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2369.4</v>
      </c>
    </row>
    <row r="381" spans="1:12" s="8" customFormat="1" ht="19.5" customHeight="1">
      <c r="A381" s="3">
        <f>IFERROR(VLOOKUP(B381,'[1]DADOS (OCULTAR)'!$Q$3:$S$136,3,0),"")</f>
        <v>9767633000447</v>
      </c>
      <c r="B381" s="4" t="str">
        <f>'[1]TCE - ANEXO IV - Preencher'!C390</f>
        <v>HOSPITAL SILVIO MAGALHÃES - CG Nº 019/2022</v>
      </c>
      <c r="C381" s="4" t="str">
        <f>'[1]TCE - ANEXO IV - Preencher'!E390</f>
        <v xml:space="preserve">3.8 - Uniformes, Tecidos e Aviamentos </v>
      </c>
      <c r="D381" s="3">
        <f>'[1]TCE - ANEXO IV - Preencher'!F390</f>
        <v>188968000517</v>
      </c>
      <c r="E381" s="5" t="str">
        <f>'[1]TCE - ANEXO IV - Preencher'!G390</f>
        <v>NOVO AVIAMENTO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000045062</v>
      </c>
      <c r="I381" s="6">
        <f>IF('[1]TCE - ANEXO IV - Preencher'!K390="","",'[1]TCE - ANEXO IV - Preencher'!K390)</f>
        <v>45295</v>
      </c>
      <c r="J381" s="5" t="str">
        <f>'[1]TCE - ANEXO IV - Preencher'!L390</f>
        <v>26240100188968000517550010000150621438055305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344</v>
      </c>
    </row>
    <row r="382" spans="1:12" s="8" customFormat="1" ht="19.5" customHeight="1">
      <c r="A382" s="3">
        <f>IFERROR(VLOOKUP(B382,'[1]DADOS (OCULTAR)'!$Q$3:$S$136,3,0),"")</f>
        <v>9767633000447</v>
      </c>
      <c r="B382" s="4" t="str">
        <f>'[1]TCE - ANEXO IV - Preencher'!C391</f>
        <v>HOSPITAL SILVIO MAGALHÃES - CG Nº 019/2022</v>
      </c>
      <c r="C382" s="4" t="str">
        <f>'[1]TCE - ANEXO IV - Preencher'!E391</f>
        <v xml:space="preserve">3.8 - Uniformes, Tecidos e Aviamentos </v>
      </c>
      <c r="D382" s="3">
        <f>'[1]TCE - ANEXO IV - Preencher'!F391</f>
        <v>4917296000322</v>
      </c>
      <c r="E382" s="5" t="str">
        <f>'[1]TCE - ANEXO IV - Preencher'!G391</f>
        <v>AVIL TEXTIL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000073418</v>
      </c>
      <c r="I382" s="6">
        <f>IF('[1]TCE - ANEXO IV - Preencher'!K391="","",'[1]TCE - ANEXO IV - Preencher'!K391)</f>
        <v>45300</v>
      </c>
      <c r="J382" s="5" t="str">
        <f>'[1]TCE - ANEXO IV - Preencher'!L391</f>
        <v>26240104917296000322550030000734181000734199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170.17</v>
      </c>
    </row>
    <row r="383" spans="1:12" s="8" customFormat="1" ht="19.5" customHeight="1">
      <c r="A383" s="3">
        <f>IFERROR(VLOOKUP(B383,'[1]DADOS (OCULTAR)'!$Q$3:$S$136,3,0),"")</f>
        <v>9767633000447</v>
      </c>
      <c r="B383" s="4" t="str">
        <f>'[1]TCE - ANEXO IV - Preencher'!C392</f>
        <v>HOSPITAL SILVIO MAGALHÃES - CG Nº 019/2022</v>
      </c>
      <c r="C383" s="4" t="str">
        <f>'[1]TCE - ANEXO IV - Preencher'!E392</f>
        <v>5.16 - Serviços Médico-Hospitalares, Odotonlogia e Laboratoriais</v>
      </c>
      <c r="D383" s="3">
        <f>'[1]TCE - ANEXO IV - Preencher'!F392</f>
        <v>36451033000103</v>
      </c>
      <c r="E383" s="5" t="str">
        <f>'[1]TCE - ANEXO IV - Preencher'!G392</f>
        <v>VILARINA E MOURA SERVICOS DE SAUDE LTDA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74</v>
      </c>
      <c r="I383" s="6">
        <f>IF('[1]TCE - ANEXO IV - Preencher'!K392="","",'[1]TCE - ANEXO IV - Preencher'!K392)</f>
        <v>45344</v>
      </c>
      <c r="J383" s="5" t="str">
        <f>'[1]TCE - ANEXO IV - Preencher'!L392</f>
        <v>BPAVRI6J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4000</v>
      </c>
    </row>
    <row r="384" spans="1:12" s="8" customFormat="1" ht="19.5" customHeight="1">
      <c r="A384" s="3">
        <f>IFERROR(VLOOKUP(B384,'[1]DADOS (OCULTAR)'!$Q$3:$S$136,3,0),"")</f>
        <v>9767633000447</v>
      </c>
      <c r="B384" s="4" t="str">
        <f>'[1]TCE - ANEXO IV - Preencher'!C393</f>
        <v>HOSPITAL SILVIO MAGALHÃES - CG Nº 019/2022</v>
      </c>
      <c r="C384" s="4" t="str">
        <f>'[1]TCE - ANEXO IV - Preencher'!E393</f>
        <v>5.20 - Serviços Judicíarios e Cartoriais</v>
      </c>
      <c r="D384" s="3">
        <f>'[1]TCE - ANEXO IV - Preencher'!F393</f>
        <v>4016291470</v>
      </c>
      <c r="E384" s="5" t="str">
        <f>'[1]TCE - ANEXO IV - Preencher'!G393</f>
        <v>PROC SANDRA PAULINO DA SILVA</v>
      </c>
      <c r="F384" s="5" t="str">
        <f>'[1]TCE - ANEXO IV - Preencher'!H393</f>
        <v>S</v>
      </c>
      <c r="G384" s="5" t="str">
        <f>'[1]TCE - ANEXO IV - Preencher'!I393</f>
        <v>N</v>
      </c>
      <c r="H384" s="5">
        <f>'[1]TCE - ANEXO IV - Preencher'!J393</f>
        <v>0</v>
      </c>
      <c r="I384" s="6">
        <f>IF('[1]TCE - ANEXO IV - Preencher'!K393="","",'[1]TCE - ANEXO IV - Preencher'!K393)</f>
        <v>45307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4250</v>
      </c>
    </row>
    <row r="385" spans="1:12" s="8" customFormat="1" ht="19.5" customHeight="1">
      <c r="A385" s="3">
        <f>IFERROR(VLOOKUP(B385,'[1]DADOS (OCULTAR)'!$Q$3:$S$136,3,0),"")</f>
        <v>9767633000447</v>
      </c>
      <c r="B385" s="4" t="str">
        <f>'[1]TCE - ANEXO IV - Preencher'!C394</f>
        <v>HOSPITAL SILVIO MAGALHÃES - CG Nº 019/2022</v>
      </c>
      <c r="C385" s="4" t="str">
        <f>'[1]TCE - ANEXO IV - Preencher'!E394</f>
        <v>5.20 - Serviços Judicíarios e Cartoriais</v>
      </c>
      <c r="D385" s="3">
        <f>'[1]TCE - ANEXO IV - Preencher'!F394</f>
        <v>360305000104</v>
      </c>
      <c r="E385" s="5" t="str">
        <f>'[1]TCE - ANEXO IV - Preencher'!G394</f>
        <v>PROC DYLUZIA KELLY AMARAL DA NOBRGA DE BRITO</v>
      </c>
      <c r="F385" s="5" t="str">
        <f>'[1]TCE - ANEXO IV - Preencher'!H394</f>
        <v>S</v>
      </c>
      <c r="G385" s="5" t="str">
        <f>'[1]TCE - ANEXO IV - Preencher'!I394</f>
        <v>N</v>
      </c>
      <c r="H385" s="5">
        <f>'[1]TCE - ANEXO IV - Preencher'!J394</f>
        <v>0</v>
      </c>
      <c r="I385" s="6">
        <f>IF('[1]TCE - ANEXO IV - Preencher'!K394="","",'[1]TCE - ANEXO IV - Preencher'!K394)</f>
        <v>45295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2611606</v>
      </c>
      <c r="L385" s="7">
        <f>'[1]TCE - ANEXO IV - Preencher'!N394</f>
        <v>40485.61</v>
      </c>
    </row>
    <row r="386" spans="1:12" s="8" customFormat="1" ht="19.5" customHeight="1">
      <c r="A386" s="3">
        <f>IFERROR(VLOOKUP(B386,'[1]DADOS (OCULTAR)'!$Q$3:$S$136,3,0),"")</f>
        <v>9767633000447</v>
      </c>
      <c r="B386" s="4" t="str">
        <f>'[1]TCE - ANEXO IV - Preencher'!C395</f>
        <v>HOSPITAL SILVIO MAGALHÃES - CG Nº 019/2022</v>
      </c>
      <c r="C386" s="4" t="str">
        <f>'[1]TCE - ANEXO IV - Preencher'!E395</f>
        <v>5.99 - Outros Serviços de Terceiros Pessoa Jurídica</v>
      </c>
      <c r="D386" s="3">
        <f>'[1]TCE - ANEXO IV - Preencher'!F395</f>
        <v>9790999000194</v>
      </c>
      <c r="E386" s="5" t="str">
        <f>'[1]TCE - ANEXO IV - Preencher'!G395</f>
        <v xml:space="preserve">CONSELHO REGIONAL DE MEDICINA </v>
      </c>
      <c r="F386" s="5" t="str">
        <f>'[1]TCE - ANEXO IV - Preencher'!H395</f>
        <v>S</v>
      </c>
      <c r="G386" s="5" t="str">
        <f>'[1]TCE - ANEXO IV - Preencher'!I395</f>
        <v>N</v>
      </c>
      <c r="H386" s="5">
        <f>'[1]TCE - ANEXO IV - Preencher'!J395</f>
        <v>0</v>
      </c>
      <c r="I386" s="6">
        <f>IF('[1]TCE - ANEXO IV - Preencher'!K395="","",'[1]TCE - ANEXO IV - Preencher'!K395)</f>
        <v>45322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1014</v>
      </c>
    </row>
    <row r="387" spans="1:12" s="8" customFormat="1" ht="19.5" customHeight="1">
      <c r="A387" s="3">
        <f>IFERROR(VLOOKUP(B387,'[1]DADOS (OCULTAR)'!$Q$3:$S$136,3,0),"")</f>
        <v>9767633000447</v>
      </c>
      <c r="B387" s="4" t="str">
        <f>'[1]TCE - ANEXO IV - Preencher'!C396</f>
        <v>HOSPITAL SILVIO MAGALHÃES - CG Nº 019/2022</v>
      </c>
      <c r="C387" s="4" t="str">
        <f>'[1]TCE - ANEXO IV - Preencher'!E396</f>
        <v>5.19 - Serviços Gráficos, de Encadernação e de Emolduração</v>
      </c>
      <c r="D387" s="3">
        <f>'[1]TCE - ANEXO IV - Preencher'!F396</f>
        <v>40495477000100</v>
      </c>
      <c r="E387" s="5" t="str">
        <f>'[1]TCE - ANEXO IV - Preencher'!G396</f>
        <v>DJ COMUNICAÇÃO E PUBLICIDADE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6060</v>
      </c>
      <c r="I387" s="6">
        <f>IF('[1]TCE - ANEXO IV - Preencher'!K396="","",'[1]TCE - ANEXO IV - Preencher'!K396)</f>
        <v>45307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600</v>
      </c>
    </row>
    <row r="388" spans="1:12" s="8" customFormat="1" ht="19.5" customHeight="1">
      <c r="A388" s="3">
        <f>IFERROR(VLOOKUP(B388,'[1]DADOS (OCULTAR)'!$Q$3:$S$136,3,0),"")</f>
        <v>9767633000447</v>
      </c>
      <c r="B388" s="4" t="str">
        <f>'[1]TCE - ANEXO IV - Preencher'!C397</f>
        <v>HOSPITAL SILVIO MAGALHÃES - CG Nº 019/2022</v>
      </c>
      <c r="C388" s="4" t="str">
        <f>'[1]TCE - ANEXO IV - Preencher'!E397</f>
        <v>3.1 - Combustíveis e Lubrificantes Automotivos</v>
      </c>
      <c r="D388" s="3">
        <f>'[1]TCE - ANEXO IV - Preencher'!F397</f>
        <v>42194191000110</v>
      </c>
      <c r="E388" s="5" t="str">
        <f>'[1]TCE - ANEXO IV - Preencher'!G397</f>
        <v xml:space="preserve">NUTRICASH SERVICOS LTDA 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483417</v>
      </c>
      <c r="I388" s="6">
        <f>IF('[1]TCE - ANEXO IV - Preencher'!K397="","",'[1]TCE - ANEXO IV - Preencher'!K397)</f>
        <v>45317</v>
      </c>
      <c r="J388" s="5" t="str">
        <f>'[1]TCE - ANEXO IV - Preencher'!L397</f>
        <v>1SKMN9WT</v>
      </c>
      <c r="K388" s="5" t="str">
        <f>IF(F388="B",LEFT('[1]TCE - ANEXO IV - Preencher'!M397,2),IF(F388="S",LEFT('[1]TCE - ANEXO IV - Preencher'!M397,7),IF('[1]TCE - ANEXO IV - Preencher'!H397="","")))</f>
        <v>2927408</v>
      </c>
      <c r="L388" s="7">
        <f>'[1]TCE - ANEXO IV - Preencher'!N397</f>
        <v>2000</v>
      </c>
    </row>
    <row r="389" spans="1:12" s="8" customFormat="1" ht="19.5" customHeight="1">
      <c r="A389" s="3">
        <f>IFERROR(VLOOKUP(B389,'[1]DADOS (OCULTAR)'!$Q$3:$S$136,3,0),"")</f>
        <v>9767633000447</v>
      </c>
      <c r="B389" s="4" t="str">
        <f>'[1]TCE - ANEXO IV - Preencher'!C398</f>
        <v>HOSPITAL SILVIO MAGALHÃES - CG Nº 019/2022</v>
      </c>
      <c r="C389" s="4" t="str">
        <f>'[1]TCE - ANEXO IV - Preencher'!E398</f>
        <v>5.99 - Outros Serviços de Terceiros Pessoa Jurídica</v>
      </c>
      <c r="D389" s="3">
        <f>'[1]TCE - ANEXO IV - Preencher'!F398</f>
        <v>42194191000110</v>
      </c>
      <c r="E389" s="5" t="str">
        <f>'[1]TCE - ANEXO IV - Preencher'!G398</f>
        <v xml:space="preserve">NUTRICASH SERVICOS LTDA 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483417</v>
      </c>
      <c r="I389" s="6">
        <f>IF('[1]TCE - ANEXO IV - Preencher'!K398="","",'[1]TCE - ANEXO IV - Preencher'!K398)</f>
        <v>45317</v>
      </c>
      <c r="J389" s="5" t="str">
        <f>'[1]TCE - ANEXO IV - Preencher'!L398</f>
        <v>1SKMN9WT</v>
      </c>
      <c r="K389" s="5" t="str">
        <f>IF(F389="B",LEFT('[1]TCE - ANEXO IV - Preencher'!M398,2),IF(F389="S",LEFT('[1]TCE - ANEXO IV - Preencher'!M398,7),IF('[1]TCE - ANEXO IV - Preencher'!H398="","")))</f>
        <v>2927408</v>
      </c>
      <c r="L389" s="7">
        <f>'[1]TCE - ANEXO IV - Preencher'!N398</f>
        <v>9.6</v>
      </c>
    </row>
    <row r="390" spans="1:12" s="8" customFormat="1" ht="19.5" customHeight="1">
      <c r="A390" s="3">
        <f>IFERROR(VLOOKUP(B390,'[1]DADOS (OCULTAR)'!$Q$3:$S$136,3,0),"")</f>
        <v>9767633000447</v>
      </c>
      <c r="B390" s="4" t="str">
        <f>'[1]TCE - ANEXO IV - Preencher'!C399</f>
        <v>HOSPITAL SILVIO MAGALHÃES - CG Nº 019/2022</v>
      </c>
      <c r="C390" s="4" t="str">
        <f>'[1]TCE - ANEXO IV - Preencher'!E399</f>
        <v>5.5 - Reparo e Manutenção de Máquinas e Equipamentos</v>
      </c>
      <c r="D390" s="3">
        <f>'[1]TCE - ANEXO IV - Preencher'!F399</f>
        <v>24380578002041</v>
      </c>
      <c r="E390" s="5" t="str">
        <f>'[1]TCE - ANEXO IV - Preencher'!G399</f>
        <v>WHITE MARTINS GASES INDUSTRIAIS DO NORDESTE LTDA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16232</v>
      </c>
      <c r="I390" s="6">
        <f>IF('[1]TCE - ANEXO IV - Preencher'!K399="","",'[1]TCE - ANEXO IV - Preencher'!K399)</f>
        <v>45321</v>
      </c>
      <c r="J390" s="5" t="str">
        <f>'[1]TCE - ANEXO IV - Preencher'!L399</f>
        <v>BZZL01869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20075.64</v>
      </c>
    </row>
    <row r="391" spans="1:12" s="8" customFormat="1" ht="19.5" customHeight="1">
      <c r="A391" s="3">
        <f>IFERROR(VLOOKUP(B391,'[1]DADOS (OCULTAR)'!$Q$3:$S$136,3,0),"")</f>
        <v>9767633000447</v>
      </c>
      <c r="B391" s="4" t="str">
        <f>'[1]TCE - ANEXO IV - Preencher'!C400</f>
        <v>HOSPITAL SILVIO MAGALHÃES - CG Nº 019/2022</v>
      </c>
      <c r="C391" s="4" t="str">
        <f>'[1]TCE - ANEXO IV - Preencher'!E400</f>
        <v xml:space="preserve">5.7 - Reparo e Manutenção de Bens Movéis de Outras Naturezas </v>
      </c>
      <c r="D391" s="3">
        <f>'[1]TCE - ANEXO IV - Preencher'!F400</f>
        <v>30472067000190</v>
      </c>
      <c r="E391" s="5" t="str">
        <f>'[1]TCE - ANEXO IV - Preencher'!G400</f>
        <v>SAMUEL BORGES RAPOSO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371</v>
      </c>
      <c r="I391" s="6">
        <f>IF('[1]TCE - ANEXO IV - Preencher'!K400="","",'[1]TCE - ANEXO IV - Preencher'!K400)</f>
        <v>45322</v>
      </c>
      <c r="J391" s="5" t="str">
        <f>'[1]TCE - ANEXO IV - Preencher'!L400</f>
        <v>JZ5JWLCX3</v>
      </c>
      <c r="K391" s="5" t="str">
        <f>IF(F391="B",LEFT('[1]TCE - ANEXO IV - Preencher'!M400,2),IF(F391="S",LEFT('[1]TCE - ANEXO IV - Preencher'!M400,7),IF('[1]TCE - ANEXO IV - Preencher'!H400="","")))</f>
        <v>2610004</v>
      </c>
      <c r="L391" s="7">
        <f>'[1]TCE - ANEXO IV - Preencher'!N400</f>
        <v>6292</v>
      </c>
    </row>
    <row r="392" spans="1:12" s="8" customFormat="1" ht="19.5" customHeight="1">
      <c r="A392" s="3">
        <f>IFERROR(VLOOKUP(B392,'[1]DADOS (OCULTAR)'!$Q$3:$S$136,3,0),"")</f>
        <v>9767633000447</v>
      </c>
      <c r="B392" s="4" t="str">
        <f>'[1]TCE - ANEXO IV - Preencher'!C401</f>
        <v>HOSPITAL SILVIO MAGALHÃES - CG Nº 019/2022</v>
      </c>
      <c r="C392" s="4" t="str">
        <f>'[1]TCE - ANEXO IV - Preencher'!E401</f>
        <v>5.8 - Locação de Veículos Automotores</v>
      </c>
      <c r="D392" s="3">
        <f>'[1]TCE - ANEXO IV - Preencher'!F401</f>
        <v>1838726000160</v>
      </c>
      <c r="E392" s="5" t="str">
        <f>'[1]TCE - ANEXO IV - Preencher'!G401</f>
        <v>S E B LOCACOES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13599</v>
      </c>
      <c r="I392" s="6">
        <f>IF('[1]TCE - ANEXO IV - Preencher'!K401="","",'[1]TCE - ANEXO IV - Preencher'!K401)</f>
        <v>45323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7410</v>
      </c>
    </row>
    <row r="393" spans="1:12" s="8" customFormat="1" ht="19.5" customHeight="1">
      <c r="A393" s="3">
        <f>IFERROR(VLOOKUP(B393,'[1]DADOS (OCULTAR)'!$Q$3:$S$136,3,0),"")</f>
        <v>9767633000447</v>
      </c>
      <c r="B393" s="4" t="str">
        <f>'[1]TCE - ANEXO IV - Preencher'!C402</f>
        <v>HOSPITAL SILVIO MAGALHÃES - CG Nº 019/2022</v>
      </c>
      <c r="C393" s="4" t="str">
        <f>'[1]TCE - ANEXO IV - Preencher'!E402</f>
        <v>5.8 - Locação de Veículos Automotores</v>
      </c>
      <c r="D393" s="3">
        <f>'[1]TCE - ANEXO IV - Preencher'!F402</f>
        <v>1838726000160</v>
      </c>
      <c r="E393" s="5" t="str">
        <f>'[1]TCE - ANEXO IV - Preencher'!G402</f>
        <v>S E B LOCACOES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13588</v>
      </c>
      <c r="I393" s="6">
        <f>IF('[1]TCE - ANEXO IV - Preencher'!K402="","",'[1]TCE - ANEXO IV - Preencher'!K402)</f>
        <v>45323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4560</v>
      </c>
    </row>
    <row r="394" spans="1:12" s="8" customFormat="1" ht="19.5" customHeight="1">
      <c r="A394" s="3">
        <f>IFERROR(VLOOKUP(B394,'[1]DADOS (OCULTAR)'!$Q$3:$S$136,3,0),"")</f>
        <v>9767633000447</v>
      </c>
      <c r="B394" s="4" t="str">
        <f>'[1]TCE - ANEXO IV - Preencher'!C403</f>
        <v>HOSPITAL SILVIO MAGALHÃES - CG Nº 019/2022</v>
      </c>
      <c r="C394" s="4" t="str">
        <f>'[1]TCE - ANEXO IV - Preencher'!E403</f>
        <v>5.8 - Locação de Veículos Automotores</v>
      </c>
      <c r="D394" s="3">
        <f>'[1]TCE - ANEXO IV - Preencher'!F403</f>
        <v>1838726000160</v>
      </c>
      <c r="E394" s="5" t="str">
        <f>'[1]TCE - ANEXO IV - Preencher'!G403</f>
        <v>S E B LOCACOES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15600</v>
      </c>
      <c r="I394" s="6">
        <f>IF('[1]TCE - ANEXO IV - Preencher'!K403="","",'[1]TCE - ANEXO IV - Preencher'!K403)</f>
        <v>45323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680</v>
      </c>
    </row>
    <row r="395" spans="1:12" s="8" customFormat="1" ht="19.5" customHeight="1">
      <c r="A395" s="3">
        <f>IFERROR(VLOOKUP(B395,'[1]DADOS (OCULTAR)'!$Q$3:$S$136,3,0),"")</f>
        <v>9767633000447</v>
      </c>
      <c r="B395" s="4" t="str">
        <f>'[1]TCE - ANEXO IV - Preencher'!C404</f>
        <v>HOSPITAL SILVIO MAGALHÃES - CG Nº 019/2022</v>
      </c>
      <c r="C395" s="4" t="str">
        <f>'[1]TCE - ANEXO IV - Preencher'!E404</f>
        <v>5.99 - Outros Serviços de Terceiros Pessoa Jurídica</v>
      </c>
      <c r="D395" s="3">
        <f>'[1]TCE - ANEXO IV - Preencher'!F404</f>
        <v>10212447000188</v>
      </c>
      <c r="E395" s="5" t="str">
        <f>'[1]TCE - ANEXO IV - Preencher'!G404</f>
        <v xml:space="preserve">PREFEITURA DE PALMARES </v>
      </c>
      <c r="F395" s="5" t="str">
        <f>'[1]TCE - ANEXO IV - Preencher'!H404</f>
        <v>S</v>
      </c>
      <c r="G395" s="5" t="str">
        <f>'[1]TCE - ANEXO IV - Preencher'!I404</f>
        <v>N</v>
      </c>
      <c r="H395" s="5">
        <f>'[1]TCE - ANEXO IV - Preencher'!J404</f>
        <v>0</v>
      </c>
      <c r="I395" s="6">
        <f>IF('[1]TCE - ANEXO IV - Preencher'!K404="","",'[1]TCE - ANEXO IV - Preencher'!K404)</f>
        <v>45331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2610004</v>
      </c>
      <c r="L395" s="7">
        <f>'[1]TCE - ANEXO IV - Preencher'!N404</f>
        <v>16.260000000000002</v>
      </c>
    </row>
    <row r="396" spans="1:12" s="8" customFormat="1" ht="19.5" customHeight="1">
      <c r="A396" s="3">
        <f>IFERROR(VLOOKUP(B396,'[1]DADOS (OCULTAR)'!$Q$3:$S$136,3,0),"")</f>
        <v>9767633000447</v>
      </c>
      <c r="B396" s="4" t="str">
        <f>'[1]TCE - ANEXO IV - Preencher'!C405</f>
        <v>HOSPITAL SILVIO MAGALHÃES - CG Nº 019/2022</v>
      </c>
      <c r="C396" s="4" t="str">
        <f>'[1]TCE - ANEXO IV - Preencher'!E405</f>
        <v xml:space="preserve">5.25 - Serviços Bancários </v>
      </c>
      <c r="D396" s="3">
        <f>'[1]TCE - ANEXO IV - Preencher'!F405</f>
        <v>360305091665</v>
      </c>
      <c r="E396" s="5" t="str">
        <f>'[1]TCE - ANEXO IV - Preencher'!G405</f>
        <v>CAIXA ECONOMICA FEDERAL</v>
      </c>
      <c r="F396" s="5" t="str">
        <f>'[1]TCE - ANEXO IV - Preencher'!H405</f>
        <v>S</v>
      </c>
      <c r="G396" s="5" t="str">
        <f>'[1]TCE - ANEXO IV - Preencher'!I405</f>
        <v>N</v>
      </c>
      <c r="H396" s="5">
        <f>'[1]TCE - ANEXO IV - Preencher'!J405</f>
        <v>0</v>
      </c>
      <c r="I396" s="6">
        <f>IF('[1]TCE - ANEXO IV - Preencher'!K405="","",'[1]TCE - ANEXO IV - Preencher'!K405)</f>
        <v>45322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2610004</v>
      </c>
      <c r="L396" s="7">
        <f>'[1]TCE - ANEXO IV - Preencher'!N405</f>
        <v>169</v>
      </c>
    </row>
    <row r="397" spans="1:12" s="8" customFormat="1" ht="19.5" customHeight="1">
      <c r="A397" s="3">
        <f>IFERROR(VLOOKUP(B397,'[1]DADOS (OCULTAR)'!$Q$3:$S$136,3,0),"")</f>
        <v>9767633000447</v>
      </c>
      <c r="B397" s="4" t="str">
        <f>'[1]TCE - ANEXO IV - Preencher'!C406</f>
        <v>HOSPITAL SILVIO MAGALHÃES - CG Nº 019/2022</v>
      </c>
      <c r="C397" s="4" t="str">
        <f>'[1]TCE - ANEXO IV - Preencher'!E406</f>
        <v xml:space="preserve">5.25 - Serviços Bancários </v>
      </c>
      <c r="D397" s="3">
        <f>'[1]TCE - ANEXO IV - Preencher'!F406</f>
        <v>360305158247</v>
      </c>
      <c r="E397" s="5" t="str">
        <f>'[1]TCE - ANEXO IV - Preencher'!G406</f>
        <v>CAIXA ECONOMICA FEDERAL</v>
      </c>
      <c r="F397" s="5" t="str">
        <f>'[1]TCE - ANEXO IV - Preencher'!H406</f>
        <v>S</v>
      </c>
      <c r="G397" s="5" t="str">
        <f>'[1]TCE - ANEXO IV - Preencher'!I406</f>
        <v>N</v>
      </c>
      <c r="H397" s="5">
        <f>'[1]TCE - ANEXO IV - Preencher'!J406</f>
        <v>0</v>
      </c>
      <c r="I397" s="6">
        <f>IF('[1]TCE - ANEXO IV - Preencher'!K406="","",'[1]TCE - ANEXO IV - Preencher'!K406)</f>
        <v>45322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69</v>
      </c>
    </row>
    <row r="398" spans="1:12" s="8" customFormat="1" ht="19.5" customHeight="1">
      <c r="A398" s="3">
        <f>IFERROR(VLOOKUP(B398,'[1]DADOS (OCULTAR)'!$Q$3:$S$136,3,0),"")</f>
        <v>9767633000447</v>
      </c>
      <c r="B398" s="4" t="str">
        <f>'[1]TCE - ANEXO IV - Preencher'!C407</f>
        <v>HOSPITAL SILVIO MAGALHÃES - CG Nº 019/2022</v>
      </c>
      <c r="C398" s="4" t="str">
        <f>'[1]TCE - ANEXO IV - Preencher'!E407</f>
        <v xml:space="preserve">5.25 - Serviços Bancários </v>
      </c>
      <c r="D398" s="3">
        <f>'[1]TCE - ANEXO IV - Preencher'!F407</f>
        <v>360305158247</v>
      </c>
      <c r="E398" s="5" t="str">
        <f>'[1]TCE - ANEXO IV - Preencher'!G407</f>
        <v>CAIXA ECONOMICA FEDERAL</v>
      </c>
      <c r="F398" s="5" t="str">
        <f>'[1]TCE - ANEXO IV - Preencher'!H407</f>
        <v>S</v>
      </c>
      <c r="G398" s="5" t="str">
        <f>'[1]TCE - ANEXO IV - Preencher'!I407</f>
        <v>N</v>
      </c>
      <c r="H398" s="5">
        <f>'[1]TCE - ANEXO IV - Preencher'!J407</f>
        <v>0</v>
      </c>
      <c r="I398" s="6">
        <f>IF('[1]TCE - ANEXO IV - Preencher'!K407="","",'[1]TCE - ANEXO IV - Preencher'!K407)</f>
        <v>45322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55</v>
      </c>
    </row>
    <row r="399" spans="1:12" s="8" customFormat="1" ht="19.5" customHeight="1">
      <c r="A399" s="3">
        <f>IFERROR(VLOOKUP(B399,'[1]DADOS (OCULTAR)'!$Q$3:$S$136,3,0),"")</f>
        <v>9767633000447</v>
      </c>
      <c r="B399" s="4" t="str">
        <f>'[1]TCE - ANEXO IV - Preencher'!C408</f>
        <v>HOSPITAL SILVIO MAGALHÃES - CG Nº 019/2022</v>
      </c>
      <c r="C399" s="4" t="str">
        <f>'[1]TCE - ANEXO IV - Preencher'!E408</f>
        <v xml:space="preserve">5.25 - Serviços Bancários </v>
      </c>
      <c r="D399" s="3">
        <f>'[1]TCE - ANEXO IV - Preencher'!F408</f>
        <v>360305158247</v>
      </c>
      <c r="E399" s="5" t="str">
        <f>'[1]TCE - ANEXO IV - Preencher'!G408</f>
        <v>ITAU</v>
      </c>
      <c r="F399" s="5" t="str">
        <f>'[1]TCE - ANEXO IV - Preencher'!H408</f>
        <v>S</v>
      </c>
      <c r="G399" s="5" t="str">
        <f>'[1]TCE - ANEXO IV - Preencher'!I408</f>
        <v>N</v>
      </c>
      <c r="H399" s="5">
        <f>'[1]TCE - ANEXO IV - Preencher'!J408</f>
        <v>0</v>
      </c>
      <c r="I399" s="6">
        <f>IF('[1]TCE - ANEXO IV - Preencher'!K408="","",'[1]TCE - ANEXO IV - Preencher'!K408)</f>
        <v>45322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61</v>
      </c>
    </row>
    <row r="400" spans="1:12" s="8" customFormat="1" ht="19.5" customHeight="1">
      <c r="A400" s="3">
        <f>IFERROR(VLOOKUP(B400,'[1]DADOS (OCULTAR)'!$Q$3:$S$136,3,0),"")</f>
        <v>9767633000447</v>
      </c>
      <c r="B400" s="4" t="str">
        <f>'[1]TCE - ANEXO IV - Preencher'!C409</f>
        <v>HOSPITAL SILVIO MAGALHÃES - CG Nº 019/2022</v>
      </c>
      <c r="C400" s="4" t="str">
        <f>'[1]TCE - ANEXO IV - Preencher'!E409</f>
        <v xml:space="preserve">5.25 - Serviços Bancários </v>
      </c>
      <c r="D400" s="3">
        <f>'[1]TCE - ANEXO IV - Preencher'!F409</f>
        <v>360305158247</v>
      </c>
      <c r="E400" s="5" t="str">
        <f>'[1]TCE - ANEXO IV - Preencher'!G409</f>
        <v>CAIXA ECONOMICA FEDERAL</v>
      </c>
      <c r="F400" s="5" t="str">
        <f>'[1]TCE - ANEXO IV - Preencher'!H409</f>
        <v>S</v>
      </c>
      <c r="G400" s="5" t="str">
        <f>'[1]TCE - ANEXO IV - Preencher'!I409</f>
        <v>N</v>
      </c>
      <c r="H400" s="5">
        <f>'[1]TCE - ANEXO IV - Preencher'!J409</f>
        <v>0</v>
      </c>
      <c r="I400" s="6">
        <f>IF('[1]TCE - ANEXO IV - Preencher'!K409="","",'[1]TCE - ANEXO IV - Preencher'!K409)</f>
        <v>45322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2611606</v>
      </c>
      <c r="L400" s="7">
        <f>'[1]TCE - ANEXO IV - Preencher'!N409</f>
        <v>72.349999999999994</v>
      </c>
    </row>
    <row r="401" spans="1:12" s="8" customFormat="1" ht="19.5" customHeight="1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2024-02-26T19:11:07Z</dcterms:created>
  <dcterms:modified xsi:type="dcterms:W3CDTF">2024-02-26T19:11:34Z</dcterms:modified>
</cp:coreProperties>
</file>