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1.2024\TCE\EXCELL\"/>
    </mc:Choice>
  </mc:AlternateContent>
  <xr:revisionPtr revIDLastSave="0" documentId="8_{19D501AA-CBF2-4EE4-A4CF-6B8AFE9213B5}" xr6:coauthVersionLast="47" xr6:coauthVersionMax="47" xr10:uidLastSave="{00000000-0000-0000-0000-000000000000}"/>
  <bookViews>
    <workbookView xWindow="-120" yWindow="-120" windowWidth="20730" windowHeight="11040" xr2:uid="{338E7E93-5E69-4412-A208-4EC78A2AF6A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<sst xmlns="http://schemas.openxmlformats.org/spreadsheetml/2006/main" count="12" uniqueCount="12">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</sst>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1.2024\13.2%20PCF%20em%20Excel.%20Jan.24%20UPAE%20ESCADA.xlsx" TargetMode="External"/><Relationship Id="rId1" Type="http://schemas.openxmlformats.org/officeDocument/2006/relationships/externalLinkPath" Target="/PCF/2024/01.2024/13.2%20PCF%20em%20Excel.%20Jan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13519.99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666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N</v>
          </cell>
          <cell r="N13">
            <v>3982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N14">
            <v>255.76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>
            <v>33608308000173</v>
          </cell>
          <cell r="G15" t="str">
            <v>MONGERAL SEGUROS E PREVIDENCIA</v>
          </cell>
          <cell r="H15" t="str">
            <v>S</v>
          </cell>
          <cell r="I15" t="str">
            <v>N</v>
          </cell>
          <cell r="N15">
            <v>119.04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08.674.752/0003-01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>
            <v>30357</v>
          </cell>
          <cell r="K16">
            <v>45308</v>
          </cell>
          <cell r="L16" t="str">
            <v>2624 0108 6747 5200 0301 5500 1000 0303 5711 0637 0556</v>
          </cell>
          <cell r="M16" t="str">
            <v>26 -  Pernambuco</v>
          </cell>
          <cell r="N16">
            <v>970.92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04.614.288/0001-45</v>
          </cell>
          <cell r="G17" t="str">
            <v>DISK LIFE COMERCIO DE PRODUTOS CIRURGICOS LTDA</v>
          </cell>
          <cell r="H17" t="str">
            <v>B</v>
          </cell>
          <cell r="I17" t="str">
            <v>S</v>
          </cell>
          <cell r="J17">
            <v>7823</v>
          </cell>
          <cell r="K17">
            <v>45307</v>
          </cell>
          <cell r="L17" t="str">
            <v>2624 0104 6142 8800 0145 5500 1000 0078 2314 8407 0103</v>
          </cell>
          <cell r="M17" t="str">
            <v>26 -  Pernambuco</v>
          </cell>
          <cell r="N17">
            <v>438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36.441.494/0001-97</v>
          </cell>
          <cell r="G18" t="str">
            <v>MULTIMEDICA DISTRIBUIDORA DE PRODUTOS PARA SA</v>
          </cell>
          <cell r="H18" t="str">
            <v>B</v>
          </cell>
          <cell r="I18" t="str">
            <v>S</v>
          </cell>
          <cell r="J18">
            <v>6855</v>
          </cell>
          <cell r="K18">
            <v>45307</v>
          </cell>
          <cell r="L18" t="str">
            <v>2624 0136 4414 9400 0197 5500 1000 0068 5513 5850 0247</v>
          </cell>
          <cell r="M18" t="str">
            <v>26 -  Pernambuco</v>
          </cell>
          <cell r="N18">
            <v>412.8</v>
          </cell>
        </row>
        <row r="19">
          <cell r="C19" t="str">
            <v>UPAE ESCADA - CG Nº 021/2022</v>
          </cell>
          <cell r="E19" t="str">
            <v>3.12 - Material Hospitalar</v>
          </cell>
          <cell r="F19" t="str">
            <v>03.817.043/0001-52</v>
          </cell>
          <cell r="G19" t="str">
            <v>PHARMAPLUS LTDA</v>
          </cell>
          <cell r="H19" t="str">
            <v>B</v>
          </cell>
          <cell r="I19" t="str">
            <v>S</v>
          </cell>
          <cell r="J19">
            <v>63265</v>
          </cell>
          <cell r="K19">
            <v>45303</v>
          </cell>
          <cell r="L19" t="str">
            <v>2624 0103 8170 4300 0152 5500 1000 0632 6512 2202 2465</v>
          </cell>
          <cell r="M19" t="str">
            <v>26 -  Pernambuco</v>
          </cell>
          <cell r="N19">
            <v>320</v>
          </cell>
        </row>
        <row r="20">
          <cell r="C20" t="str">
            <v>UPAE ESCADA - CG Nº 021/2022</v>
          </cell>
          <cell r="E20" t="str">
            <v>3.12 - Material Hospitalar</v>
          </cell>
          <cell r="F20" t="str">
            <v>03.817.043/0001-52</v>
          </cell>
          <cell r="G20" t="str">
            <v>PHARMAPLUS LTDA</v>
          </cell>
          <cell r="H20" t="str">
            <v>B</v>
          </cell>
          <cell r="I20" t="str">
            <v>S</v>
          </cell>
          <cell r="J20">
            <v>63608</v>
          </cell>
          <cell r="K20">
            <v>45318</v>
          </cell>
          <cell r="L20" t="str">
            <v>2624 0103 8170 4300 0152 5500 1000 0636 0812 3348 2247</v>
          </cell>
          <cell r="M20" t="str">
            <v>26 -  Pernambuco</v>
          </cell>
          <cell r="N20">
            <v>1159.47</v>
          </cell>
        </row>
        <row r="21">
          <cell r="C21" t="str">
            <v>UPAE ESCADA - CG Nº 021/2022</v>
          </cell>
          <cell r="E21" t="str">
            <v>3.12 - Material Hospitalar</v>
          </cell>
          <cell r="F21" t="str">
            <v>01.884.446/0001-99</v>
          </cell>
          <cell r="G21" t="str">
            <v>TECNOVIDA COMERCIAL LTDA</v>
          </cell>
          <cell r="H21" t="str">
            <v>B</v>
          </cell>
          <cell r="I21" t="str">
            <v>S</v>
          </cell>
          <cell r="J21">
            <v>138649</v>
          </cell>
          <cell r="K21">
            <v>45306</v>
          </cell>
          <cell r="L21" t="str">
            <v>2624 0101 8844 4600 0199 5500 1000 1386 4911 4067 3006</v>
          </cell>
          <cell r="M21" t="str">
            <v>26 -  Pernambuco</v>
          </cell>
          <cell r="N21">
            <v>9448.39</v>
          </cell>
        </row>
        <row r="22">
          <cell r="C22" t="str">
            <v>UPAE ESCADA - CG Nº 021/2022</v>
          </cell>
          <cell r="E22" t="str">
            <v>3.4 - Material Farmacológico</v>
          </cell>
          <cell r="F22" t="str">
            <v>08.778.201/0001-26</v>
          </cell>
          <cell r="G22" t="str">
            <v>DROGAFONTE LTDA</v>
          </cell>
          <cell r="H22" t="str">
            <v>B</v>
          </cell>
          <cell r="I22" t="str">
            <v>S</v>
          </cell>
          <cell r="J22">
            <v>435800</v>
          </cell>
          <cell r="K22">
            <v>45307</v>
          </cell>
          <cell r="L22" t="str">
            <v>2624 0108 7782 0100 0126 5500 1000 4358 0014 3350 2279</v>
          </cell>
          <cell r="M22" t="str">
            <v>26 -  Pernambuco</v>
          </cell>
          <cell r="N22">
            <v>607.5</v>
          </cell>
        </row>
        <row r="23">
          <cell r="C23" t="str">
            <v>UPAE ESCADA - CG Nº 021/2022</v>
          </cell>
          <cell r="E23" t="str">
            <v>3.11 - Material Laboratorial</v>
          </cell>
          <cell r="F23" t="str">
            <v>11.025.459/0003-28</v>
          </cell>
          <cell r="G23" t="str">
            <v>FARMACIA GLOBO LTDA</v>
          </cell>
          <cell r="H23" t="str">
            <v>B</v>
          </cell>
          <cell r="I23" t="str">
            <v>S</v>
          </cell>
          <cell r="J23">
            <v>5916</v>
          </cell>
          <cell r="K23">
            <v>45300</v>
          </cell>
          <cell r="L23" t="str">
            <v>2624 0111 0254 5900 0328 5500 1000 0059 1618 4102 2600</v>
          </cell>
          <cell r="M23" t="str">
            <v>26 -  Pernambuco</v>
          </cell>
          <cell r="N23">
            <v>110</v>
          </cell>
        </row>
        <row r="24">
          <cell r="C24" t="str">
            <v>UPAE ESCADA - CG Nº 021/2022</v>
          </cell>
          <cell r="E24" t="str">
            <v>3.7 - Material de Limpeza e Produtos de Hgienização</v>
          </cell>
          <cell r="F24" t="str">
            <v>22.006.201/0001-39</v>
          </cell>
          <cell r="G24" t="str">
            <v>FORTPEL COMERCIO DE DESCARTAVEIS LTDA</v>
          </cell>
          <cell r="H24" t="str">
            <v>B</v>
          </cell>
          <cell r="I24" t="str">
            <v>S</v>
          </cell>
          <cell r="J24">
            <v>218454</v>
          </cell>
          <cell r="K24">
            <v>45306</v>
          </cell>
          <cell r="L24" t="str">
            <v>2624 0122 0062 0100 0139 5500 0000 2184 5411 0218 4549</v>
          </cell>
          <cell r="M24" t="str">
            <v>26 -  Pernambuco</v>
          </cell>
          <cell r="N24">
            <v>432.84</v>
          </cell>
        </row>
        <row r="25">
          <cell r="C25" t="str">
            <v>UPAE ESCADA - CG Nº 021/2022</v>
          </cell>
          <cell r="E25" t="str">
            <v>3.7 - Material de Limpeza e Produtos de Hgienização</v>
          </cell>
          <cell r="F25" t="str">
            <v>18.577.850/0001-12</v>
          </cell>
          <cell r="G25" t="str">
            <v>MATTOS DISTRIBUIDORA DE PRODUTOS DE LIMPEZA L</v>
          </cell>
          <cell r="H25" t="str">
            <v>B</v>
          </cell>
          <cell r="I25" t="str">
            <v>S</v>
          </cell>
          <cell r="J25">
            <v>9707</v>
          </cell>
          <cell r="K25">
            <v>45288</v>
          </cell>
          <cell r="L25" t="str">
            <v>2623 1218 5778 5000 0112 5500 1000 0097 0710 0009 7080</v>
          </cell>
          <cell r="M25" t="str">
            <v>26 -  Pernambuco</v>
          </cell>
          <cell r="N25">
            <v>1020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46.700.220/0001-29</v>
          </cell>
          <cell r="G26" t="str">
            <v>NOVA DISTRIBUIDORA E ATACADO DE LIMPEZA LTDA</v>
          </cell>
          <cell r="H26" t="str">
            <v>B</v>
          </cell>
          <cell r="I26" t="str">
            <v>S</v>
          </cell>
          <cell r="J26">
            <v>13240</v>
          </cell>
          <cell r="K26">
            <v>45306</v>
          </cell>
          <cell r="L26" t="str">
            <v>2624 0146 7002 2000 0129 5500 1000 0132 4019 2645 8742</v>
          </cell>
          <cell r="M26" t="str">
            <v>26 -  Pernambuco</v>
          </cell>
          <cell r="N26">
            <v>53.48</v>
          </cell>
        </row>
        <row r="27">
          <cell r="C27" t="str">
            <v>UPAE ESCADA - CG Nº 021/2022</v>
          </cell>
          <cell r="E27" t="str">
            <v>3.7 - Material de Limpeza e Produtos de Hgienização</v>
          </cell>
          <cell r="F27" t="str">
            <v>00.815.518/0001-83</v>
          </cell>
          <cell r="G27" t="str">
            <v>O ESCADAO MATERIAIS DE CONSTRUCAO LTDA</v>
          </cell>
          <cell r="H27" t="str">
            <v>B</v>
          </cell>
          <cell r="I27" t="str">
            <v>S</v>
          </cell>
          <cell r="J27">
            <v>28574</v>
          </cell>
          <cell r="K27">
            <v>45288</v>
          </cell>
          <cell r="L27" t="str">
            <v>2623 1200 8155 1800 0183 5500 1000 0285 7413 3518 5913</v>
          </cell>
          <cell r="M27" t="str">
            <v>26 -  Pernambuco</v>
          </cell>
          <cell r="N27">
            <v>4.5</v>
          </cell>
        </row>
        <row r="28">
          <cell r="C28" t="str">
            <v>UPAE ESCADA - CG Nº 021/2022</v>
          </cell>
          <cell r="E28" t="str">
            <v>3.14 - Alimentação Preparada</v>
          </cell>
          <cell r="F28" t="str">
            <v>22.006.201/0001-39</v>
          </cell>
          <cell r="G28" t="str">
            <v>FORTPEL COMERCIO DE DESCARTAVEIS LTDA</v>
          </cell>
          <cell r="H28" t="str">
            <v>B</v>
          </cell>
          <cell r="I28" t="str">
            <v>S</v>
          </cell>
          <cell r="J28">
            <v>218454</v>
          </cell>
          <cell r="K28">
            <v>45306</v>
          </cell>
          <cell r="L28" t="str">
            <v>2624 0122 0062 0100 0139 5500 0000 2184 5411 0218 4549</v>
          </cell>
          <cell r="M28" t="str">
            <v>26 -  Pernambuco</v>
          </cell>
          <cell r="N28">
            <v>78.400000000000006</v>
          </cell>
        </row>
        <row r="29">
          <cell r="C29" t="str">
            <v>UPAE ESCADA - CG Nº 021/2022</v>
          </cell>
          <cell r="E29" t="str">
            <v>3.14 - Alimentação Preparada</v>
          </cell>
          <cell r="F29" t="str">
            <v>03.995.515/0260-42</v>
          </cell>
          <cell r="G29" t="str">
            <v>MATEUS SUPERMERCADOS S.A.</v>
          </cell>
          <cell r="H29" t="str">
            <v>B</v>
          </cell>
          <cell r="I29" t="str">
            <v>S</v>
          </cell>
          <cell r="J29">
            <v>10488</v>
          </cell>
          <cell r="K29">
            <v>45299</v>
          </cell>
          <cell r="L29" t="str">
            <v>2624 0103 9955 1502 6042 6502 2000 0104 8810 0831 3954</v>
          </cell>
          <cell r="M29" t="str">
            <v>26 -  Pernambuco</v>
          </cell>
          <cell r="N29">
            <v>64.5</v>
          </cell>
        </row>
        <row r="30">
          <cell r="C30" t="str">
            <v>UPAE ESCADA - CG Nº 021/2022</v>
          </cell>
          <cell r="E30" t="str">
            <v>3.14 - Alimentação Preparada</v>
          </cell>
          <cell r="F30" t="str">
            <v>46.700.220/0001-29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>
            <v>13240</v>
          </cell>
          <cell r="K30">
            <v>45306</v>
          </cell>
          <cell r="L30" t="str">
            <v>2624 0146 7002 2000 0129 5500 1000 0132 4019 2645 8742</v>
          </cell>
          <cell r="M30" t="str">
            <v>26 -  Pernambuco</v>
          </cell>
          <cell r="N30">
            <v>209.6</v>
          </cell>
        </row>
        <row r="31">
          <cell r="C31" t="str">
            <v>UPAE ESCADA - CG Nº 021/2022</v>
          </cell>
          <cell r="E31" t="str">
            <v>3.14 - Alimentação Preparada</v>
          </cell>
          <cell r="F31" t="str">
            <v>30.743.270/0001-53</v>
          </cell>
          <cell r="G31" t="str">
            <v>TRIUNFO COMERCIO DE ALIMENTOS PAPEIS E MATERIA</v>
          </cell>
          <cell r="H31" t="str">
            <v>B</v>
          </cell>
          <cell r="I31" t="str">
            <v>S</v>
          </cell>
          <cell r="J31">
            <v>20553</v>
          </cell>
          <cell r="K31">
            <v>45308</v>
          </cell>
          <cell r="L31" t="str">
            <v>2624 0130 7432 7000 0153 5500 1000 0205 5316 4463 1682</v>
          </cell>
          <cell r="M31" t="str">
            <v>26 -  Pernambuco</v>
          </cell>
          <cell r="N31">
            <v>519.20000000000005</v>
          </cell>
        </row>
        <row r="32">
          <cell r="C32" t="str">
            <v>UPAE ESCADA - CG Nº 021/2022</v>
          </cell>
          <cell r="E32" t="str">
            <v>3.6 - Material de Expediente</v>
          </cell>
          <cell r="F32" t="str">
            <v>09.756.925/0001-31</v>
          </cell>
          <cell r="G32" t="str">
            <v>CENTRO PERNAMBUCANO PSICO APLICADA LTDA</v>
          </cell>
          <cell r="H32" t="str">
            <v>B</v>
          </cell>
          <cell r="I32" t="str">
            <v>S</v>
          </cell>
          <cell r="J32">
            <v>36445</v>
          </cell>
          <cell r="K32">
            <v>45314</v>
          </cell>
          <cell r="L32" t="str">
            <v>2624 0109 7569 2500 0131 5500 2000 0364 4518 1290 6099</v>
          </cell>
          <cell r="M32" t="str">
            <v>26 -  Pernambuco</v>
          </cell>
          <cell r="N32">
            <v>208</v>
          </cell>
        </row>
        <row r="33">
          <cell r="C33" t="str">
            <v>UPAE ESCADA - CG Nº 021/2022</v>
          </cell>
          <cell r="E33" t="str">
            <v>3.6 - Material de Expediente</v>
          </cell>
          <cell r="F33" t="str">
            <v>09.383.665/0001-04</v>
          </cell>
          <cell r="G33" t="str">
            <v>CICERO JOAQUIM ALVES DA SILVA E CIA LTDA</v>
          </cell>
          <cell r="H33" t="str">
            <v>S</v>
          </cell>
          <cell r="I33" t="str">
            <v>S</v>
          </cell>
          <cell r="J33">
            <v>1028</v>
          </cell>
          <cell r="K33">
            <v>45313</v>
          </cell>
          <cell r="L33" t="str">
            <v>UNAR50340</v>
          </cell>
          <cell r="M33" t="str">
            <v>2606002 - Garanhuns - PE</v>
          </cell>
          <cell r="N33">
            <v>1552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22.006.201/0001-39</v>
          </cell>
          <cell r="G34" t="str">
            <v>FORTPEL COMERCIO DE DESCARTAVEIS LTDA</v>
          </cell>
          <cell r="H34" t="str">
            <v>B</v>
          </cell>
          <cell r="I34" t="str">
            <v>S</v>
          </cell>
          <cell r="J34">
            <v>218454</v>
          </cell>
          <cell r="K34">
            <v>45306</v>
          </cell>
          <cell r="L34" t="str">
            <v>2624 0122 0062 0100 0139 5500 0000 2184 5411 0218 4549</v>
          </cell>
          <cell r="M34" t="str">
            <v>26 -  Pernambuco</v>
          </cell>
          <cell r="N34">
            <v>47.6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24.348.443/0001-36</v>
          </cell>
          <cell r="G35" t="str">
            <v>FRANCRIS LIVARIA E PAPELARIA LTDA</v>
          </cell>
          <cell r="H35" t="str">
            <v>B</v>
          </cell>
          <cell r="I35" t="str">
            <v>S</v>
          </cell>
          <cell r="J35">
            <v>19061</v>
          </cell>
          <cell r="K35">
            <v>45306</v>
          </cell>
          <cell r="L35" t="str">
            <v>2624 0124 3484 4300 0136 5500 1000 0190 6115 4615 9962</v>
          </cell>
          <cell r="M35" t="str">
            <v>26 -  Pernambuco</v>
          </cell>
          <cell r="N35">
            <v>444.46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30.743.270/0001-53</v>
          </cell>
          <cell r="G36" t="str">
            <v>TRIUNFO COMERCIO DE ALIMENTOS PAPEIS E MATERIA</v>
          </cell>
          <cell r="H36" t="str">
            <v>B</v>
          </cell>
          <cell r="I36" t="str">
            <v>S</v>
          </cell>
          <cell r="J36">
            <v>20553</v>
          </cell>
          <cell r="K36">
            <v>45308</v>
          </cell>
          <cell r="L36" t="str">
            <v>2624 0130 7432 7000 0153 5500 1000 0205 5316 4463 1682</v>
          </cell>
          <cell r="M36" t="str">
            <v>26 -  Pernambuco</v>
          </cell>
          <cell r="N36">
            <v>2703.3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04.020.662/0001-84</v>
          </cell>
          <cell r="G37" t="str">
            <v>VISIONFLEX SOLUCOES GRAFICAS LTDA</v>
          </cell>
          <cell r="H37" t="str">
            <v>B</v>
          </cell>
          <cell r="I37" t="str">
            <v>S</v>
          </cell>
          <cell r="J37">
            <v>60248</v>
          </cell>
          <cell r="K37">
            <v>45308</v>
          </cell>
          <cell r="L37" t="str">
            <v>3524 0104 0206 6200 0184 5500 1000 0602 4819 9939 7512</v>
          </cell>
          <cell r="M37" t="str">
            <v>35 -  São Paulo</v>
          </cell>
          <cell r="N37">
            <v>1250</v>
          </cell>
        </row>
        <row r="38">
          <cell r="C38" t="str">
            <v>UPAE ESCADA - CG Nº 021/2022</v>
          </cell>
          <cell r="E38" t="str">
            <v>3.1 - Combustíveis e Lubrificantes Automotivos</v>
          </cell>
          <cell r="F38" t="str">
            <v>22.103.127/0001-79</v>
          </cell>
          <cell r="G38" t="str">
            <v>POSTO DE COMBUSTIVEIS JOAO DIAS RAMALHO LTDA</v>
          </cell>
          <cell r="H38" t="str">
            <v>B</v>
          </cell>
          <cell r="I38" t="str">
            <v>S</v>
          </cell>
          <cell r="J38">
            <v>627112</v>
          </cell>
          <cell r="K38">
            <v>45295</v>
          </cell>
          <cell r="L38" t="str">
            <v>2624 0122 1931 2700 0179 6500 1000 6271 1210 0834 7483</v>
          </cell>
          <cell r="M38" t="str">
            <v>26 -  Pernambuco</v>
          </cell>
          <cell r="N38">
            <v>110</v>
          </cell>
        </row>
        <row r="39">
          <cell r="C39" t="str">
            <v>UPAE ESCADA - CG Nº 021/2022</v>
          </cell>
          <cell r="E39" t="str">
            <v xml:space="preserve">3.9 - Material para Manutenção de Bens Imóveis </v>
          </cell>
          <cell r="F39" t="str">
            <v>92.660.406/0006-23</v>
          </cell>
          <cell r="G39" t="str">
            <v>FRIGELAR COMERCIO E DISTRIBUICAO SA</v>
          </cell>
          <cell r="H39" t="str">
            <v>B</v>
          </cell>
          <cell r="I39" t="str">
            <v>S</v>
          </cell>
          <cell r="J39">
            <v>793267</v>
          </cell>
          <cell r="K39">
            <v>45296</v>
          </cell>
          <cell r="L39" t="str">
            <v>2624 0192 6604 0600 0623 5500 5000 7932 6710 0012 0544</v>
          </cell>
          <cell r="M39" t="str">
            <v>26 -  Pernambuco</v>
          </cell>
          <cell r="N39">
            <v>1247</v>
          </cell>
        </row>
        <row r="40">
          <cell r="C40" t="str">
            <v>UPAE ESCADA - CG Nº 021/2022</v>
          </cell>
          <cell r="E40" t="str">
            <v xml:space="preserve">3.9 - Material para Manutenção de Bens Imóveis </v>
          </cell>
          <cell r="F40" t="str">
            <v>30.816.175/0001-32</v>
          </cell>
          <cell r="G40" t="str">
            <v>J A SILVA COMERCIO VAREJISTA DE TINTAS LTDA</v>
          </cell>
          <cell r="H40" t="str">
            <v>B</v>
          </cell>
          <cell r="I40" t="str">
            <v>S</v>
          </cell>
          <cell r="J40">
            <v>5668</v>
          </cell>
          <cell r="K40">
            <v>45307</v>
          </cell>
          <cell r="L40" t="str">
            <v>2624 0130 8161 7500 0132 5500 1000 0056 6810 0926 7732</v>
          </cell>
          <cell r="M40" t="str">
            <v>26 -  Pernambuco</v>
          </cell>
          <cell r="N40">
            <v>513.45000000000005</v>
          </cell>
        </row>
        <row r="41">
          <cell r="C41" t="str">
            <v>UPAE ESCADA - CG Nº 021/2022</v>
          </cell>
          <cell r="E41" t="str">
            <v xml:space="preserve">3.9 - Material para Manutenção de Bens Imóveis </v>
          </cell>
          <cell r="F41" t="str">
            <v>00.815.518/0001-83</v>
          </cell>
          <cell r="G41" t="str">
            <v>O ESCADAO MATERIAIS DE CONSTRUCAO LTDA</v>
          </cell>
          <cell r="H41" t="str">
            <v>B</v>
          </cell>
          <cell r="I41" t="str">
            <v>S</v>
          </cell>
          <cell r="J41" t="str">
            <v>28574</v>
          </cell>
          <cell r="K41">
            <v>45288</v>
          </cell>
          <cell r="L41" t="str">
            <v>2623 1200 8155 1800 0183 5500 1000 0285 7413 3518 5913</v>
          </cell>
          <cell r="M41" t="str">
            <v>26 -  Pernambuco</v>
          </cell>
          <cell r="N41">
            <v>50.5</v>
          </cell>
        </row>
        <row r="42">
          <cell r="C42" t="str">
            <v>UPAE ESCADA - CG Nº 021/2022</v>
          </cell>
          <cell r="E42" t="str">
            <v xml:space="preserve">3.9 - Material para Manutenção de Bens Imóveis </v>
          </cell>
          <cell r="F42" t="str">
            <v>00.815.518/0001-83</v>
          </cell>
          <cell r="G42" t="str">
            <v>O ESCADAO MATERIAIS DE CONSTRUCAO LTDA</v>
          </cell>
          <cell r="H42" t="str">
            <v>B</v>
          </cell>
          <cell r="I42" t="str">
            <v>S</v>
          </cell>
          <cell r="J42">
            <v>28717</v>
          </cell>
          <cell r="K42">
            <v>45309</v>
          </cell>
          <cell r="L42" t="str">
            <v>2624 0100 8155 1800 0183 5500 1000 0287 1714 3147 5692</v>
          </cell>
          <cell r="M42" t="str">
            <v>26 -  Pernambuco</v>
          </cell>
          <cell r="N42">
            <v>111</v>
          </cell>
        </row>
        <row r="43">
          <cell r="C43" t="str">
            <v>UPAE ESCADA - CG Nº 021/2022</v>
          </cell>
          <cell r="E43" t="str">
            <v xml:space="preserve">3.9 - Material para Manutenção de Bens Imóveis </v>
          </cell>
          <cell r="F43" t="str">
            <v>00.815.518/0001-83</v>
          </cell>
          <cell r="G43" t="str">
            <v>O ESCADAO MATERIAIS DE CONSTRUCAO LTDA</v>
          </cell>
          <cell r="H43" t="str">
            <v>B</v>
          </cell>
          <cell r="I43" t="str">
            <v>S</v>
          </cell>
          <cell r="J43">
            <v>28797</v>
          </cell>
          <cell r="K43">
            <v>45317</v>
          </cell>
          <cell r="L43" t="str">
            <v>2624 0100 8155 1800 0183 5500 1000 0287 9719 8912 2717</v>
          </cell>
          <cell r="M43" t="str">
            <v>26 -  Pernambuco</v>
          </cell>
          <cell r="N43">
            <v>89</v>
          </cell>
        </row>
        <row r="44">
          <cell r="C44" t="str">
            <v>UPAE ESCADA - CG Nº 021/2022</v>
          </cell>
          <cell r="E44" t="str">
            <v xml:space="preserve">3.9 - Material para Manutenção de Bens Imóveis </v>
          </cell>
          <cell r="F44" t="str">
            <v>51.413.651/0001-44</v>
          </cell>
          <cell r="G44" t="str">
            <v>PROSPEQTUS LTDA</v>
          </cell>
          <cell r="H44" t="str">
            <v>B</v>
          </cell>
          <cell r="I44" t="str">
            <v>S</v>
          </cell>
          <cell r="J44">
            <v>161</v>
          </cell>
          <cell r="K44">
            <v>45309</v>
          </cell>
          <cell r="L44" t="str">
            <v>2624 0151 4136 5100 0144 5500 1000 0001 6119 2636 5551</v>
          </cell>
          <cell r="M44" t="str">
            <v>26 -  Pernambuco</v>
          </cell>
          <cell r="N44">
            <v>256</v>
          </cell>
        </row>
        <row r="45">
          <cell r="C45" t="str">
            <v>UPAE ESCADA - CG Nº 021/2022</v>
          </cell>
          <cell r="E45" t="str">
            <v xml:space="preserve">3.9 - Material para Manutenção de Bens Imóveis </v>
          </cell>
          <cell r="F45" t="str">
            <v>07.264.693/0001-79</v>
          </cell>
          <cell r="G45" t="str">
            <v>RENASCER MERCANTIL FERRAGISTA LTDA</v>
          </cell>
          <cell r="H45" t="str">
            <v>B</v>
          </cell>
          <cell r="I45" t="str">
            <v>S</v>
          </cell>
          <cell r="J45">
            <v>722247</v>
          </cell>
          <cell r="K45">
            <v>45310</v>
          </cell>
          <cell r="L45" t="str">
            <v>2624 0107 2646 9300 0179 5500 1000 7222 4714 8908 1514</v>
          </cell>
          <cell r="M45" t="str">
            <v>26 -  Pernambuco</v>
          </cell>
          <cell r="N45">
            <v>5.4</v>
          </cell>
        </row>
        <row r="46">
          <cell r="C46" t="str">
            <v>UPAE ESCADA - CG Nº 021/2022</v>
          </cell>
          <cell r="E46" t="str">
            <v xml:space="preserve">3.9 - Material para Manutenção de Bens Imóveis </v>
          </cell>
          <cell r="F46" t="str">
            <v>60.872.306/0080-63</v>
          </cell>
          <cell r="G46" t="str">
            <v>SHERWIN-WILLIAMS DO BRASIL INDUSTRIA E COMERCI</v>
          </cell>
          <cell r="H46" t="str">
            <v>B</v>
          </cell>
          <cell r="I46" t="str">
            <v>S</v>
          </cell>
          <cell r="J46">
            <v>2256</v>
          </cell>
          <cell r="K46">
            <v>45315</v>
          </cell>
          <cell r="L46" t="str">
            <v>2624 0160 8723 0600 8063 5500 2000 0022 5610 1798 0534</v>
          </cell>
          <cell r="M46" t="str">
            <v>26 -  Pernambuco</v>
          </cell>
          <cell r="N46">
            <v>421.8</v>
          </cell>
        </row>
        <row r="47">
          <cell r="C47" t="str">
            <v>UPAE ESCADA - CG Nº 021/2022</v>
          </cell>
          <cell r="E47" t="str">
            <v xml:space="preserve">3.8 - Uniformes, Tecidos e Aviamentos </v>
          </cell>
          <cell r="F47" t="str">
            <v>07.264.693/0001-79</v>
          </cell>
          <cell r="G47" t="str">
            <v>RENASCER MERCANTIL FERRAGISTA LTDA</v>
          </cell>
          <cell r="H47" t="str">
            <v>B</v>
          </cell>
          <cell r="I47" t="str">
            <v>S</v>
          </cell>
          <cell r="J47">
            <v>722247</v>
          </cell>
          <cell r="K47">
            <v>45310</v>
          </cell>
          <cell r="L47" t="str">
            <v>2624 0107 2646 9300 0179 5500 1000 7222 4714 8908 1514</v>
          </cell>
          <cell r="M47" t="str">
            <v>26 -  Pernambuco</v>
          </cell>
          <cell r="N47">
            <v>746.4</v>
          </cell>
        </row>
        <row r="48">
          <cell r="C48" t="str">
            <v>UPAE ESCADA - CG Nº 021/2022</v>
          </cell>
          <cell r="E48" t="str">
            <v xml:space="preserve">5.21 - Seguros em geral </v>
          </cell>
          <cell r="F48">
            <v>3502099000118</v>
          </cell>
          <cell r="G48" t="str">
            <v>CHUBB SEGUROS BRASIL S.A</v>
          </cell>
          <cell r="H48" t="str">
            <v>S</v>
          </cell>
          <cell r="I48" t="str">
            <v>N</v>
          </cell>
          <cell r="N48">
            <v>559.27</v>
          </cell>
        </row>
        <row r="49">
          <cell r="C49" t="str">
            <v>UPAE ESCADA - CG Nº 021/2022</v>
          </cell>
          <cell r="E49" t="str">
            <v xml:space="preserve">5.25 - Serviços Bancários </v>
          </cell>
          <cell r="F49" t="str">
            <v>60.746.948/0001-12</v>
          </cell>
          <cell r="G49" t="str">
            <v>Bradesco S.A</v>
          </cell>
          <cell r="H49" t="str">
            <v>S</v>
          </cell>
          <cell r="I49" t="str">
            <v>N</v>
          </cell>
          <cell r="N49">
            <v>141.9</v>
          </cell>
        </row>
        <row r="50">
          <cell r="C50" t="str">
            <v>UPAE ESCADA - CG Nº 021/2022</v>
          </cell>
          <cell r="E50" t="str">
            <v xml:space="preserve">5.25 - Serviços Bancários </v>
          </cell>
          <cell r="F50" t="str">
            <v>60.746.948/0001-12</v>
          </cell>
          <cell r="G50" t="str">
            <v>Bradesco S.A</v>
          </cell>
          <cell r="H50" t="str">
            <v>S</v>
          </cell>
          <cell r="I50" t="str">
            <v>N</v>
          </cell>
          <cell r="N50">
            <v>50.16</v>
          </cell>
        </row>
        <row r="51">
          <cell r="C51" t="str">
            <v>UPAE ESCADA - CG Nº 021/2022</v>
          </cell>
          <cell r="E51" t="str">
            <v>5.9 - Telefonia Móvel</v>
          </cell>
          <cell r="F51">
            <v>2558157000839</v>
          </cell>
          <cell r="G51" t="str">
            <v>TELEFONICA BRASIL S.A.</v>
          </cell>
          <cell r="H51" t="str">
            <v>S</v>
          </cell>
          <cell r="I51" t="str">
            <v>N</v>
          </cell>
          <cell r="N51">
            <v>417.86</v>
          </cell>
        </row>
        <row r="52">
          <cell r="C52" t="str">
            <v>UPAE ESCADA - CG Nº 021/2022</v>
          </cell>
          <cell r="E52" t="str">
            <v>5.13 - Água e Esgoto</v>
          </cell>
          <cell r="F52">
            <v>9769035000164</v>
          </cell>
          <cell r="G52" t="str">
            <v xml:space="preserve">COMPANHIA PERNAMBUCANA DE SANEAMENTO </v>
          </cell>
          <cell r="H52" t="str">
            <v>S</v>
          </cell>
          <cell r="I52" t="str">
            <v>N</v>
          </cell>
          <cell r="N52">
            <v>963.89</v>
          </cell>
        </row>
        <row r="53">
          <cell r="C53" t="str">
            <v>UPAE ESCADA - CG Nº 021/2022</v>
          </cell>
          <cell r="E53" t="str">
            <v>5.12 - Energia Elétrica</v>
          </cell>
          <cell r="F53">
            <v>10835932000108</v>
          </cell>
          <cell r="G53" t="str">
            <v>COMPAHIA ENERGETICA DE PERNAMBUCO</v>
          </cell>
          <cell r="H53" t="str">
            <v>S</v>
          </cell>
          <cell r="I53" t="str">
            <v>N</v>
          </cell>
          <cell r="N53">
            <v>15157.8</v>
          </cell>
        </row>
        <row r="54">
          <cell r="C54" t="str">
            <v>UPAE ESCADA - CG Nº 021/2022</v>
          </cell>
          <cell r="E54" t="str">
            <v>5.3 - Locação de Máquinas e Equipamentos</v>
          </cell>
          <cell r="F54">
            <v>26081685000131</v>
          </cell>
          <cell r="G54" t="str">
            <v xml:space="preserve">CG REFRIGERAÇÕES </v>
          </cell>
          <cell r="H54" t="str">
            <v>S</v>
          </cell>
          <cell r="I54" t="str">
            <v>N</v>
          </cell>
          <cell r="N54">
            <v>320</v>
          </cell>
        </row>
        <row r="55">
          <cell r="C55" t="str">
            <v>UPAE ESCADA - CG Nº 021/2022</v>
          </cell>
          <cell r="E55" t="str">
            <v>5.3 - Locação de Máquinas e Equipamentos</v>
          </cell>
          <cell r="F55">
            <v>20265080000114</v>
          </cell>
          <cell r="G55" t="str">
            <v>JM SILVA MAQUINAS E EQUIPAMENTOS LTDA</v>
          </cell>
          <cell r="H55" t="str">
            <v>S</v>
          </cell>
          <cell r="I55" t="str">
            <v>N</v>
          </cell>
          <cell r="N55">
            <v>1280</v>
          </cell>
        </row>
        <row r="56">
          <cell r="C56" t="str">
            <v>UPAE ESCADA - CG Nº 021/2022</v>
          </cell>
          <cell r="E56" t="str">
            <v>5.3 - Locação de Máquinas e Equipamentos</v>
          </cell>
          <cell r="F56">
            <v>10279299000119</v>
          </cell>
          <cell r="G56" t="str">
            <v>RGRAPH COMERCIO E SERVIÇOS LTDA</v>
          </cell>
          <cell r="H56" t="str">
            <v>S</v>
          </cell>
          <cell r="I56" t="str">
            <v>N</v>
          </cell>
          <cell r="N56">
            <v>4020</v>
          </cell>
        </row>
        <row r="57">
          <cell r="C57" t="str">
            <v>UPAE ESCADA - CG Nº 021/2022</v>
          </cell>
          <cell r="E57" t="str">
            <v>5.3 - Locação de Máquinas e Equipamentos</v>
          </cell>
          <cell r="F57">
            <v>24801362000140</v>
          </cell>
          <cell r="G57" t="str">
            <v>AMD TECNOLOGIA DA INFORMAÇÃO E SISTEMAS</v>
          </cell>
          <cell r="H57" t="str">
            <v>S</v>
          </cell>
          <cell r="I57" t="str">
            <v>N</v>
          </cell>
          <cell r="N57">
            <v>11710</v>
          </cell>
        </row>
        <row r="58">
          <cell r="C58" t="str">
            <v>UPAE ESCADA - CG Nº 021/2022</v>
          </cell>
          <cell r="E58" t="str">
            <v>5.3 - Locação de Máquinas e Equipamentos</v>
          </cell>
          <cell r="F58">
            <v>44283333000574</v>
          </cell>
          <cell r="G58" t="str">
            <v>SCM PARTICIPAÇÕES AS</v>
          </cell>
          <cell r="H58" t="str">
            <v>S</v>
          </cell>
          <cell r="I58" t="str">
            <v>N</v>
          </cell>
          <cell r="N58">
            <v>1520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>
            <v>70066527000102</v>
          </cell>
          <cell r="G59" t="str">
            <v>MENEZES COMBUSTIVEIS LTDA</v>
          </cell>
          <cell r="H59" t="str">
            <v>B</v>
          </cell>
          <cell r="I59" t="str">
            <v>S</v>
          </cell>
          <cell r="J59">
            <v>331450</v>
          </cell>
          <cell r="K59">
            <v>45293</v>
          </cell>
          <cell r="L59" t="str">
            <v>2624 0170 0665 2700 0102 6500 3000 3314 5010 0352 5900</v>
          </cell>
          <cell r="M59" t="str">
            <v>26 -  Pernambuco</v>
          </cell>
          <cell r="N59">
            <v>60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>
            <v>19525053000154</v>
          </cell>
          <cell r="G60" t="str">
            <v>ALVERES E DUTRA COMBUSTIVEIS LTDA</v>
          </cell>
          <cell r="H60" t="str">
            <v>B</v>
          </cell>
          <cell r="I60" t="str">
            <v>S</v>
          </cell>
          <cell r="J60">
            <v>24418</v>
          </cell>
          <cell r="K60">
            <v>45309</v>
          </cell>
          <cell r="L60" t="str">
            <v>2624 0119 5250 5300 0154 6500 6000 0244 1815 2781 0107</v>
          </cell>
          <cell r="M60" t="str">
            <v>26 -  Pernambuco</v>
          </cell>
          <cell r="N60">
            <v>70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>
            <v>21586311000154</v>
          </cell>
          <cell r="G61" t="str">
            <v>AUTO POSTO BATALHA LTDA</v>
          </cell>
          <cell r="H61" t="str">
            <v>B</v>
          </cell>
          <cell r="I61" t="str">
            <v>S</v>
          </cell>
          <cell r="J61">
            <v>58253</v>
          </cell>
          <cell r="K61">
            <v>45314</v>
          </cell>
          <cell r="L61" t="str">
            <v>2624 0121 5863 1100 0154 6500 2000 0582 5310 0221 1512</v>
          </cell>
          <cell r="M61" t="str">
            <v>26 -  Pernambuco</v>
          </cell>
          <cell r="N61">
            <v>70</v>
          </cell>
        </row>
        <row r="62">
          <cell r="C62" t="str">
            <v>UPAE ESCADA - CG Nº 021/2022</v>
          </cell>
          <cell r="E62" t="str">
            <v>4.99 - Outros Serviços de Terceiros Pessoa Física</v>
          </cell>
          <cell r="F62">
            <v>7105859000104</v>
          </cell>
          <cell r="G62" t="str">
            <v>VILA SELA COMERCIA DE COMBUSTIVEL LTDA</v>
          </cell>
          <cell r="H62" t="str">
            <v>B</v>
          </cell>
          <cell r="I62" t="str">
            <v>S</v>
          </cell>
          <cell r="J62">
            <v>403804</v>
          </cell>
          <cell r="K62">
            <v>45316</v>
          </cell>
          <cell r="L62" t="str">
            <v>2624 0107 1058 5900 0104 6520 0000 4038 0410 0423 0608</v>
          </cell>
          <cell r="M62" t="str">
            <v>26 -  Pernambuco</v>
          </cell>
          <cell r="N62">
            <v>62</v>
          </cell>
        </row>
        <row r="63">
          <cell r="C63" t="str">
            <v>UPAE ESCADA - CG Nº 021/2022</v>
          </cell>
          <cell r="E63" t="str">
            <v>5.99 - Outros Serviços de Terceiros Pessoa Jurídica</v>
          </cell>
          <cell r="F63">
            <v>34028316055510</v>
          </cell>
          <cell r="G63" t="str">
            <v>ECT - EMP BRAS. DE CORREIOS E TELEGRAFOS</v>
          </cell>
          <cell r="H63" t="str">
            <v>S</v>
          </cell>
          <cell r="I63" t="str">
            <v>N</v>
          </cell>
          <cell r="N63">
            <v>293.73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24.218.500/0001-62</v>
          </cell>
          <cell r="G64" t="str">
            <v>AC SERVIÇOS DE MEDICINA INTEGRADA</v>
          </cell>
          <cell r="H64" t="str">
            <v>S</v>
          </cell>
          <cell r="I64" t="str">
            <v>S</v>
          </cell>
          <cell r="J64">
            <v>776</v>
          </cell>
          <cell r="K64">
            <v>45323</v>
          </cell>
          <cell r="L64" t="str">
            <v>OKDR45132</v>
          </cell>
          <cell r="M64" t="str">
            <v>2609600 - Olinda - PE</v>
          </cell>
          <cell r="N64">
            <v>1320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>
            <v>49208099000100</v>
          </cell>
          <cell r="G65" t="str">
            <v>BEATRIZ LIMA CORREA DE ARAUJO E CIA LTDA</v>
          </cell>
          <cell r="H65" t="str">
            <v>S</v>
          </cell>
          <cell r="I65" t="str">
            <v>S</v>
          </cell>
          <cell r="J65">
            <v>229</v>
          </cell>
          <cell r="K65">
            <v>45323</v>
          </cell>
          <cell r="L65" t="str">
            <v>KZ7S-ZGXJ</v>
          </cell>
          <cell r="M65" t="str">
            <v>2611606 - Recife - PE</v>
          </cell>
          <cell r="N65">
            <v>7920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32.352.786/0001-00</v>
          </cell>
          <cell r="G66" t="str">
            <v>CAMILLA LINS E LUCIANO MOREIRA SERVIÇOS MEDICOS LTDA</v>
          </cell>
          <cell r="H66" t="str">
            <v>S</v>
          </cell>
          <cell r="I66" t="str">
            <v>S</v>
          </cell>
          <cell r="J66">
            <v>190</v>
          </cell>
          <cell r="K66">
            <v>45323</v>
          </cell>
          <cell r="L66" t="str">
            <v>WSWA-3B5P</v>
          </cell>
          <cell r="M66" t="str">
            <v>2611606 - Recife - PE</v>
          </cell>
          <cell r="N66">
            <v>13180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29.870.479/0001-07</v>
          </cell>
          <cell r="G67" t="str">
            <v>CARDIOMETABOLICO SERVIÇOS MEDICOS LTDA</v>
          </cell>
          <cell r="H67" t="str">
            <v>S</v>
          </cell>
          <cell r="I67" t="str">
            <v>S</v>
          </cell>
          <cell r="J67">
            <v>1909</v>
          </cell>
          <cell r="K67">
            <v>45324</v>
          </cell>
          <cell r="L67" t="str">
            <v>QNRQ-KEZK</v>
          </cell>
          <cell r="M67" t="str">
            <v>2611606 - Recife - PE</v>
          </cell>
          <cell r="N67">
            <v>13200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15.442.310/0001-33</v>
          </cell>
          <cell r="G68" t="str">
            <v>CARDIOSAUDE SERVIÇOS MÉDICOS LTDA</v>
          </cell>
          <cell r="H68" t="str">
            <v>S</v>
          </cell>
          <cell r="I68" t="str">
            <v>S</v>
          </cell>
          <cell r="J68">
            <v>802</v>
          </cell>
          <cell r="K68">
            <v>45330</v>
          </cell>
          <cell r="L68" t="str">
            <v>CAYE-MTNH</v>
          </cell>
          <cell r="M68" t="str">
            <v>2611606 - Recife - PE</v>
          </cell>
          <cell r="N68">
            <v>15840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 t="str">
            <v>21.185.366/0001-52</v>
          </cell>
          <cell r="G69" t="str">
            <v>CLINICORDIS LTDA ME</v>
          </cell>
          <cell r="H69" t="str">
            <v>S</v>
          </cell>
          <cell r="I69" t="str">
            <v>S</v>
          </cell>
          <cell r="J69">
            <v>281</v>
          </cell>
          <cell r="K69">
            <v>45320</v>
          </cell>
          <cell r="L69" t="str">
            <v>NTMO00275</v>
          </cell>
          <cell r="M69" t="str">
            <v>2602902 - Cabo de Santo Agostinho - PE</v>
          </cell>
          <cell r="N69">
            <v>7920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29.266.040/0001-61</v>
          </cell>
          <cell r="G70" t="str">
            <v>DGI SERVIÇOS MEDICOS E HOSPITALAR LTDA</v>
          </cell>
          <cell r="H70" t="str">
            <v>S</v>
          </cell>
          <cell r="I70" t="str">
            <v>S</v>
          </cell>
          <cell r="J70">
            <v>30</v>
          </cell>
          <cell r="K70">
            <v>45330</v>
          </cell>
          <cell r="L70" t="str">
            <v>CPQZ04064</v>
          </cell>
          <cell r="M70" t="str">
            <v>2607901 - Jaboatão dos Guararapes - PE</v>
          </cell>
          <cell r="N70">
            <v>11880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28.943.994/0001-07</v>
          </cell>
          <cell r="G71" t="str">
            <v>DWL SERVIÇOS MEDICOS LTDA</v>
          </cell>
          <cell r="H71" t="str">
            <v>S</v>
          </cell>
          <cell r="I71" t="str">
            <v>S</v>
          </cell>
          <cell r="J71">
            <v>838</v>
          </cell>
          <cell r="K71">
            <v>45323</v>
          </cell>
          <cell r="L71" t="str">
            <v>1EBZ-B8CB</v>
          </cell>
          <cell r="M71" t="str">
            <v>2611606 - Recife - PE</v>
          </cell>
          <cell r="N71">
            <v>7920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33.115.827/0001-08</v>
          </cell>
          <cell r="G72" t="str">
            <v>FORMED SERVIÇOS MEDICOS LTDA</v>
          </cell>
          <cell r="H72" t="str">
            <v>S</v>
          </cell>
          <cell r="I72" t="str">
            <v>S</v>
          </cell>
          <cell r="J72">
            <v>638</v>
          </cell>
          <cell r="K72">
            <v>45323</v>
          </cell>
          <cell r="L72" t="str">
            <v>FATU37354</v>
          </cell>
          <cell r="M72" t="str">
            <v>2609600 - Olinda - PE</v>
          </cell>
          <cell r="N72">
            <v>5280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>
            <v>20227296000195</v>
          </cell>
          <cell r="G73" t="str">
            <v>GMJC SERVIÇOS OFTALMO LTDA ME</v>
          </cell>
          <cell r="H73" t="str">
            <v>S</v>
          </cell>
          <cell r="I73" t="str">
            <v>S</v>
          </cell>
          <cell r="J73">
            <v>735</v>
          </cell>
          <cell r="K73">
            <v>45343</v>
          </cell>
          <cell r="L73" t="str">
            <v>XJGF-6CQQ</v>
          </cell>
          <cell r="M73" t="str">
            <v>2611606 - Recife - PE</v>
          </cell>
          <cell r="N73">
            <v>13200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>
            <v>37573362000181</v>
          </cell>
          <cell r="G74" t="str">
            <v>HEALTH CLINIC SERVIÇOS MEDICOS LTDA</v>
          </cell>
          <cell r="H74" t="str">
            <v>S</v>
          </cell>
          <cell r="I74" t="str">
            <v>S</v>
          </cell>
          <cell r="J74">
            <v>309</v>
          </cell>
          <cell r="K74">
            <v>45323</v>
          </cell>
          <cell r="L74" t="str">
            <v>ZQDV27296</v>
          </cell>
          <cell r="M74" t="str">
            <v>2609600 - Olinda - PE</v>
          </cell>
          <cell r="N74">
            <v>10560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>
            <v>17214633000103</v>
          </cell>
          <cell r="G75" t="str">
            <v>JAB HOLOIMAGEM DIAGNOSTICOS LTDA - ME</v>
          </cell>
          <cell r="H75" t="str">
            <v>S</v>
          </cell>
          <cell r="I75" t="str">
            <v>S</v>
          </cell>
          <cell r="J75">
            <v>1811</v>
          </cell>
          <cell r="K75">
            <v>45327</v>
          </cell>
          <cell r="L75" t="str">
            <v>APRR-ESGD</v>
          </cell>
          <cell r="M75" t="str">
            <v>2611606 - Recife - PE</v>
          </cell>
          <cell r="N75">
            <v>7920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>
            <v>40418018000122</v>
          </cell>
          <cell r="G76" t="str">
            <v>MA CONSULTORIOS MEDICOS INTEGRADOS LTDA</v>
          </cell>
          <cell r="H76" t="str">
            <v>S</v>
          </cell>
          <cell r="I76" t="str">
            <v>S</v>
          </cell>
          <cell r="J76">
            <v>1012</v>
          </cell>
          <cell r="K76">
            <v>45329</v>
          </cell>
          <cell r="L76" t="str">
            <v>FPCZ63709</v>
          </cell>
          <cell r="M76" t="str">
            <v>2609600 - Olinda - PE</v>
          </cell>
          <cell r="N76">
            <v>5280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 t="str">
            <v>24.881.506/0001-15</v>
          </cell>
          <cell r="G77" t="str">
            <v>MEDICANDO ATENDIMENTO MEDICO ESPECIALIZADO LTDA ME</v>
          </cell>
          <cell r="H77" t="str">
            <v>S</v>
          </cell>
          <cell r="I77" t="str">
            <v>S</v>
          </cell>
          <cell r="J77">
            <v>240</v>
          </cell>
          <cell r="K77">
            <v>45343</v>
          </cell>
          <cell r="L77" t="str">
            <v>ATVB55066</v>
          </cell>
          <cell r="M77" t="str">
            <v>2609600 - Olinda - PE</v>
          </cell>
          <cell r="N77">
            <v>26400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>
            <v>45007120000159</v>
          </cell>
          <cell r="G78" t="str">
            <v>NUMIDES LTDA</v>
          </cell>
          <cell r="H78" t="str">
            <v>S</v>
          </cell>
          <cell r="I78" t="str">
            <v>S</v>
          </cell>
          <cell r="J78">
            <v>20</v>
          </cell>
          <cell r="K78">
            <v>45327</v>
          </cell>
          <cell r="L78" t="str">
            <v>AXFMLDYLB</v>
          </cell>
          <cell r="M78" t="str">
            <v>2604106 - Caruaru - PE</v>
          </cell>
          <cell r="N78">
            <v>10560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>
            <v>19309563000194</v>
          </cell>
          <cell r="G79" t="str">
            <v>PORTAL TELEMEDICINA LTDA</v>
          </cell>
          <cell r="H79" t="str">
            <v>S</v>
          </cell>
          <cell r="I79" t="str">
            <v>S</v>
          </cell>
          <cell r="J79">
            <v>4126</v>
          </cell>
          <cell r="K79">
            <v>45328</v>
          </cell>
          <cell r="L79" t="str">
            <v>298V.4719.7862.6260399-X</v>
          </cell>
          <cell r="M79" t="str">
            <v>3505708 - Barueri - SP</v>
          </cell>
          <cell r="N79">
            <v>376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>
            <v>37294365000186</v>
          </cell>
          <cell r="G80" t="str">
            <v>PROSAÚDE SERVIÇOS MÉDICOS DO RECIFE LTDA</v>
          </cell>
          <cell r="H80" t="str">
            <v>S</v>
          </cell>
          <cell r="I80" t="str">
            <v>S</v>
          </cell>
          <cell r="J80">
            <v>380</v>
          </cell>
          <cell r="K80">
            <v>45322</v>
          </cell>
          <cell r="L80" t="str">
            <v>WHUM-44PL</v>
          </cell>
          <cell r="M80" t="str">
            <v>2611606 - Recife - PE</v>
          </cell>
          <cell r="N80">
            <v>5280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 t="str">
            <v>46.999.480/0001-47</v>
          </cell>
          <cell r="G81" t="str">
            <v>SIMONE AUGUSTA ATIVIDADES MÉDICAS LTDA</v>
          </cell>
          <cell r="H81" t="str">
            <v>S</v>
          </cell>
          <cell r="I81" t="str">
            <v>S</v>
          </cell>
          <cell r="J81">
            <v>55</v>
          </cell>
          <cell r="K81">
            <v>45344</v>
          </cell>
          <cell r="L81" t="str">
            <v>SEEC-VCVP</v>
          </cell>
          <cell r="M81" t="str">
            <v>2611606 - Recife - PE</v>
          </cell>
          <cell r="N81">
            <v>5280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>
            <v>24455199000100</v>
          </cell>
          <cell r="G82" t="str">
            <v>STAR DIAGNOSTICOS LTDA</v>
          </cell>
          <cell r="H82" t="str">
            <v>S</v>
          </cell>
          <cell r="I82" t="str">
            <v>S</v>
          </cell>
          <cell r="J82">
            <v>4812</v>
          </cell>
          <cell r="K82">
            <v>45327</v>
          </cell>
          <cell r="L82" t="str">
            <v>GWHI-JX8F</v>
          </cell>
          <cell r="M82" t="str">
            <v>3550308 - São Paulo - SP</v>
          </cell>
          <cell r="N82">
            <v>250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 t="str">
            <v>08.703.825/0001-84</v>
          </cell>
          <cell r="G83" t="str">
            <v>TELEPACS DIAGNOSTICO POR IMAGEM LTDA</v>
          </cell>
          <cell r="H83" t="str">
            <v>S</v>
          </cell>
          <cell r="I83" t="str">
            <v>S</v>
          </cell>
          <cell r="J83">
            <v>14241</v>
          </cell>
          <cell r="K83">
            <v>45323</v>
          </cell>
          <cell r="L83" t="str">
            <v>eVQzFgXkC</v>
          </cell>
          <cell r="M83" t="str">
            <v>3170206 - Uberlândia - MG</v>
          </cell>
          <cell r="N83">
            <v>5510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 t="str">
            <v>49.215.215/0001-19</v>
          </cell>
          <cell r="G84" t="str">
            <v>USH - UROLOGIA SERVICO HOSPITALAR LTDA</v>
          </cell>
          <cell r="H84" t="str">
            <v>S</v>
          </cell>
          <cell r="I84" t="str">
            <v>S</v>
          </cell>
          <cell r="J84">
            <v>46</v>
          </cell>
          <cell r="K84">
            <v>45330</v>
          </cell>
          <cell r="L84" t="str">
            <v>7JXD-S96B</v>
          </cell>
          <cell r="M84" t="str">
            <v>2611606 - Recife - PE</v>
          </cell>
          <cell r="N84">
            <v>7920</v>
          </cell>
        </row>
        <row r="85">
          <cell r="C85" t="str">
            <v>UPAE ESCADA - CG Nº 021/2022</v>
          </cell>
          <cell r="E85" t="str">
            <v>5.16 - Serviços Médico-Hospitalares, Odotonlogia e Laboratoriais</v>
          </cell>
          <cell r="F85" t="str">
            <v>04.539.279/0162-11</v>
          </cell>
          <cell r="G85" t="str">
            <v>CIENTIFICALAB</v>
          </cell>
          <cell r="H85" t="str">
            <v>S</v>
          </cell>
          <cell r="I85" t="str">
            <v>S</v>
          </cell>
          <cell r="J85">
            <v>224</v>
          </cell>
          <cell r="K85">
            <v>45330</v>
          </cell>
          <cell r="L85" t="str">
            <v>8BYH-57UD</v>
          </cell>
          <cell r="M85" t="str">
            <v>2611606 - Recife - PE</v>
          </cell>
          <cell r="N85">
            <v>21844.34</v>
          </cell>
        </row>
        <row r="86">
          <cell r="C86" t="str">
            <v>UPAE ESCADA - CG Nº 021/2022</v>
          </cell>
          <cell r="E86" t="str">
            <v>4.6 - Serviços de Profissionais de Saúde</v>
          </cell>
          <cell r="F86" t="str">
            <v>055.592.964-73</v>
          </cell>
          <cell r="G86" t="str">
            <v>DEISE CAVALCANTE DE ARAUJO RAMOS</v>
          </cell>
          <cell r="H86" t="str">
            <v>S</v>
          </cell>
          <cell r="I86" t="str">
            <v>N</v>
          </cell>
          <cell r="N86">
            <v>2640</v>
          </cell>
        </row>
        <row r="87">
          <cell r="C87" t="str">
            <v>UPAE ESCADA - CG Nº 021/2022</v>
          </cell>
          <cell r="E87" t="str">
            <v>4.6 - Serviços de Profissionais de Saúde</v>
          </cell>
          <cell r="F87">
            <v>5624399430</v>
          </cell>
          <cell r="G87" t="str">
            <v>MARIA AUGUSTA CAVALCANTI ALMEIDA</v>
          </cell>
          <cell r="H87" t="str">
            <v>S</v>
          </cell>
          <cell r="I87" t="str">
            <v>N</v>
          </cell>
          <cell r="N87">
            <v>5280</v>
          </cell>
        </row>
        <row r="88">
          <cell r="C88" t="str">
            <v>UPAE ESCADA - CG Nº 021/2022</v>
          </cell>
          <cell r="E88" t="str">
            <v>4.6 - Serviços de Profissionais de Saúde</v>
          </cell>
          <cell r="F88">
            <v>762595442</v>
          </cell>
          <cell r="G88" t="str">
            <v>CLEYDSON LUCENA DE ANDRADA OLIVEIRA</v>
          </cell>
          <cell r="H88" t="str">
            <v>S</v>
          </cell>
          <cell r="I88" t="str">
            <v>N</v>
          </cell>
          <cell r="N88">
            <v>5280</v>
          </cell>
        </row>
        <row r="89">
          <cell r="C89" t="str">
            <v>UPAE ESCADA - CG Nº 021/2022</v>
          </cell>
          <cell r="E89" t="str">
            <v>5.17 - Manutenção de Software, Certificação Digital e Microfilmagem</v>
          </cell>
          <cell r="F89">
            <v>45384884000163</v>
          </cell>
          <cell r="G89" t="str">
            <v>WEBDOX DO BRASIL LTDA</v>
          </cell>
          <cell r="H89" t="str">
            <v>S</v>
          </cell>
          <cell r="I89" t="str">
            <v>S</v>
          </cell>
          <cell r="J89">
            <v>556</v>
          </cell>
          <cell r="K89">
            <v>45300</v>
          </cell>
          <cell r="L89" t="str">
            <v>TB5T-4HME</v>
          </cell>
          <cell r="M89" t="str">
            <v>3550308 - São Paulo - SP</v>
          </cell>
          <cell r="N89">
            <v>960</v>
          </cell>
        </row>
        <row r="90">
          <cell r="C90" t="str">
            <v>UPAE ESCADA - CG Nº 021/2022</v>
          </cell>
          <cell r="E90" t="str">
            <v>5.17 - Manutenção de Software, Certificação Digital e Microfilmagem</v>
          </cell>
          <cell r="F90">
            <v>5020356000100</v>
          </cell>
          <cell r="G90" t="str">
            <v>BID COMERCIO E SERVICOS EM TECNOLOGIA DA INFORMAÇÃO LTDA</v>
          </cell>
          <cell r="H90" t="str">
            <v>S</v>
          </cell>
          <cell r="I90" t="str">
            <v>S</v>
          </cell>
          <cell r="J90">
            <v>6452</v>
          </cell>
          <cell r="K90">
            <v>45323</v>
          </cell>
          <cell r="L90" t="str">
            <v>1APL-EU3V</v>
          </cell>
          <cell r="M90" t="str">
            <v>2611606 - Recife - PE</v>
          </cell>
          <cell r="N90">
            <v>385.33</v>
          </cell>
        </row>
        <row r="91">
          <cell r="C91" t="str">
            <v>UPAE ESCADA - CG Nº 021/2022</v>
          </cell>
          <cell r="E91" t="str">
            <v>5.17 - Manutenção de Software, Certificação Digital e Microfilmagem</v>
          </cell>
          <cell r="F91">
            <v>5020356000100</v>
          </cell>
          <cell r="G91" t="str">
            <v>BID COMERCIO E SERVICOS EM TECNOLOGIA DA INFORMAÇÃO LTDA</v>
          </cell>
          <cell r="H91" t="str">
            <v>S</v>
          </cell>
          <cell r="I91" t="str">
            <v>N</v>
          </cell>
          <cell r="N91">
            <v>1450</v>
          </cell>
        </row>
        <row r="92">
          <cell r="C92" t="str">
            <v>UPAE ESCADA - CG Nº 021/2022</v>
          </cell>
          <cell r="E92" t="str">
            <v>5.17 - Manutenção de Software, Certificação Digital e Microfilmagem</v>
          </cell>
          <cell r="F92" t="str">
            <v>92.306.257/0001-94</v>
          </cell>
          <cell r="G92" t="str">
            <v>MV INFORMATICA NORDESTE LTDA</v>
          </cell>
          <cell r="H92" t="str">
            <v>S</v>
          </cell>
          <cell r="I92" t="str">
            <v>S</v>
          </cell>
          <cell r="J92">
            <v>68788</v>
          </cell>
          <cell r="K92">
            <v>45328</v>
          </cell>
          <cell r="L92" t="str">
            <v>DWHU-DAFC</v>
          </cell>
          <cell r="M92" t="str">
            <v>2611606 - Recife - PE</v>
          </cell>
          <cell r="N92">
            <v>13885</v>
          </cell>
        </row>
        <row r="93">
          <cell r="C93" t="str">
            <v>UPAE ESCADA - CG Nº 021/2022</v>
          </cell>
          <cell r="E93" t="str">
            <v>5.17 - Manutenção de Software, Certificação Digital e Microfilmagem</v>
          </cell>
          <cell r="F93" t="str">
            <v>03.124.977/0001-09</v>
          </cell>
          <cell r="G93" t="str">
            <v>MV SISTEMAS DE MEDICINA DIAGNOSTICA LTDA</v>
          </cell>
          <cell r="H93" t="str">
            <v>S</v>
          </cell>
          <cell r="I93" t="str">
            <v>S</v>
          </cell>
          <cell r="J93">
            <v>413</v>
          </cell>
          <cell r="K93">
            <v>45301</v>
          </cell>
          <cell r="L93" t="str">
            <v>4TH5-RZVT</v>
          </cell>
          <cell r="M93" t="str">
            <v>3305802 - Teresópolis - RJ</v>
          </cell>
          <cell r="N93">
            <v>797.65</v>
          </cell>
        </row>
        <row r="94">
          <cell r="C94" t="str">
            <v>UPAE ESCADA - CG Nº 021/2022</v>
          </cell>
          <cell r="E94" t="str">
            <v>5.17 - Manutenção de Software, Certificação Digital e Microfilmagem</v>
          </cell>
          <cell r="F94" t="str">
            <v>05.401.067/0001-51</v>
          </cell>
          <cell r="G94" t="str">
            <v>TEIKO SOLUCOES EM TECNOLOGIA DA INFORMACAO LTDA</v>
          </cell>
          <cell r="H94" t="str">
            <v>S</v>
          </cell>
          <cell r="I94" t="str">
            <v>S</v>
          </cell>
          <cell r="J94">
            <v>32214</v>
          </cell>
          <cell r="K94">
            <v>45324</v>
          </cell>
          <cell r="L94" t="str">
            <v>6112E8263</v>
          </cell>
          <cell r="M94" t="str">
            <v>4202404 - Blumenau - SC</v>
          </cell>
          <cell r="N94">
            <v>3607.5</v>
          </cell>
        </row>
        <row r="95">
          <cell r="C95" t="str">
            <v>UPAE ESCADA - CG Nº 021/2022</v>
          </cell>
          <cell r="E95" t="str">
            <v>5.17 - Manutenção de Software, Certificação Digital e Microfilmagem</v>
          </cell>
          <cell r="F95">
            <v>43184527000126</v>
          </cell>
          <cell r="G95" t="str">
            <v>CONECTE-SE LTDA</v>
          </cell>
          <cell r="H95" t="str">
            <v>S</v>
          </cell>
          <cell r="I95" t="str">
            <v>S</v>
          </cell>
          <cell r="J95">
            <v>2475</v>
          </cell>
          <cell r="K95">
            <v>45327</v>
          </cell>
          <cell r="L95" t="str">
            <v>17Z9-CLPL</v>
          </cell>
          <cell r="M95" t="str">
            <v>2611606 - Recife - PE</v>
          </cell>
          <cell r="N95">
            <v>45.87</v>
          </cell>
        </row>
        <row r="96">
          <cell r="C96" t="str">
            <v>UPAE ESCADA - CG Nº 021/2022</v>
          </cell>
          <cell r="E96" t="str">
            <v>5.17 - Manutenção de Software, Certificação Digital e Microfilmagem</v>
          </cell>
          <cell r="F96">
            <v>43184527000126</v>
          </cell>
          <cell r="G96" t="str">
            <v>CONECTE-SE LTDA</v>
          </cell>
          <cell r="H96" t="str">
            <v>S</v>
          </cell>
          <cell r="I96" t="str">
            <v>S</v>
          </cell>
          <cell r="J96">
            <v>2474</v>
          </cell>
          <cell r="K96">
            <v>45327</v>
          </cell>
          <cell r="L96" t="str">
            <v>MJHH-EF47</v>
          </cell>
          <cell r="M96" t="str">
            <v>2611606 - Recife - PE</v>
          </cell>
          <cell r="N96">
            <v>286.67</v>
          </cell>
        </row>
        <row r="97">
          <cell r="C97" t="str">
            <v>UPAE ESCADA - CG Nº 021/2022</v>
          </cell>
          <cell r="E97" t="str">
            <v>5.17 - Manutenção de Software, Certificação Digital e Microfilmagem</v>
          </cell>
          <cell r="F97">
            <v>12499520000170</v>
          </cell>
          <cell r="G97" t="str">
            <v>CLICKSIGN GESTÃO DE DOCUMENTOS S/A</v>
          </cell>
          <cell r="H97" t="str">
            <v>S</v>
          </cell>
          <cell r="I97" t="str">
            <v>S</v>
          </cell>
          <cell r="J97">
            <v>135315</v>
          </cell>
          <cell r="K97">
            <v>45313</v>
          </cell>
          <cell r="L97" t="str">
            <v>199Q.8680.0718.2401499-Y</v>
          </cell>
          <cell r="M97" t="str">
            <v>3505708 - Barueri - SP</v>
          </cell>
          <cell r="N97">
            <v>94.47</v>
          </cell>
        </row>
        <row r="98">
          <cell r="C98" t="str">
            <v>UPAE ESCADA - CG Nº 021/2022</v>
          </cell>
          <cell r="E98" t="str">
            <v>5.17 - Manutenção de Software, Certificação Digital e Microfilmagem</v>
          </cell>
          <cell r="F98">
            <v>27208515000138</v>
          </cell>
          <cell r="G98" t="str">
            <v>REDFOX SOLUÇOES DIGITAIS LTDA - ME</v>
          </cell>
          <cell r="H98" t="str">
            <v>S</v>
          </cell>
          <cell r="I98" t="str">
            <v>S</v>
          </cell>
          <cell r="J98">
            <v>904</v>
          </cell>
          <cell r="K98">
            <v>45327</v>
          </cell>
          <cell r="L98" t="str">
            <v>YWZI-NDSB</v>
          </cell>
          <cell r="M98" t="str">
            <v>3550308 - São Paulo - SP</v>
          </cell>
          <cell r="N98">
            <v>219.17</v>
          </cell>
        </row>
        <row r="99">
          <cell r="C99" t="str">
            <v>UPAE ESCADA - CG Nº 021/2022</v>
          </cell>
          <cell r="E99" t="str">
            <v>5.99 - Outros Serviços de Terceiros Pessoa Jurídica</v>
          </cell>
          <cell r="F99">
            <v>35521046000130</v>
          </cell>
          <cell r="G99" t="str">
            <v>TGI - CONSULTORIA EM GESTAO EMPRESARIAL LTDA</v>
          </cell>
          <cell r="H99" t="str">
            <v>S</v>
          </cell>
          <cell r="I99" t="str">
            <v>S</v>
          </cell>
          <cell r="J99">
            <v>24288</v>
          </cell>
          <cell r="K99">
            <v>45328</v>
          </cell>
          <cell r="L99" t="str">
            <v>YIYL-PHHS</v>
          </cell>
          <cell r="M99" t="str">
            <v>2611606 - Recife - PE</v>
          </cell>
          <cell r="N99">
            <v>3600</v>
          </cell>
        </row>
        <row r="100">
          <cell r="C100" t="str">
            <v>UPAE ESCADA - CG Nº 021/2022</v>
          </cell>
          <cell r="E100" t="str">
            <v>5.99 - Outros Serviços de Terceiros Pessoa Jurídica</v>
          </cell>
          <cell r="F100">
            <v>50321228000151</v>
          </cell>
          <cell r="G100" t="str">
            <v>50.321.228 LEILA ANUNCIADA GONCALVES DA SILVA</v>
          </cell>
          <cell r="H100" t="str">
            <v>S</v>
          </cell>
          <cell r="I100" t="str">
            <v>S</v>
          </cell>
          <cell r="J100">
            <v>25</v>
          </cell>
          <cell r="K100">
            <v>45322</v>
          </cell>
          <cell r="L100">
            <v>2.6116062250321201E+48</v>
          </cell>
          <cell r="M100" t="str">
            <v>2611606 - Recife - PE</v>
          </cell>
          <cell r="N100">
            <v>620</v>
          </cell>
        </row>
        <row r="101">
          <cell r="C101" t="str">
            <v>UPAE ESCADA - CG Nº 021/2022</v>
          </cell>
          <cell r="E101" t="str">
            <v>5.99 - Outros Serviços de Terceiros Pessoa Jurídica</v>
          </cell>
          <cell r="F101" t="str">
            <v>10.816.775/0002-74</v>
          </cell>
          <cell r="G101" t="str">
            <v>INSPETORIA SALESIANA DO NORDES DO BRASIL</v>
          </cell>
          <cell r="H101" t="str">
            <v>S</v>
          </cell>
          <cell r="I101" t="str">
            <v>S</v>
          </cell>
          <cell r="J101">
            <v>19443</v>
          </cell>
          <cell r="K101">
            <v>45296</v>
          </cell>
          <cell r="L101" t="str">
            <v>LAFQ-UZZX</v>
          </cell>
          <cell r="M101" t="str">
            <v>2611606 - Recife - PE</v>
          </cell>
          <cell r="N101">
            <v>210</v>
          </cell>
        </row>
        <row r="102">
          <cell r="C102" t="str">
            <v>UPAE ESCADA - CG Nº 021/2022</v>
          </cell>
          <cell r="E102" t="str">
            <v>5.99 - Outros Serviços de Terceiros Pessoa Jurídica</v>
          </cell>
          <cell r="F102" t="str">
            <v>23.849.205/0001-41</v>
          </cell>
          <cell r="G102" t="str">
            <v>L.L.F AUGUSTO ROSAS CONSULTORIA - EPP</v>
          </cell>
          <cell r="H102" t="str">
            <v>S</v>
          </cell>
          <cell r="I102" t="str">
            <v>S</v>
          </cell>
          <cell r="J102">
            <v>73</v>
          </cell>
          <cell r="K102">
            <v>45328</v>
          </cell>
          <cell r="L102" t="str">
            <v>TIEZ-8C8J</v>
          </cell>
          <cell r="M102" t="str">
            <v>3550308 - São Paulo - SP</v>
          </cell>
          <cell r="N102">
            <v>633.32000000000005</v>
          </cell>
        </row>
        <row r="103">
          <cell r="C103" t="str">
            <v>UPAE ESCADA - CG Nº 021/2022</v>
          </cell>
          <cell r="E103" t="str">
            <v>5.2 - Serviços Técnicos Profissionais</v>
          </cell>
          <cell r="F103">
            <v>9425434000108</v>
          </cell>
          <cell r="G103" t="str">
            <v>BLACK ADVOGADOS ASSOCIADOS</v>
          </cell>
          <cell r="H103" t="str">
            <v>S</v>
          </cell>
          <cell r="I103" t="str">
            <v>S</v>
          </cell>
          <cell r="J103">
            <v>2746</v>
          </cell>
          <cell r="K103">
            <v>45328</v>
          </cell>
          <cell r="L103" t="str">
            <v>GPXB-LMGY</v>
          </cell>
          <cell r="M103" t="str">
            <v>2611606 - Recife - PE</v>
          </cell>
          <cell r="N103">
            <v>7680</v>
          </cell>
        </row>
        <row r="104">
          <cell r="C104" t="str">
            <v>UPAE ESCADA - CG Nº 021/2022</v>
          </cell>
          <cell r="E104" t="str">
            <v>5.10 - Detetização/Tratamento de Resíduos e Afins</v>
          </cell>
          <cell r="F104">
            <v>10333266000100</v>
          </cell>
          <cell r="G104" t="str">
            <v>CARLOS ANTONIO DE OLIVEIRA MILET JUNIOR - ME</v>
          </cell>
          <cell r="H104" t="str">
            <v>S</v>
          </cell>
          <cell r="I104" t="str">
            <v>S</v>
          </cell>
          <cell r="J104">
            <v>10808</v>
          </cell>
          <cell r="K104">
            <v>45324</v>
          </cell>
          <cell r="L104" t="str">
            <v>CI7A-UFYY</v>
          </cell>
          <cell r="M104" t="str">
            <v>2611606 - Recife - PE</v>
          </cell>
          <cell r="N104">
            <v>360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>
            <v>27534506000137</v>
          </cell>
          <cell r="G105" t="str">
            <v>FELLIPE R P DE OLIVEIRA TRATAMENTO DE AGUA</v>
          </cell>
          <cell r="H105" t="str">
            <v>S</v>
          </cell>
          <cell r="I105" t="str">
            <v>S</v>
          </cell>
          <cell r="J105">
            <v>2237</v>
          </cell>
          <cell r="K105">
            <v>45328</v>
          </cell>
          <cell r="L105" t="str">
            <v>3MRD-NXGE</v>
          </cell>
          <cell r="M105" t="str">
            <v>2611606 - Recife - PE</v>
          </cell>
          <cell r="N105">
            <v>495</v>
          </cell>
        </row>
        <row r="106">
          <cell r="C106" t="str">
            <v>UPAE ESCADA - CG Nº 021/2022</v>
          </cell>
          <cell r="E106" t="str">
            <v>5.99 - Outros Serviços de Terceiros Pessoa Jurídica</v>
          </cell>
          <cell r="F106">
            <v>41015157000178</v>
          </cell>
          <cell r="G106" t="str">
            <v>PREVENÇÃO INDUSTRIA COMERCIO E SERVIÇOS LTDA EPP</v>
          </cell>
          <cell r="H106" t="str">
            <v>S</v>
          </cell>
          <cell r="I106" t="str">
            <v>S</v>
          </cell>
          <cell r="J106">
            <v>20168</v>
          </cell>
          <cell r="K106">
            <v>45301</v>
          </cell>
          <cell r="L106" t="str">
            <v>B1GV-XJT2</v>
          </cell>
          <cell r="M106" t="str">
            <v>2611606 - Recife - PE</v>
          </cell>
          <cell r="N106">
            <v>84</v>
          </cell>
        </row>
        <row r="107">
          <cell r="C107" t="str">
            <v>UPAE ESCADA - CG Nº 021/2022</v>
          </cell>
          <cell r="E107" t="str">
            <v>5.5 - Reparo e Manutenção de Máquinas e Equipamentos</v>
          </cell>
          <cell r="F107">
            <v>7146768000117</v>
          </cell>
          <cell r="G107" t="str">
            <v>SERV IMAGEM NORDESTE ASSISTENCIA TECNICA LTDA</v>
          </cell>
          <cell r="H107" t="str">
            <v>S</v>
          </cell>
          <cell r="I107" t="str">
            <v>S</v>
          </cell>
          <cell r="J107">
            <v>5785</v>
          </cell>
          <cell r="K107">
            <v>45322</v>
          </cell>
          <cell r="L107" t="str">
            <v>NWIS59354</v>
          </cell>
          <cell r="M107" t="str">
            <v>2607901 - Jaboatão dos Guararapes - PE</v>
          </cell>
          <cell r="N107">
            <v>19400</v>
          </cell>
        </row>
        <row r="108">
          <cell r="C108" t="str">
            <v>UPAE ESCADA - CG Nº 021/2022</v>
          </cell>
          <cell r="E108" t="str">
            <v>5.5 - Reparo e Manutenção de Máquinas e Equipamentos</v>
          </cell>
          <cell r="F108">
            <v>3480539000183</v>
          </cell>
          <cell r="G108" t="str">
            <v>SL ENGENHARIA HOSPITALAR LTDA</v>
          </cell>
          <cell r="H108" t="str">
            <v>S</v>
          </cell>
          <cell r="I108" t="str">
            <v>S</v>
          </cell>
          <cell r="J108">
            <v>15455</v>
          </cell>
          <cell r="K108">
            <v>45323</v>
          </cell>
          <cell r="L108" t="str">
            <v>UCSK19054</v>
          </cell>
          <cell r="M108" t="str">
            <v>2607901 - Jaboatão dos Guararapes - PE</v>
          </cell>
          <cell r="N108">
            <v>3000</v>
          </cell>
        </row>
        <row r="109">
          <cell r="C109" t="str">
            <v>UPAE ESCADA - CG Nº 021/2022</v>
          </cell>
          <cell r="E109" t="str">
            <v>5.5 - Reparo e Manutenção de Máquinas e Equipamentos</v>
          </cell>
          <cell r="F109">
            <v>3689347000181</v>
          </cell>
          <cell r="G109" t="str">
            <v>ANDESUS SISTEMAS CONTRA INCEDIO LTDA</v>
          </cell>
          <cell r="H109" t="str">
            <v>S</v>
          </cell>
          <cell r="I109" t="str">
            <v>S</v>
          </cell>
          <cell r="J109">
            <v>19325</v>
          </cell>
          <cell r="K109">
            <v>45329</v>
          </cell>
          <cell r="L109" t="str">
            <v>NJD8-FHNA</v>
          </cell>
          <cell r="M109" t="str">
            <v>2611606 - Recife - PE</v>
          </cell>
          <cell r="N109">
            <v>910</v>
          </cell>
        </row>
        <row r="110">
          <cell r="C110" t="str">
            <v>UPAE ESCADA - CG Nº 021/2022</v>
          </cell>
          <cell r="E110" t="str">
            <v>5.5 - Reparo e Manutenção de Máquinas e Equipamentos</v>
          </cell>
          <cell r="F110">
            <v>26332434000182</v>
          </cell>
          <cell r="G110" t="str">
            <v>LOGICO PROJETOS CONSULTORIA E SERVIÇOS DE CLIMATIZAÇÃO</v>
          </cell>
          <cell r="H110" t="str">
            <v>S</v>
          </cell>
          <cell r="I110" t="str">
            <v>S</v>
          </cell>
          <cell r="J110">
            <v>843</v>
          </cell>
          <cell r="K110">
            <v>45327</v>
          </cell>
          <cell r="L110" t="str">
            <v>W2QZ-XZ2M</v>
          </cell>
          <cell r="M110" t="str">
            <v>2611606 - Recife - PE</v>
          </cell>
          <cell r="N110">
            <v>7200</v>
          </cell>
        </row>
        <row r="111">
          <cell r="C111" t="str">
            <v>UPAE ESCADA - CG Nº 021/2022</v>
          </cell>
          <cell r="E111" t="str">
            <v>5.5 - Reparo e Manutenção de Máquinas e Equipamentos</v>
          </cell>
          <cell r="F111">
            <v>40893042000113</v>
          </cell>
          <cell r="G111" t="str">
            <v>GERASTEP GERADORES ASSIS TEC PECAS LTDA</v>
          </cell>
          <cell r="H111" t="str">
            <v>S</v>
          </cell>
          <cell r="I111" t="str">
            <v>S</v>
          </cell>
          <cell r="J111">
            <v>46735</v>
          </cell>
          <cell r="K111">
            <v>45296</v>
          </cell>
          <cell r="L111" t="str">
            <v>F7YL-BPXC</v>
          </cell>
          <cell r="M111" t="str">
            <v>2611606 - Recife - PE</v>
          </cell>
          <cell r="N111">
            <v>760</v>
          </cell>
        </row>
        <row r="112">
          <cell r="C112" t="str">
            <v>UPAE ESCADA - CG Nº 021/2022</v>
          </cell>
          <cell r="E112" t="str">
            <v>5.5 - Reparo e Manutenção de Máquinas e Equipamentos</v>
          </cell>
          <cell r="F112" t="str">
            <v>90.347.840/0008-94</v>
          </cell>
          <cell r="G112" t="str">
            <v>TK ELEVADORES BRASIL LTDA</v>
          </cell>
          <cell r="H112" t="str">
            <v>S</v>
          </cell>
          <cell r="I112" t="str">
            <v>S</v>
          </cell>
          <cell r="J112">
            <v>145335</v>
          </cell>
          <cell r="K112">
            <v>45295</v>
          </cell>
          <cell r="L112" t="str">
            <v>XTZK-GYDU</v>
          </cell>
          <cell r="M112" t="str">
            <v>2611606 - Recife - PE</v>
          </cell>
          <cell r="N112">
            <v>600</v>
          </cell>
        </row>
        <row r="113">
          <cell r="C113" t="str">
            <v>UPAE ESCADA - CG Nº 021/2022</v>
          </cell>
          <cell r="E113" t="str">
            <v>5.4 - Reparo e Manutenção de Bens Imóveis</v>
          </cell>
          <cell r="F113">
            <v>48587027000159</v>
          </cell>
          <cell r="G113" t="str">
            <v>FREDERIC E SILVA ARAUJO 03233592485</v>
          </cell>
          <cell r="H113" t="str">
            <v>S</v>
          </cell>
          <cell r="I113" t="str">
            <v>S</v>
          </cell>
          <cell r="J113">
            <v>11</v>
          </cell>
          <cell r="K113">
            <v>45303</v>
          </cell>
          <cell r="L113">
            <v>2.6116062248587E+49</v>
          </cell>
          <cell r="M113" t="str">
            <v>2611606 - Recife - PE</v>
          </cell>
          <cell r="N113">
            <v>2250</v>
          </cell>
        </row>
        <row r="114">
          <cell r="C114" t="str">
            <v>UPAE ESCADA - CG Nº 021/2022</v>
          </cell>
          <cell r="E114" t="str">
            <v>5.4 - Reparo e Manutenção de Bens Imóveis</v>
          </cell>
          <cell r="F114">
            <v>12682965000190</v>
          </cell>
          <cell r="G114" t="str">
            <v>CARDOSO SERVIÇOS DE JARDINAGENS LTDA - ME</v>
          </cell>
          <cell r="H114" t="str">
            <v>S</v>
          </cell>
          <cell r="I114" t="str">
            <v>S</v>
          </cell>
          <cell r="J114">
            <v>3299</v>
          </cell>
          <cell r="K114">
            <v>45330</v>
          </cell>
          <cell r="L114" t="str">
            <v>UAGB77327</v>
          </cell>
          <cell r="M114" t="str">
            <v>2607901 - Jaboatão dos Guararapes - PE</v>
          </cell>
          <cell r="N114">
            <v>850</v>
          </cell>
        </row>
        <row r="115">
          <cell r="C115" t="str">
            <v>UPAE ESCADA - CG Nº 021/2022</v>
          </cell>
          <cell r="E115" t="str">
            <v>5.16 - Serviços Médico-Hospitalares, Odotonlogia e Laboratoriais</v>
          </cell>
          <cell r="F115">
            <v>37294365000186</v>
          </cell>
          <cell r="G115" t="str">
            <v>PROSAÚDE SERVIÇOS MÉDICOS DO RECIFE LTDA</v>
          </cell>
          <cell r="H115" t="str">
            <v>S</v>
          </cell>
          <cell r="I115" t="str">
            <v>S</v>
          </cell>
          <cell r="J115" t="str">
            <v>378</v>
          </cell>
          <cell r="K115">
            <v>45313</v>
          </cell>
          <cell r="L115" t="str">
            <v>EC7V-GEQV</v>
          </cell>
          <cell r="M115" t="str">
            <v>2611606 - Recife - PE</v>
          </cell>
          <cell r="N115">
            <v>5280</v>
          </cell>
        </row>
        <row r="116">
          <cell r="C116" t="str">
            <v>UPAE ESCADA - CG Nº 021/2022</v>
          </cell>
          <cell r="E116" t="str">
            <v>5.17 - Manutenção de Software, Certificação Digital e Microfilmagem</v>
          </cell>
          <cell r="F116">
            <v>9236362000150</v>
          </cell>
          <cell r="G116" t="str">
            <v>SELECTY TECNOLOGIA PARA RH LTDA</v>
          </cell>
          <cell r="H116" t="str">
            <v>S</v>
          </cell>
          <cell r="I116" t="str">
            <v>S</v>
          </cell>
          <cell r="J116" t="str">
            <v>10124</v>
          </cell>
          <cell r="K116">
            <v>45323</v>
          </cell>
          <cell r="L116" t="str">
            <v>5DIKN20L</v>
          </cell>
          <cell r="M116" t="str">
            <v>4106902 - Curitiba - PR</v>
          </cell>
          <cell r="N116">
            <v>76</v>
          </cell>
        </row>
        <row r="117">
          <cell r="C117" t="str">
            <v>UPAE ESCADA - CG Nº 021/2022</v>
          </cell>
          <cell r="E117" t="str">
            <v>5.99 - Outros Serviços de Terceiros Pessoa Jurídica</v>
          </cell>
          <cell r="F117">
            <v>41643331000127</v>
          </cell>
          <cell r="G117" t="str">
            <v>R C RADIOPROTEÇÃO LTDA</v>
          </cell>
          <cell r="H117" t="str">
            <v>S</v>
          </cell>
          <cell r="I117" t="str">
            <v>S</v>
          </cell>
          <cell r="J117" t="str">
            <v>1188</v>
          </cell>
          <cell r="K117">
            <v>45330</v>
          </cell>
          <cell r="L117" t="str">
            <v>FSKQ-E6XW</v>
          </cell>
          <cell r="M117" t="str">
            <v>2611606 - Recife - PE</v>
          </cell>
          <cell r="N117">
            <v>400</v>
          </cell>
        </row>
        <row r="118">
          <cell r="C118" t="str">
            <v>UPAE ESCADA - CG Nº 021/2022</v>
          </cell>
          <cell r="E118" t="str">
            <v>5.99 - Outros Serviços de Terceiros Pessoa Jurídica</v>
          </cell>
          <cell r="F118">
            <v>7901268000143</v>
          </cell>
          <cell r="G118" t="str">
            <v>SINGULAR SERVIÇOS DE SAUDE LTDA EPP</v>
          </cell>
          <cell r="H118" t="str">
            <v>S</v>
          </cell>
          <cell r="I118" t="str">
            <v>S</v>
          </cell>
          <cell r="J118" t="str">
            <v>20784</v>
          </cell>
          <cell r="K118">
            <v>45348</v>
          </cell>
          <cell r="L118" t="str">
            <v>2rmj-evkb</v>
          </cell>
          <cell r="M118" t="str">
            <v>2611606 - Recife - PE</v>
          </cell>
          <cell r="N118">
            <v>153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5AAA-A539-4251-BE96-7E9B08ED988B}">
  <sheetPr>
    <tabColor rgb="FF92D050"/>
  </sheetPr>
  <dimension ref="A1:L1992"/>
  <sheetViews>
    <sheetView showGridLines="0" tabSelected="1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13519.99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666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3982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255.76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>
        <f>'[1]TCE - ANEXO IV - Preencher'!F15</f>
        <v>33608308000173</v>
      </c>
      <c r="E6" s="5" t="str">
        <f>'[1]TCE - ANEXO IV - Preencher'!G15</f>
        <v>MONGERAL SEGUROS E PREVIDENCIA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119.04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08.674.752/0003-01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30357</v>
      </c>
      <c r="I7" s="6">
        <f>IF('[1]TCE - ANEXO IV - Preencher'!K16="","",'[1]TCE - ANEXO IV - Preencher'!K16)</f>
        <v>45308</v>
      </c>
      <c r="J7" s="5" t="str">
        <f>'[1]TCE - ANEXO IV - Preencher'!L16</f>
        <v>2624 0108 6747 5200 0301 5500 1000 0303 5711 0637 0556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970.92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04.614.288/0001-45</v>
      </c>
      <c r="E8" s="5" t="str">
        <f>'[1]TCE - ANEXO IV - Preencher'!G17</f>
        <v>DISK LIFE COMERCIO DE PRODUTOS CIRURGICOS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7823</v>
      </c>
      <c r="I8" s="6">
        <f>IF('[1]TCE - ANEXO IV - Preencher'!K17="","",'[1]TCE - ANEXO IV - Preencher'!K17)</f>
        <v>45307</v>
      </c>
      <c r="J8" s="5" t="str">
        <f>'[1]TCE - ANEXO IV - Preencher'!L17</f>
        <v>2624 0104 6142 8800 0145 5500 1000 0078 2314 8407 0103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438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36.441.494/0001-97</v>
      </c>
      <c r="E9" s="5" t="str">
        <f>'[1]TCE - ANEXO IV - Preencher'!G18</f>
        <v>MULTIMEDICA DISTRIBUIDORA DE PRODUTOS PARA SA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6855</v>
      </c>
      <c r="I9" s="6">
        <f>IF('[1]TCE - ANEXO IV - Preencher'!K18="","",'[1]TCE - ANEXO IV - Preencher'!K18)</f>
        <v>45307</v>
      </c>
      <c r="J9" s="5" t="str">
        <f>'[1]TCE - ANEXO IV - Preencher'!L18</f>
        <v>2624 0136 4414 9400 0197 5500 1000 0068 5513 5850 0247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412.8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3.12 - Material Hospitalar</v>
      </c>
      <c r="D10" s="3" t="str">
        <f>'[1]TCE - ANEXO IV - Preencher'!F19</f>
        <v>03.817.043/0001-52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63265</v>
      </c>
      <c r="I10" s="6">
        <f>IF('[1]TCE - ANEXO IV - Preencher'!K19="","",'[1]TCE - ANEXO IV - Preencher'!K19)</f>
        <v>45303</v>
      </c>
      <c r="J10" s="5" t="str">
        <f>'[1]TCE - ANEXO IV - Preencher'!L19</f>
        <v>2624 0103 8170 4300 0152 5500 1000 0632 6512 2202 2465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320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3.12 - Material Hospitalar</v>
      </c>
      <c r="D11" s="3" t="str">
        <f>'[1]TCE - ANEXO IV - Preencher'!F20</f>
        <v>03.817.043/0001-52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63608</v>
      </c>
      <c r="I11" s="6">
        <f>IF('[1]TCE - ANEXO IV - Preencher'!K20="","",'[1]TCE - ANEXO IV - Preencher'!K20)</f>
        <v>45318</v>
      </c>
      <c r="J11" s="5" t="str">
        <f>'[1]TCE - ANEXO IV - Preencher'!L20</f>
        <v>2624 0103 8170 4300 0152 5500 1000 0636 0812 3348 2247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1159.47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3.12 - Material Hospitalar</v>
      </c>
      <c r="D12" s="3" t="str">
        <f>'[1]TCE - ANEXO IV - Preencher'!F21</f>
        <v>01.884.446/0001-99</v>
      </c>
      <c r="E12" s="5" t="str">
        <f>'[1]TCE - ANEXO IV - Preencher'!G21</f>
        <v>TECNOVIDA COMERCIAL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138649</v>
      </c>
      <c r="I12" s="6">
        <f>IF('[1]TCE - ANEXO IV - Preencher'!K21="","",'[1]TCE - ANEXO IV - Preencher'!K21)</f>
        <v>45306</v>
      </c>
      <c r="J12" s="5" t="str">
        <f>'[1]TCE - ANEXO IV - Preencher'!L21</f>
        <v>2624 0101 8844 4600 0199 5500 1000 1386 4911 4067 3006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9448.39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3.4 - Material Farmacológico</v>
      </c>
      <c r="D13" s="3" t="str">
        <f>'[1]TCE - ANEXO IV - Preencher'!F22</f>
        <v>08.778.201/0001-26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435800</v>
      </c>
      <c r="I13" s="6">
        <f>IF('[1]TCE - ANEXO IV - Preencher'!K22="","",'[1]TCE - ANEXO IV - Preencher'!K22)</f>
        <v>45307</v>
      </c>
      <c r="J13" s="5" t="str">
        <f>'[1]TCE - ANEXO IV - Preencher'!L22</f>
        <v>2624 0108 7782 0100 0126 5500 1000 4358 0014 3350 2279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607.5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3.11 - Material Laboratorial</v>
      </c>
      <c r="D14" s="3" t="str">
        <f>'[1]TCE - ANEXO IV - Preencher'!F23</f>
        <v>11.025.459/0003-28</v>
      </c>
      <c r="E14" s="5" t="str">
        <f>'[1]TCE - ANEXO IV - Preencher'!G23</f>
        <v>FARMACIA GLOBO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5916</v>
      </c>
      <c r="I14" s="6">
        <f>IF('[1]TCE - ANEXO IV - Preencher'!K23="","",'[1]TCE - ANEXO IV - Preencher'!K23)</f>
        <v>45300</v>
      </c>
      <c r="J14" s="5" t="str">
        <f>'[1]TCE - ANEXO IV - Preencher'!L23</f>
        <v>2624 0111 0254 5900 0328 5500 1000 0059 1618 4102 2600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110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3.7 - Material de Limpeza e Produtos de Hgienização</v>
      </c>
      <c r="D15" s="3" t="str">
        <f>'[1]TCE - ANEXO IV - Preencher'!F24</f>
        <v>22.006.201/0001-39</v>
      </c>
      <c r="E15" s="5" t="str">
        <f>'[1]TCE - ANEXO IV - Preencher'!G24</f>
        <v>FORTPEL COMERCIO DE DESCARTAVEIS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218454</v>
      </c>
      <c r="I15" s="6">
        <f>IF('[1]TCE - ANEXO IV - Preencher'!K24="","",'[1]TCE - ANEXO IV - Preencher'!K24)</f>
        <v>45306</v>
      </c>
      <c r="J15" s="5" t="str">
        <f>'[1]TCE - ANEXO IV - Preencher'!L24</f>
        <v>2624 0122 0062 0100 0139 5500 0000 2184 5411 0218 4549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432.84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3.7 - Material de Limpeza e Produtos de Hgienização</v>
      </c>
      <c r="D16" s="3" t="str">
        <f>'[1]TCE - ANEXO IV - Preencher'!F25</f>
        <v>18.577.850/0001-12</v>
      </c>
      <c r="E16" s="5" t="str">
        <f>'[1]TCE - ANEXO IV - Preencher'!G25</f>
        <v>MATTOS DISTRIBUIDORA DE PRODUTOS DE LIMPEZA L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9707</v>
      </c>
      <c r="I16" s="6">
        <f>IF('[1]TCE - ANEXO IV - Preencher'!K25="","",'[1]TCE - ANEXO IV - Preencher'!K25)</f>
        <v>45288</v>
      </c>
      <c r="J16" s="5" t="str">
        <f>'[1]TCE - ANEXO IV - Preencher'!L25</f>
        <v>2623 1218 5778 5000 0112 5500 1000 0097 0710 0009 7080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1020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46.700.220/0001-29</v>
      </c>
      <c r="E17" s="5" t="str">
        <f>'[1]TCE - ANEXO IV - Preencher'!G26</f>
        <v>NOVA DISTRIBUIDORA E ATACADO DE LIMPEZA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13240</v>
      </c>
      <c r="I17" s="6">
        <f>IF('[1]TCE - ANEXO IV - Preencher'!K26="","",'[1]TCE - ANEXO IV - Preencher'!K26)</f>
        <v>45306</v>
      </c>
      <c r="J17" s="5" t="str">
        <f>'[1]TCE - ANEXO IV - Preencher'!L26</f>
        <v>2624 0146 7002 2000 0129 5500 1000 0132 4019 2645 8742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53.48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3.7 - Material de Limpeza e Produtos de Hgienização</v>
      </c>
      <c r="D18" s="3" t="str">
        <f>'[1]TCE - ANEXO IV - Preencher'!F27</f>
        <v>00.815.518/0001-83</v>
      </c>
      <c r="E18" s="5" t="str">
        <f>'[1]TCE - ANEXO IV - Preencher'!G27</f>
        <v>O ESCADAO MATERIAIS DE CONSTRUCAO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28574</v>
      </c>
      <c r="I18" s="6">
        <f>IF('[1]TCE - ANEXO IV - Preencher'!K27="","",'[1]TCE - ANEXO IV - Preencher'!K27)</f>
        <v>45288</v>
      </c>
      <c r="J18" s="5" t="str">
        <f>'[1]TCE - ANEXO IV - Preencher'!L27</f>
        <v>2623 1200 8155 1800 0183 5500 1000 0285 7413 3518 5913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4.5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3.14 - Alimentação Preparada</v>
      </c>
      <c r="D19" s="3" t="str">
        <f>'[1]TCE - ANEXO IV - Preencher'!F28</f>
        <v>22.006.201/0001-39</v>
      </c>
      <c r="E19" s="5" t="str">
        <f>'[1]TCE - ANEXO IV - Preencher'!G28</f>
        <v>FORTPEL COMERCIO DE DESCARTAVEIS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218454</v>
      </c>
      <c r="I19" s="6">
        <f>IF('[1]TCE - ANEXO IV - Preencher'!K28="","",'[1]TCE - ANEXO IV - Preencher'!K28)</f>
        <v>45306</v>
      </c>
      <c r="J19" s="5" t="str">
        <f>'[1]TCE - ANEXO IV - Preencher'!L28</f>
        <v>2624 0122 0062 0100 0139 5500 0000 2184 5411 0218 4549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78.400000000000006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>3.14 - Alimentação Preparada</v>
      </c>
      <c r="D20" s="3" t="str">
        <f>'[1]TCE - ANEXO IV - Preencher'!F29</f>
        <v>03.995.515/0260-42</v>
      </c>
      <c r="E20" s="5" t="str">
        <f>'[1]TCE - ANEXO IV - Preencher'!G29</f>
        <v>MATEUS SUPERMERCADOS S.A.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10488</v>
      </c>
      <c r="I20" s="6">
        <f>IF('[1]TCE - ANEXO IV - Preencher'!K29="","",'[1]TCE - ANEXO IV - Preencher'!K29)</f>
        <v>45299</v>
      </c>
      <c r="J20" s="5" t="str">
        <f>'[1]TCE - ANEXO IV - Preencher'!L29</f>
        <v>2624 0103 9955 1502 6042 6502 2000 0104 8810 0831 3954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64.5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>3.14 - Alimentação Preparada</v>
      </c>
      <c r="D21" s="3" t="str">
        <f>'[1]TCE - ANEXO IV - Preencher'!F30</f>
        <v>46.700.220/0001-29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13240</v>
      </c>
      <c r="I21" s="6">
        <f>IF('[1]TCE - ANEXO IV - Preencher'!K30="","",'[1]TCE - ANEXO IV - Preencher'!K30)</f>
        <v>45306</v>
      </c>
      <c r="J21" s="5" t="str">
        <f>'[1]TCE - ANEXO IV - Preencher'!L30</f>
        <v>2624 0146 7002 2000 0129 5500 1000 0132 4019 2645 8742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209.6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3.14 - Alimentação Preparada</v>
      </c>
      <c r="D22" s="3" t="str">
        <f>'[1]TCE - ANEXO IV - Preencher'!F31</f>
        <v>30.743.270/0001-53</v>
      </c>
      <c r="E22" s="5" t="str">
        <f>'[1]TCE - ANEXO IV - Preencher'!G31</f>
        <v>TRIUNFO COMERCIO DE ALIMENTOS PAPEIS E MATERIA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20553</v>
      </c>
      <c r="I22" s="6">
        <f>IF('[1]TCE - ANEXO IV - Preencher'!K31="","",'[1]TCE - ANEXO IV - Preencher'!K31)</f>
        <v>45308</v>
      </c>
      <c r="J22" s="5" t="str">
        <f>'[1]TCE - ANEXO IV - Preencher'!L31</f>
        <v>2624 0130 7432 7000 0153 5500 1000 0205 5316 4463 1682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519.20000000000005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3.6 - Material de Expediente</v>
      </c>
      <c r="D23" s="3" t="str">
        <f>'[1]TCE - ANEXO IV - Preencher'!F32</f>
        <v>09.756.925/0001-31</v>
      </c>
      <c r="E23" s="5" t="str">
        <f>'[1]TCE - ANEXO IV - Preencher'!G32</f>
        <v>CENTRO PERNAMBUCANO PSICO APLICADA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36445</v>
      </c>
      <c r="I23" s="6">
        <f>IF('[1]TCE - ANEXO IV - Preencher'!K32="","",'[1]TCE - ANEXO IV - Preencher'!K32)</f>
        <v>45314</v>
      </c>
      <c r="J23" s="5" t="str">
        <f>'[1]TCE - ANEXO IV - Preencher'!L32</f>
        <v>2624 0109 7569 2500 0131 5500 2000 0364 4518 1290 6099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208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3.6 - Material de Expediente</v>
      </c>
      <c r="D24" s="3" t="str">
        <f>'[1]TCE - ANEXO IV - Preencher'!F33</f>
        <v>09.383.665/0001-04</v>
      </c>
      <c r="E24" s="5" t="str">
        <f>'[1]TCE - ANEXO IV - Preencher'!G33</f>
        <v>CICERO JOAQUIM ALVES DA SILVA E CIA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1028</v>
      </c>
      <c r="I24" s="6">
        <f>IF('[1]TCE - ANEXO IV - Preencher'!K33="","",'[1]TCE - ANEXO IV - Preencher'!K33)</f>
        <v>45313</v>
      </c>
      <c r="J24" s="5" t="str">
        <f>'[1]TCE - ANEXO IV - Preencher'!L33</f>
        <v>UNAR50340</v>
      </c>
      <c r="K24" s="5" t="str">
        <f>IF(F24="B",LEFT('[1]TCE - ANEXO IV - Preencher'!M33,2),IF(F24="S",LEFT('[1]TCE - ANEXO IV - Preencher'!M33,7),IF('[1]TCE - ANEXO IV - Preencher'!H33="","")))</f>
        <v>2606002</v>
      </c>
      <c r="L24" s="7">
        <f>'[1]TCE - ANEXO IV - Preencher'!N33</f>
        <v>1552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22.006.201/0001-39</v>
      </c>
      <c r="E25" s="5" t="str">
        <f>'[1]TCE - ANEXO IV - Preencher'!G34</f>
        <v>FORTPEL COMERCIO DE DESCARTAVEIS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218454</v>
      </c>
      <c r="I25" s="6">
        <f>IF('[1]TCE - ANEXO IV - Preencher'!K34="","",'[1]TCE - ANEXO IV - Preencher'!K34)</f>
        <v>45306</v>
      </c>
      <c r="J25" s="5" t="str">
        <f>'[1]TCE - ANEXO IV - Preencher'!L34</f>
        <v>2624 0122 0062 0100 0139 5500 0000 2184 5411 0218 4549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47.6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24.348.443/0001-36</v>
      </c>
      <c r="E26" s="5" t="str">
        <f>'[1]TCE - ANEXO IV - Preencher'!G35</f>
        <v>FRANCRIS LIVARIA E PAPELARIA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19061</v>
      </c>
      <c r="I26" s="6">
        <f>IF('[1]TCE - ANEXO IV - Preencher'!K35="","",'[1]TCE - ANEXO IV - Preencher'!K35)</f>
        <v>45306</v>
      </c>
      <c r="J26" s="5" t="str">
        <f>'[1]TCE - ANEXO IV - Preencher'!L35</f>
        <v>2624 0124 3484 4300 0136 5500 1000 0190 6115 4615 9962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444.46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30.743.270/0001-53</v>
      </c>
      <c r="E27" s="5" t="str">
        <f>'[1]TCE - ANEXO IV - Preencher'!G36</f>
        <v>TRIUNFO COMERCIO DE ALIMENTOS PAPEIS E MATERIA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20553</v>
      </c>
      <c r="I27" s="6">
        <f>IF('[1]TCE - ANEXO IV - Preencher'!K36="","",'[1]TCE - ANEXO IV - Preencher'!K36)</f>
        <v>45308</v>
      </c>
      <c r="J27" s="5" t="str">
        <f>'[1]TCE - ANEXO IV - Preencher'!L36</f>
        <v>2624 0130 7432 7000 0153 5500 1000 0205 5316 4463 1682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2703.3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04.020.662/0001-84</v>
      </c>
      <c r="E28" s="5" t="str">
        <f>'[1]TCE - ANEXO IV - Preencher'!G37</f>
        <v>VISIONFLEX SOLUCOES GRAFICAS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60248</v>
      </c>
      <c r="I28" s="6">
        <f>IF('[1]TCE - ANEXO IV - Preencher'!K37="","",'[1]TCE - ANEXO IV - Preencher'!K37)</f>
        <v>45308</v>
      </c>
      <c r="J28" s="5" t="str">
        <f>'[1]TCE - ANEXO IV - Preencher'!L37</f>
        <v>3524 0104 0206 6200 0184 5500 1000 0602 4819 9939 7512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1250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3.1 - Combustíveis e Lubrificantes Automotivos</v>
      </c>
      <c r="D29" s="3" t="str">
        <f>'[1]TCE - ANEXO IV - Preencher'!F38</f>
        <v>22.103.127/0001-79</v>
      </c>
      <c r="E29" s="5" t="str">
        <f>'[1]TCE - ANEXO IV - Preencher'!G38</f>
        <v>POSTO DE COMBUSTIVEIS JOAO DIAS RAMALHO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627112</v>
      </c>
      <c r="I29" s="6">
        <f>IF('[1]TCE - ANEXO IV - Preencher'!K38="","",'[1]TCE - ANEXO IV - Preencher'!K38)</f>
        <v>45295</v>
      </c>
      <c r="J29" s="5" t="str">
        <f>'[1]TCE - ANEXO IV - Preencher'!L38</f>
        <v>2624 0122 1931 2700 0179 6500 1000 6271 1210 0834 7483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110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 xml:space="preserve">3.9 - Material para Manutenção de Bens Imóveis </v>
      </c>
      <c r="D30" s="3" t="str">
        <f>'[1]TCE - ANEXO IV - Preencher'!F39</f>
        <v>92.660.406/0006-23</v>
      </c>
      <c r="E30" s="5" t="str">
        <f>'[1]TCE - ANEXO IV - Preencher'!G39</f>
        <v>FRIGELAR COMERCIO E DISTRIBUICAO SA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793267</v>
      </c>
      <c r="I30" s="6">
        <f>IF('[1]TCE - ANEXO IV - Preencher'!K39="","",'[1]TCE - ANEXO IV - Preencher'!K39)</f>
        <v>45296</v>
      </c>
      <c r="J30" s="5" t="str">
        <f>'[1]TCE - ANEXO IV - Preencher'!L39</f>
        <v>2624 0192 6604 0600 0623 5500 5000 7932 6710 0012 0544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1247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30.816.175/0001-32</v>
      </c>
      <c r="E31" s="5" t="str">
        <f>'[1]TCE - ANEXO IV - Preencher'!G40</f>
        <v>J A SILVA COMERCIO VAREJISTA DE TINTAS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5668</v>
      </c>
      <c r="I31" s="6">
        <f>IF('[1]TCE - ANEXO IV - Preencher'!K40="","",'[1]TCE - ANEXO IV - Preencher'!K40)</f>
        <v>45307</v>
      </c>
      <c r="J31" s="5" t="str">
        <f>'[1]TCE - ANEXO IV - Preencher'!L40</f>
        <v>2624 0130 8161 7500 0132 5500 1000 0056 6810 0926 7732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513.45000000000005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00.815.518/0001-83</v>
      </c>
      <c r="E32" s="5" t="str">
        <f>'[1]TCE - ANEXO IV - Preencher'!G41</f>
        <v>O ESCADAO MATERIAIS DE CONSTRUCAO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28574</v>
      </c>
      <c r="I32" s="6">
        <f>IF('[1]TCE - ANEXO IV - Preencher'!K41="","",'[1]TCE - ANEXO IV - Preencher'!K41)</f>
        <v>45288</v>
      </c>
      <c r="J32" s="5" t="str">
        <f>'[1]TCE - ANEXO IV - Preencher'!L41</f>
        <v>2623 1200 8155 1800 0183 5500 1000 0285 7413 3518 5913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50.5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00.815.518/0001-83</v>
      </c>
      <c r="E33" s="5" t="str">
        <f>'[1]TCE - ANEXO IV - Preencher'!G42</f>
        <v>O ESCADAO MATERIAIS DE CONSTRUCAO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28717</v>
      </c>
      <c r="I33" s="6">
        <f>IF('[1]TCE - ANEXO IV - Preencher'!K42="","",'[1]TCE - ANEXO IV - Preencher'!K42)</f>
        <v>45309</v>
      </c>
      <c r="J33" s="5" t="str">
        <f>'[1]TCE - ANEXO IV - Preencher'!L42</f>
        <v>2624 0100 8155 1800 0183 5500 1000 0287 1714 3147 5692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111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00.815.518/0001-83</v>
      </c>
      <c r="E34" s="5" t="str">
        <f>'[1]TCE - ANEXO IV - Preencher'!G43</f>
        <v>O ESCADAO MATERIAIS DE CONSTRUCAO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28797</v>
      </c>
      <c r="I34" s="6">
        <f>IF('[1]TCE - ANEXO IV - Preencher'!K43="","",'[1]TCE - ANEXO IV - Preencher'!K43)</f>
        <v>45317</v>
      </c>
      <c r="J34" s="5" t="str">
        <f>'[1]TCE - ANEXO IV - Preencher'!L43</f>
        <v>2624 0100 8155 1800 0183 5500 1000 0287 9719 8912 2717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89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51.413.651/0001-44</v>
      </c>
      <c r="E35" s="5" t="str">
        <f>'[1]TCE - ANEXO IV - Preencher'!G44</f>
        <v>PROSPEQTUS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161</v>
      </c>
      <c r="I35" s="6">
        <f>IF('[1]TCE - ANEXO IV - Preencher'!K44="","",'[1]TCE - ANEXO IV - Preencher'!K44)</f>
        <v>45309</v>
      </c>
      <c r="J35" s="5" t="str">
        <f>'[1]TCE - ANEXO IV - Preencher'!L44</f>
        <v>2624 0151 4136 5100 0144 5500 1000 0001 6119 2636 5551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256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07.264.693/0001-79</v>
      </c>
      <c r="E36" s="5" t="str">
        <f>'[1]TCE - ANEXO IV - Preencher'!G45</f>
        <v>RENASCER MERCANTIL FERRAGISTA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722247</v>
      </c>
      <c r="I36" s="6">
        <f>IF('[1]TCE - ANEXO IV - Preencher'!K45="","",'[1]TCE - ANEXO IV - Preencher'!K45)</f>
        <v>45310</v>
      </c>
      <c r="J36" s="5" t="str">
        <f>'[1]TCE - ANEXO IV - Preencher'!L45</f>
        <v>2624 0107 2646 9300 0179 5500 1000 7222 4714 8908 1514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5.4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 xml:space="preserve">3.9 - Material para Manutenção de Bens Imóveis </v>
      </c>
      <c r="D37" s="3" t="str">
        <f>'[1]TCE - ANEXO IV - Preencher'!F46</f>
        <v>60.872.306/0080-63</v>
      </c>
      <c r="E37" s="5" t="str">
        <f>'[1]TCE - ANEXO IV - Preencher'!G46</f>
        <v>SHERWIN-WILLIAMS DO BRASIL INDUSTRIA E COMERCI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2256</v>
      </c>
      <c r="I37" s="6">
        <f>IF('[1]TCE - ANEXO IV - Preencher'!K46="","",'[1]TCE - ANEXO IV - Preencher'!K46)</f>
        <v>45315</v>
      </c>
      <c r="J37" s="5" t="str">
        <f>'[1]TCE - ANEXO IV - Preencher'!L46</f>
        <v>2624 0160 8723 0600 8063 5500 2000 0022 5610 1798 0534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421.8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 xml:space="preserve">3.8 - Uniformes, Tecidos e Aviamentos </v>
      </c>
      <c r="D38" s="3" t="str">
        <f>'[1]TCE - ANEXO IV - Preencher'!F47</f>
        <v>07.264.693/0001-79</v>
      </c>
      <c r="E38" s="5" t="str">
        <f>'[1]TCE - ANEXO IV - Preencher'!G47</f>
        <v>RENASCER MERCANTIL FERRAGISTA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722247</v>
      </c>
      <c r="I38" s="6">
        <f>IF('[1]TCE - ANEXO IV - Preencher'!K47="","",'[1]TCE - ANEXO IV - Preencher'!K47)</f>
        <v>45310</v>
      </c>
      <c r="J38" s="5" t="str">
        <f>'[1]TCE - ANEXO IV - Preencher'!L47</f>
        <v>2624 0107 2646 9300 0179 5500 1000 7222 4714 8908 1514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746.4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 xml:space="preserve">5.21 - Seguros em geral </v>
      </c>
      <c r="D39" s="3">
        <f>'[1]TCE - ANEXO IV - Preencher'!F48</f>
        <v>3502099000118</v>
      </c>
      <c r="E39" s="5" t="str">
        <f>'[1]TCE - ANEXO IV - Preencher'!G48</f>
        <v>CHUBB SEGUROS BRASIL S.A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559.27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 xml:space="preserve">5.25 - Serviços Bancários </v>
      </c>
      <c r="D40" s="3" t="str">
        <f>'[1]TCE - ANEXO IV - Preencher'!F49</f>
        <v>60.746.948/0001-12</v>
      </c>
      <c r="E40" s="5" t="str">
        <f>'[1]TCE - ANEXO IV - Preencher'!G49</f>
        <v>Bradesco S.A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141.9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 xml:space="preserve">5.25 - Serviços Bancários </v>
      </c>
      <c r="D41" s="3" t="str">
        <f>'[1]TCE - ANEXO IV - Preencher'!F50</f>
        <v>60.746.948/0001-12</v>
      </c>
      <c r="E41" s="5" t="str">
        <f>'[1]TCE - ANEXO IV - Preencher'!G50</f>
        <v>Bradesco S.A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50.16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5.9 - Telefonia Móvel</v>
      </c>
      <c r="D42" s="3">
        <f>'[1]TCE - ANEXO IV - Preencher'!F51</f>
        <v>2558157000839</v>
      </c>
      <c r="E42" s="5" t="str">
        <f>'[1]TCE - ANEXO IV - Preencher'!G51</f>
        <v>TELEFONICA BRASIL S.A.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417.86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5.13 - Água e Esgoto</v>
      </c>
      <c r="D43" s="3">
        <f>'[1]TCE - ANEXO IV - Preencher'!F52</f>
        <v>9769035000164</v>
      </c>
      <c r="E43" s="5" t="str">
        <f>'[1]TCE - ANEXO IV - Preencher'!G52</f>
        <v xml:space="preserve">COMPANHIA PERNAMBUCANA DE SANEAMENTO 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963.89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5.12 - Energia Elétrica</v>
      </c>
      <c r="D44" s="3">
        <f>'[1]TCE - ANEXO IV - Preencher'!F53</f>
        <v>10835932000108</v>
      </c>
      <c r="E44" s="5" t="str">
        <f>'[1]TCE - ANEXO IV - Preencher'!G53</f>
        <v>COMPAHIA ENERGETICA DE PERNAMBUCO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15157.8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5.3 - Locação de Máquinas e Equipamentos</v>
      </c>
      <c r="D45" s="3">
        <f>'[1]TCE - ANEXO IV - Preencher'!F54</f>
        <v>26081685000131</v>
      </c>
      <c r="E45" s="5" t="str">
        <f>'[1]TCE - ANEXO IV - Preencher'!G54</f>
        <v xml:space="preserve">CG REFRIGERAÇÕES 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320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5.3 - Locação de Máquinas e Equipamentos</v>
      </c>
      <c r="D46" s="3">
        <f>'[1]TCE - ANEXO IV - Preencher'!F55</f>
        <v>20265080000114</v>
      </c>
      <c r="E46" s="5" t="str">
        <f>'[1]TCE - ANEXO IV - Preencher'!G55</f>
        <v>JM SILVA MAQUINAS E EQUIPAMENTOS LTDA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1280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5.3 - Locação de Máquinas e Equipamentos</v>
      </c>
      <c r="D47" s="3">
        <f>'[1]TCE - ANEXO IV - Preencher'!F56</f>
        <v>10279299000119</v>
      </c>
      <c r="E47" s="5" t="str">
        <f>'[1]TCE - ANEXO IV - Preencher'!G56</f>
        <v>RGRAPH COMERCIO E SERVIÇOS LTDA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4020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5.3 - Locação de Máquinas e Equipamentos</v>
      </c>
      <c r="D48" s="3">
        <f>'[1]TCE - ANEXO IV - Preencher'!F57</f>
        <v>24801362000140</v>
      </c>
      <c r="E48" s="5" t="str">
        <f>'[1]TCE - ANEXO IV - Preencher'!G57</f>
        <v>AMD TECNOLOGIA DA INFORMAÇÃO E SISTEMAS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11710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5.3 - Locação de Máquinas e Equipamentos</v>
      </c>
      <c r="D49" s="3">
        <f>'[1]TCE - ANEXO IV - Preencher'!F58</f>
        <v>44283333000574</v>
      </c>
      <c r="E49" s="5" t="str">
        <f>'[1]TCE - ANEXO IV - Preencher'!G58</f>
        <v>SCM PARTICIPAÇÕES AS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1520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>
        <f>'[1]TCE - ANEXO IV - Preencher'!F59</f>
        <v>70066527000102</v>
      </c>
      <c r="E50" s="5" t="str">
        <f>'[1]TCE - ANEXO IV - Preencher'!G59</f>
        <v>MENEZES COMBUSTIVEIS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331450</v>
      </c>
      <c r="I50" s="6">
        <f>IF('[1]TCE - ANEXO IV - Preencher'!K59="","",'[1]TCE - ANEXO IV - Preencher'!K59)</f>
        <v>45293</v>
      </c>
      <c r="J50" s="5" t="str">
        <f>'[1]TCE - ANEXO IV - Preencher'!L59</f>
        <v>2624 0170 0665 2700 0102 6500 3000 3314 5010 0352 5900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60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>
        <f>'[1]TCE - ANEXO IV - Preencher'!F60</f>
        <v>19525053000154</v>
      </c>
      <c r="E51" s="5" t="str">
        <f>'[1]TCE - ANEXO IV - Preencher'!G60</f>
        <v>ALVERES E DUTRA COMBUSTIVEIS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24418</v>
      </c>
      <c r="I51" s="6">
        <f>IF('[1]TCE - ANEXO IV - Preencher'!K60="","",'[1]TCE - ANEXO IV - Preencher'!K60)</f>
        <v>45309</v>
      </c>
      <c r="J51" s="5" t="str">
        <f>'[1]TCE - ANEXO IV - Preencher'!L60</f>
        <v>2624 0119 5250 5300 0154 6500 6000 0244 1815 2781 0107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70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>
        <f>'[1]TCE - ANEXO IV - Preencher'!F61</f>
        <v>21586311000154</v>
      </c>
      <c r="E52" s="5" t="str">
        <f>'[1]TCE - ANEXO IV - Preencher'!G61</f>
        <v>AUTO POSTO BATALHA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58253</v>
      </c>
      <c r="I52" s="6">
        <f>IF('[1]TCE - ANEXO IV - Preencher'!K61="","",'[1]TCE - ANEXO IV - Preencher'!K61)</f>
        <v>45314</v>
      </c>
      <c r="J52" s="5" t="str">
        <f>'[1]TCE - ANEXO IV - Preencher'!L61</f>
        <v>2624 0121 5863 1100 0154 6500 2000 0582 5310 0221 1512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4.99 - Outros Serviços de Terceiros Pessoa Física</v>
      </c>
      <c r="D53" s="3">
        <f>'[1]TCE - ANEXO IV - Preencher'!F62</f>
        <v>7105859000104</v>
      </c>
      <c r="E53" s="5" t="str">
        <f>'[1]TCE - ANEXO IV - Preencher'!G62</f>
        <v>VILA SELA COMERCIA DE COMBUSTIVEL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403804</v>
      </c>
      <c r="I53" s="6">
        <f>IF('[1]TCE - ANEXO IV - Preencher'!K62="","",'[1]TCE - ANEXO IV - Preencher'!K62)</f>
        <v>45316</v>
      </c>
      <c r="J53" s="5" t="str">
        <f>'[1]TCE - ANEXO IV - Preencher'!L62</f>
        <v>2624 0107 1058 5900 0104 6520 0000 4038 0410 0423 0608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62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5.99 - Outros Serviços de Terceiros Pessoa Jurídica</v>
      </c>
      <c r="D54" s="3">
        <f>'[1]TCE - ANEXO IV - Preencher'!F63</f>
        <v>34028316055510</v>
      </c>
      <c r="E54" s="5" t="str">
        <f>'[1]TCE - ANEXO IV - Preencher'!G63</f>
        <v>ECT - EMP BRAS. DE CORREIOS E TELEGRAFOS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293.73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24.218.500/0001-62</v>
      </c>
      <c r="E55" s="5" t="str">
        <f>'[1]TCE - ANEXO IV - Preencher'!G64</f>
        <v>AC SERVIÇOS DE MEDICINA INTEGRADA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776</v>
      </c>
      <c r="I55" s="6">
        <f>IF('[1]TCE - ANEXO IV - Preencher'!K64="","",'[1]TCE - ANEXO IV - Preencher'!K64)</f>
        <v>45323</v>
      </c>
      <c r="J55" s="5" t="str">
        <f>'[1]TCE - ANEXO IV - Preencher'!L64</f>
        <v>OKDR45132</v>
      </c>
      <c r="K55" s="5" t="str">
        <f>IF(F55="B",LEFT('[1]TCE - ANEXO IV - Preencher'!M64,2),IF(F55="S",LEFT('[1]TCE - ANEXO IV - Preencher'!M64,7),IF('[1]TCE - ANEXO IV - Preencher'!H64="","")))</f>
        <v>2609600</v>
      </c>
      <c r="L55" s="7">
        <f>'[1]TCE - ANEXO IV - Preencher'!N64</f>
        <v>1320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49208099000100</v>
      </c>
      <c r="E56" s="5" t="str">
        <f>'[1]TCE - ANEXO IV - Preencher'!G65</f>
        <v>BEATRIZ LIMA CORREA DE ARAUJO E CIA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229</v>
      </c>
      <c r="I56" s="6">
        <f>IF('[1]TCE - ANEXO IV - Preencher'!K65="","",'[1]TCE - ANEXO IV - Preencher'!K65)</f>
        <v>45323</v>
      </c>
      <c r="J56" s="5" t="str">
        <f>'[1]TCE - ANEXO IV - Preencher'!L65</f>
        <v>KZ7S-ZGXJ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7920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32.352.786/0001-00</v>
      </c>
      <c r="E57" s="5" t="str">
        <f>'[1]TCE - ANEXO IV - Preencher'!G66</f>
        <v>CAMILLA LINS E LUCIANO MOREIRA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190</v>
      </c>
      <c r="I57" s="6">
        <f>IF('[1]TCE - ANEXO IV - Preencher'!K66="","",'[1]TCE - ANEXO IV - Preencher'!K66)</f>
        <v>45323</v>
      </c>
      <c r="J57" s="5" t="str">
        <f>'[1]TCE - ANEXO IV - Preencher'!L66</f>
        <v>WSWA-3B5P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13180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29.870.479/0001-07</v>
      </c>
      <c r="E58" s="5" t="str">
        <f>'[1]TCE - ANEXO IV - Preencher'!G67</f>
        <v>CARDIOMETABOLICO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1909</v>
      </c>
      <c r="I58" s="6">
        <f>IF('[1]TCE - ANEXO IV - Preencher'!K67="","",'[1]TCE - ANEXO IV - Preencher'!K67)</f>
        <v>45324</v>
      </c>
      <c r="J58" s="5" t="str">
        <f>'[1]TCE - ANEXO IV - Preencher'!L67</f>
        <v>QNRQ-KEZK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13200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15.442.310/0001-33</v>
      </c>
      <c r="E59" s="5" t="str">
        <f>'[1]TCE - ANEXO IV - Preencher'!G68</f>
        <v>CARDIOSAUDE SERVIÇOS MÉDICOS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802</v>
      </c>
      <c r="I59" s="6">
        <f>IF('[1]TCE - ANEXO IV - Preencher'!K68="","",'[1]TCE - ANEXO IV - Preencher'!K68)</f>
        <v>45330</v>
      </c>
      <c r="J59" s="5" t="str">
        <f>'[1]TCE - ANEXO IV - Preencher'!L68</f>
        <v>CAYE-MTNH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15840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21.185.366/0001-52</v>
      </c>
      <c r="E60" s="5" t="str">
        <f>'[1]TCE - ANEXO IV - Preencher'!G69</f>
        <v>CLINICORDIS LTDA ME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281</v>
      </c>
      <c r="I60" s="6">
        <f>IF('[1]TCE - ANEXO IV - Preencher'!K69="","",'[1]TCE - ANEXO IV - Preencher'!K69)</f>
        <v>45320</v>
      </c>
      <c r="J60" s="5" t="str">
        <f>'[1]TCE - ANEXO IV - Preencher'!L69</f>
        <v>NTMO00275</v>
      </c>
      <c r="K60" s="5" t="str">
        <f>IF(F60="B",LEFT('[1]TCE - ANEXO IV - Preencher'!M69,2),IF(F60="S",LEFT('[1]TCE - ANEXO IV - Preencher'!M69,7),IF('[1]TCE - ANEXO IV - Preencher'!H69="","")))</f>
        <v>2602902</v>
      </c>
      <c r="L60" s="7">
        <f>'[1]TCE - ANEXO IV - Preencher'!N69</f>
        <v>7920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29.266.040/0001-61</v>
      </c>
      <c r="E61" s="5" t="str">
        <f>'[1]TCE - ANEXO IV - Preencher'!G70</f>
        <v>DGI SERVIÇOS MEDICOS E HOSPITALAR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30</v>
      </c>
      <c r="I61" s="6">
        <f>IF('[1]TCE - ANEXO IV - Preencher'!K70="","",'[1]TCE - ANEXO IV - Preencher'!K70)</f>
        <v>45330</v>
      </c>
      <c r="J61" s="5" t="str">
        <f>'[1]TCE - ANEXO IV - Preencher'!L70</f>
        <v>CPQZ04064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11880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28.943.994/0001-07</v>
      </c>
      <c r="E62" s="5" t="str">
        <f>'[1]TCE - ANEXO IV - Preencher'!G71</f>
        <v>DWL SERVIÇOS MEDICOS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838</v>
      </c>
      <c r="I62" s="6">
        <f>IF('[1]TCE - ANEXO IV - Preencher'!K71="","",'[1]TCE - ANEXO IV - Preencher'!K71)</f>
        <v>45323</v>
      </c>
      <c r="J62" s="5" t="str">
        <f>'[1]TCE - ANEXO IV - Preencher'!L71</f>
        <v>1EBZ-B8CB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7920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33.115.827/0001-08</v>
      </c>
      <c r="E63" s="5" t="str">
        <f>'[1]TCE - ANEXO IV - Preencher'!G72</f>
        <v>FORMED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638</v>
      </c>
      <c r="I63" s="6">
        <f>IF('[1]TCE - ANEXO IV - Preencher'!K72="","",'[1]TCE - ANEXO IV - Preencher'!K72)</f>
        <v>45323</v>
      </c>
      <c r="J63" s="5" t="str">
        <f>'[1]TCE - ANEXO IV - Preencher'!L72</f>
        <v>FATU37354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5280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20227296000195</v>
      </c>
      <c r="E64" s="5" t="str">
        <f>'[1]TCE - ANEXO IV - Preencher'!G73</f>
        <v>GMJC SERVIÇOS OFTALMO LTDA ME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735</v>
      </c>
      <c r="I64" s="6">
        <f>IF('[1]TCE - ANEXO IV - Preencher'!K73="","",'[1]TCE - ANEXO IV - Preencher'!K73)</f>
        <v>45343</v>
      </c>
      <c r="J64" s="5" t="str">
        <f>'[1]TCE - ANEXO IV - Preencher'!L73</f>
        <v>XJGF-6CQQ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13200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37573362000181</v>
      </c>
      <c r="E65" s="5" t="str">
        <f>'[1]TCE - ANEXO IV - Preencher'!G74</f>
        <v>HEALTH CLINIC SERVIÇOS MEDICOS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309</v>
      </c>
      <c r="I65" s="6">
        <f>IF('[1]TCE - ANEXO IV - Preencher'!K74="","",'[1]TCE - ANEXO IV - Preencher'!K74)</f>
        <v>45323</v>
      </c>
      <c r="J65" s="5" t="str">
        <f>'[1]TCE - ANEXO IV - Preencher'!L74</f>
        <v>ZQDV27296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10560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17214633000103</v>
      </c>
      <c r="E66" s="5" t="str">
        <f>'[1]TCE - ANEXO IV - Preencher'!G75</f>
        <v>JAB HOLOIMAGEM DIAGNOSTICOS LTDA - ME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1811</v>
      </c>
      <c r="I66" s="6">
        <f>IF('[1]TCE - ANEXO IV - Preencher'!K75="","",'[1]TCE - ANEXO IV - Preencher'!K75)</f>
        <v>45327</v>
      </c>
      <c r="J66" s="5" t="str">
        <f>'[1]TCE - ANEXO IV - Preencher'!L75</f>
        <v>APRR-ESGD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7920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40418018000122</v>
      </c>
      <c r="E67" s="5" t="str">
        <f>'[1]TCE - ANEXO IV - Preencher'!G76</f>
        <v>MA CONSULTORIOS MEDICOS INTEGRADOS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1012</v>
      </c>
      <c r="I67" s="6">
        <f>IF('[1]TCE - ANEXO IV - Preencher'!K76="","",'[1]TCE - ANEXO IV - Preencher'!K76)</f>
        <v>45329</v>
      </c>
      <c r="J67" s="5" t="str">
        <f>'[1]TCE - ANEXO IV - Preencher'!L76</f>
        <v>FPCZ63709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24.881.506/0001-15</v>
      </c>
      <c r="E68" s="5" t="str">
        <f>'[1]TCE - ANEXO IV - Preencher'!G77</f>
        <v>MEDICANDO ATENDIMENTO MEDICO ESPECIALIZADO LTDA ME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240</v>
      </c>
      <c r="I68" s="6">
        <f>IF('[1]TCE - ANEXO IV - Preencher'!K77="","",'[1]TCE - ANEXO IV - Preencher'!K77)</f>
        <v>45343</v>
      </c>
      <c r="J68" s="5" t="str">
        <f>'[1]TCE - ANEXO IV - Preencher'!L77</f>
        <v>ATVB55066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26400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45007120000159</v>
      </c>
      <c r="E69" s="5" t="str">
        <f>'[1]TCE - ANEXO IV - Preencher'!G78</f>
        <v>NUMIDES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20</v>
      </c>
      <c r="I69" s="6">
        <f>IF('[1]TCE - ANEXO IV - Preencher'!K78="","",'[1]TCE - ANEXO IV - Preencher'!K78)</f>
        <v>45327</v>
      </c>
      <c r="J69" s="5" t="str">
        <f>'[1]TCE - ANEXO IV - Preencher'!L78</f>
        <v>AXFMLDYLB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10560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19309563000194</v>
      </c>
      <c r="E70" s="5" t="str">
        <f>'[1]TCE - ANEXO IV - Preencher'!G79</f>
        <v>PORTAL TELEMEDICINA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4126</v>
      </c>
      <c r="I70" s="6">
        <f>IF('[1]TCE - ANEXO IV - Preencher'!K79="","",'[1]TCE - ANEXO IV - Preencher'!K79)</f>
        <v>45328</v>
      </c>
      <c r="J70" s="5" t="str">
        <f>'[1]TCE - ANEXO IV - Preencher'!L79</f>
        <v>298V.4719.7862.6260399-X</v>
      </c>
      <c r="K70" s="5" t="str">
        <f>IF(F70="B",LEFT('[1]TCE - ANEXO IV - Preencher'!M79,2),IF(F70="S",LEFT('[1]TCE - ANEXO IV - Preencher'!M79,7),IF('[1]TCE - ANEXO IV - Preencher'!H79="","")))</f>
        <v>3505708</v>
      </c>
      <c r="L70" s="7">
        <f>'[1]TCE - ANEXO IV - Preencher'!N79</f>
        <v>376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37294365000186</v>
      </c>
      <c r="E71" s="5" t="str">
        <f>'[1]TCE - ANEXO IV - Preencher'!G80</f>
        <v>PROSAÚDE SERVIÇOS MÉDICOS DO RECIFE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380</v>
      </c>
      <c r="I71" s="6">
        <f>IF('[1]TCE - ANEXO IV - Preencher'!K80="","",'[1]TCE - ANEXO IV - Preencher'!K80)</f>
        <v>45322</v>
      </c>
      <c r="J71" s="5" t="str">
        <f>'[1]TCE - ANEXO IV - Preencher'!L80</f>
        <v>WHUM-44PL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5280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46.999.480/0001-47</v>
      </c>
      <c r="E72" s="5" t="str">
        <f>'[1]TCE - ANEXO IV - Preencher'!G81</f>
        <v>SIMONE AUGUSTA ATIVIDADES MÉDICAS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55</v>
      </c>
      <c r="I72" s="6">
        <f>IF('[1]TCE - ANEXO IV - Preencher'!K81="","",'[1]TCE - ANEXO IV - Preencher'!K81)</f>
        <v>45344</v>
      </c>
      <c r="J72" s="5" t="str">
        <f>'[1]TCE - ANEXO IV - Preencher'!L81</f>
        <v>SEEC-VCVP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5280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24455199000100</v>
      </c>
      <c r="E73" s="5" t="str">
        <f>'[1]TCE - ANEXO IV - Preencher'!G82</f>
        <v>STAR DIAGNOSTICOS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4812</v>
      </c>
      <c r="I73" s="6">
        <f>IF('[1]TCE - ANEXO IV - Preencher'!K82="","",'[1]TCE - ANEXO IV - Preencher'!K82)</f>
        <v>45327</v>
      </c>
      <c r="J73" s="5" t="str">
        <f>'[1]TCE - ANEXO IV - Preencher'!L82</f>
        <v>GWHI-JX8F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250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08.703.825/0001-84</v>
      </c>
      <c r="E74" s="5" t="str">
        <f>'[1]TCE - ANEXO IV - Preencher'!G83</f>
        <v>TELEPACS DIAGNOSTICO POR IMAGEM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14241</v>
      </c>
      <c r="I74" s="6">
        <f>IF('[1]TCE - ANEXO IV - Preencher'!K83="","",'[1]TCE - ANEXO IV - Preencher'!K83)</f>
        <v>45323</v>
      </c>
      <c r="J74" s="5" t="str">
        <f>'[1]TCE - ANEXO IV - Preencher'!L83</f>
        <v>eVQzFgXkC</v>
      </c>
      <c r="K74" s="5" t="str">
        <f>IF(F74="B",LEFT('[1]TCE - ANEXO IV - Preencher'!M83,2),IF(F74="S",LEFT('[1]TCE - ANEXO IV - Preencher'!M83,7),IF('[1]TCE - ANEXO IV - Preencher'!H83="","")))</f>
        <v>3170206</v>
      </c>
      <c r="L74" s="7">
        <f>'[1]TCE - ANEXO IV - Preencher'!N83</f>
        <v>5510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49.215.215/0001-19</v>
      </c>
      <c r="E75" s="5" t="str">
        <f>'[1]TCE - ANEXO IV - Preencher'!G84</f>
        <v>USH - UROLOGIA SERVICO HOSPITALAR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46</v>
      </c>
      <c r="I75" s="6">
        <f>IF('[1]TCE - ANEXO IV - Preencher'!K84="","",'[1]TCE - ANEXO IV - Preencher'!K84)</f>
        <v>45330</v>
      </c>
      <c r="J75" s="5" t="str">
        <f>'[1]TCE - ANEXO IV - Preencher'!L84</f>
        <v>7JXD-S96B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7920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04.539.279/0162-11</v>
      </c>
      <c r="E76" s="5" t="str">
        <f>'[1]TCE - ANEXO IV - Preencher'!G85</f>
        <v>CIENTIFICALAB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224</v>
      </c>
      <c r="I76" s="6">
        <f>IF('[1]TCE - ANEXO IV - Preencher'!K85="","",'[1]TCE - ANEXO IV - Preencher'!K85)</f>
        <v>45330</v>
      </c>
      <c r="J76" s="5" t="str">
        <f>'[1]TCE - ANEXO IV - Preencher'!L85</f>
        <v>8BYH-57UD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21844.34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4.6 - Serviços de Profissionais de Saúde</v>
      </c>
      <c r="D77" s="3" t="str">
        <f>'[1]TCE - ANEXO IV - Preencher'!F86</f>
        <v>055.592.964-73</v>
      </c>
      <c r="E77" s="5" t="str">
        <f>'[1]TCE - ANEXO IV - Preencher'!G86</f>
        <v>DEISE CAVALCANTE DE ARAUJO RAMOS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2640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4.6 - Serviços de Profissionais de Saúde</v>
      </c>
      <c r="D78" s="3">
        <f>'[1]TCE - ANEXO IV - Preencher'!F87</f>
        <v>5624399430</v>
      </c>
      <c r="E78" s="5" t="str">
        <f>'[1]TCE - ANEXO IV - Preencher'!G87</f>
        <v>MARIA AUGUSTA CAVALCANTI ALMEIDA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5280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4.6 - Serviços de Profissionais de Saúde</v>
      </c>
      <c r="D79" s="3">
        <f>'[1]TCE - ANEXO IV - Preencher'!F88</f>
        <v>762595442</v>
      </c>
      <c r="E79" s="5" t="str">
        <f>'[1]TCE - ANEXO IV - Preencher'!G88</f>
        <v>CLEYDSON LUCENA DE ANDRADA OLIVEIRA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5280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45384884000163</v>
      </c>
      <c r="E80" s="5" t="str">
        <f>'[1]TCE - ANEXO IV - Preencher'!G89</f>
        <v>WEBDOX DO BRASIL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556</v>
      </c>
      <c r="I80" s="6">
        <f>IF('[1]TCE - ANEXO IV - Preencher'!K89="","",'[1]TCE - ANEXO IV - Preencher'!K89)</f>
        <v>45300</v>
      </c>
      <c r="J80" s="5" t="str">
        <f>'[1]TCE - ANEXO IV - Preencher'!L89</f>
        <v>TB5T-4HME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960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5020356000100</v>
      </c>
      <c r="E81" s="5" t="str">
        <f>'[1]TCE - ANEXO IV - Preencher'!G90</f>
        <v>BID COMERCIO E SERVICOS EM TECNOLOGIA DA INFORMAÇÃO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6452</v>
      </c>
      <c r="I81" s="6">
        <f>IF('[1]TCE - ANEXO IV - Preencher'!K90="","",'[1]TCE - ANEXO IV - Preencher'!K90)</f>
        <v>45323</v>
      </c>
      <c r="J81" s="5" t="str">
        <f>'[1]TCE - ANEXO IV - Preencher'!L90</f>
        <v>1APL-EU3V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385.33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5020356000100</v>
      </c>
      <c r="E82" s="5" t="str">
        <f>'[1]TCE - ANEXO IV - Preencher'!G91</f>
        <v>BID COMERCIO E SERVICOS EM TECNOLOGIA DA INFORMAÇÃO LTDA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1450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92.306.257/0001-94</v>
      </c>
      <c r="E83" s="5" t="str">
        <f>'[1]TCE - ANEXO IV - Preencher'!G92</f>
        <v>MV INFORMATICA NORDESTE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68788</v>
      </c>
      <c r="I83" s="6">
        <f>IF('[1]TCE - ANEXO IV - Preencher'!K92="","",'[1]TCE - ANEXO IV - Preencher'!K92)</f>
        <v>45328</v>
      </c>
      <c r="J83" s="5" t="str">
        <f>'[1]TCE - ANEXO IV - Preencher'!L92</f>
        <v>DWHU-DAFC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13885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03.124.977/0001-09</v>
      </c>
      <c r="E84" s="5" t="str">
        <f>'[1]TCE - ANEXO IV - Preencher'!G93</f>
        <v>MV SISTEMAS DE MEDICINA DIAGNOSTICA LTDA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413</v>
      </c>
      <c r="I84" s="6">
        <f>IF('[1]TCE - ANEXO IV - Preencher'!K93="","",'[1]TCE - ANEXO IV - Preencher'!K93)</f>
        <v>45301</v>
      </c>
      <c r="J84" s="5" t="str">
        <f>'[1]TCE - ANEXO IV - Preencher'!L93</f>
        <v>4TH5-RZVT</v>
      </c>
      <c r="K84" s="5" t="str">
        <f>IF(F84="B",LEFT('[1]TCE - ANEXO IV - Preencher'!M93,2),IF(F84="S",LEFT('[1]TCE - ANEXO IV - Preencher'!M93,7),IF('[1]TCE - ANEXO IV - Preencher'!H93="","")))</f>
        <v>3305802</v>
      </c>
      <c r="L84" s="7">
        <f>'[1]TCE - ANEXO IV - Preencher'!N93</f>
        <v>797.65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05.401.067/0001-51</v>
      </c>
      <c r="E85" s="5" t="str">
        <f>'[1]TCE - ANEXO IV - Preencher'!G94</f>
        <v>TEIKO SOLUCOES EM TECNOLOGIA DA INFORMACAO LTDA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32214</v>
      </c>
      <c r="I85" s="6">
        <f>IF('[1]TCE - ANEXO IV - Preencher'!K94="","",'[1]TCE - ANEXO IV - Preencher'!K94)</f>
        <v>45324</v>
      </c>
      <c r="J85" s="5" t="str">
        <f>'[1]TCE - ANEXO IV - Preencher'!L94</f>
        <v>6112E8263</v>
      </c>
      <c r="K85" s="5" t="str">
        <f>IF(F85="B",LEFT('[1]TCE - ANEXO IV - Preencher'!M94,2),IF(F85="S",LEFT('[1]TCE - ANEXO IV - Preencher'!M94,7),IF('[1]TCE - ANEXO IV - Preencher'!H94="","")))</f>
        <v>4202404</v>
      </c>
      <c r="L85" s="7">
        <f>'[1]TCE - ANEXO IV - Preencher'!N94</f>
        <v>3607.5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43184527000126</v>
      </c>
      <c r="E86" s="5" t="str">
        <f>'[1]TCE - ANEXO IV - Preencher'!G95</f>
        <v>CONECTE-SE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2475</v>
      </c>
      <c r="I86" s="6">
        <f>IF('[1]TCE - ANEXO IV - Preencher'!K95="","",'[1]TCE - ANEXO IV - Preencher'!K95)</f>
        <v>45327</v>
      </c>
      <c r="J86" s="5" t="str">
        <f>'[1]TCE - ANEXO IV - Preencher'!L95</f>
        <v>17Z9-CLPL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45.87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43184527000126</v>
      </c>
      <c r="E87" s="5" t="str">
        <f>'[1]TCE - ANEXO IV - Preencher'!G96</f>
        <v>CONECTE-SE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2474</v>
      </c>
      <c r="I87" s="6">
        <f>IF('[1]TCE - ANEXO IV - Preencher'!K96="","",'[1]TCE - ANEXO IV - Preencher'!K96)</f>
        <v>45327</v>
      </c>
      <c r="J87" s="5" t="str">
        <f>'[1]TCE - ANEXO IV - Preencher'!L96</f>
        <v>MJHH-EF47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286.67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12499520000170</v>
      </c>
      <c r="E88" s="5" t="str">
        <f>'[1]TCE - ANEXO IV - Preencher'!G97</f>
        <v>CLICKSIGN GESTÃO DE DOCUMENTOS S/A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135315</v>
      </c>
      <c r="I88" s="6">
        <f>IF('[1]TCE - ANEXO IV - Preencher'!K97="","",'[1]TCE - ANEXO IV - Preencher'!K97)</f>
        <v>45313</v>
      </c>
      <c r="J88" s="5" t="str">
        <f>'[1]TCE - ANEXO IV - Preencher'!L97</f>
        <v>199Q.8680.0718.2401499-Y</v>
      </c>
      <c r="K88" s="5" t="str">
        <f>IF(F88="B",LEFT('[1]TCE - ANEXO IV - Preencher'!M97,2),IF(F88="S",LEFT('[1]TCE - ANEXO IV - Preencher'!M97,7),IF('[1]TCE - ANEXO IV - Preencher'!H97="","")))</f>
        <v>3505708</v>
      </c>
      <c r="L88" s="7">
        <f>'[1]TCE - ANEXO IV - Preencher'!N97</f>
        <v>94.47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27208515000138</v>
      </c>
      <c r="E89" s="5" t="str">
        <f>'[1]TCE - ANEXO IV - Preencher'!G98</f>
        <v>REDFOX SOLUÇOES DIGITAIS LTDA -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904</v>
      </c>
      <c r="I89" s="6">
        <f>IF('[1]TCE - ANEXO IV - Preencher'!K98="","",'[1]TCE - ANEXO IV - Preencher'!K98)</f>
        <v>45327</v>
      </c>
      <c r="J89" s="5" t="str">
        <f>'[1]TCE - ANEXO IV - Preencher'!L98</f>
        <v>YWZI-NDSB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219.17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5.99 - Outros Serviços de Terceiros Pessoa Jurídica</v>
      </c>
      <c r="D90" s="3">
        <f>'[1]TCE - ANEXO IV - Preencher'!F99</f>
        <v>35521046000130</v>
      </c>
      <c r="E90" s="5" t="str">
        <f>'[1]TCE - ANEXO IV - Preencher'!G99</f>
        <v>TGI - CONSULTORIA EM GESTAO EMPRESARIAL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24288</v>
      </c>
      <c r="I90" s="6">
        <f>IF('[1]TCE - ANEXO IV - Preencher'!K99="","",'[1]TCE - ANEXO IV - Preencher'!K99)</f>
        <v>45328</v>
      </c>
      <c r="J90" s="5" t="str">
        <f>'[1]TCE - ANEXO IV - Preencher'!L99</f>
        <v>YIYL-PHHS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3600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5.99 - Outros Serviços de Terceiros Pessoa Jurídica</v>
      </c>
      <c r="D91" s="3">
        <f>'[1]TCE - ANEXO IV - Preencher'!F100</f>
        <v>50321228000151</v>
      </c>
      <c r="E91" s="5" t="str">
        <f>'[1]TCE - ANEXO IV - Preencher'!G100</f>
        <v>50.321.228 LEILA ANUNCIADA GONCALVES DA SILVA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25</v>
      </c>
      <c r="I91" s="6">
        <f>IF('[1]TCE - ANEXO IV - Preencher'!K100="","",'[1]TCE - ANEXO IV - Preencher'!K100)</f>
        <v>45322</v>
      </c>
      <c r="J91" s="5">
        <f>'[1]TCE - ANEXO IV - Preencher'!L100</f>
        <v>2.6116062250321201E+48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620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5.99 - Outros Serviços de Terceiros Pessoa Jurídica</v>
      </c>
      <c r="D92" s="3" t="str">
        <f>'[1]TCE - ANEXO IV - Preencher'!F101</f>
        <v>10.816.775/0002-74</v>
      </c>
      <c r="E92" s="5" t="str">
        <f>'[1]TCE - ANEXO IV - Preencher'!G101</f>
        <v>INSPETORIA SALESIANA DO NORDES DO BRASIL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19443</v>
      </c>
      <c r="I92" s="6">
        <f>IF('[1]TCE - ANEXO IV - Preencher'!K101="","",'[1]TCE - ANEXO IV - Preencher'!K101)</f>
        <v>45296</v>
      </c>
      <c r="J92" s="5" t="str">
        <f>'[1]TCE - ANEXO IV - Preencher'!L101</f>
        <v>LAFQ-UZZX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210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5.99 - Outros Serviços de Terceiros Pessoa Jurídica</v>
      </c>
      <c r="D93" s="3" t="str">
        <f>'[1]TCE - ANEXO IV - Preencher'!F102</f>
        <v>23.849.205/0001-41</v>
      </c>
      <c r="E93" s="5" t="str">
        <f>'[1]TCE - ANEXO IV - Preencher'!G102</f>
        <v>L.L.F AUGUSTO ROSAS CONSULTORIA - EPP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73</v>
      </c>
      <c r="I93" s="6">
        <f>IF('[1]TCE - ANEXO IV - Preencher'!K102="","",'[1]TCE - ANEXO IV - Preencher'!K102)</f>
        <v>45328</v>
      </c>
      <c r="J93" s="5" t="str">
        <f>'[1]TCE - ANEXO IV - Preencher'!L102</f>
        <v>TIEZ-8C8J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633.32000000000005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5.2 - Serviços Técnicos Profissionais</v>
      </c>
      <c r="D94" s="3">
        <f>'[1]TCE - ANEXO IV - Preencher'!F103</f>
        <v>9425434000108</v>
      </c>
      <c r="E94" s="5" t="str">
        <f>'[1]TCE - ANEXO IV - Preencher'!G103</f>
        <v>BLACK ADVOGADOS ASSOCIADOS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2746</v>
      </c>
      <c r="I94" s="6">
        <f>IF('[1]TCE - ANEXO IV - Preencher'!K103="","",'[1]TCE - ANEXO IV - Preencher'!K103)</f>
        <v>45328</v>
      </c>
      <c r="J94" s="5" t="str">
        <f>'[1]TCE - ANEXO IV - Preencher'!L103</f>
        <v>GPXB-LMGY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7680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5.10 - Detetização/Tratamento de Resíduos e Afins</v>
      </c>
      <c r="D95" s="3">
        <f>'[1]TCE - ANEXO IV - Preencher'!F104</f>
        <v>10333266000100</v>
      </c>
      <c r="E95" s="5" t="str">
        <f>'[1]TCE - ANEXO IV - Preencher'!G104</f>
        <v>CARLOS ANTONIO DE OLIVEIRA MILET JUNIOR - ME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10808</v>
      </c>
      <c r="I95" s="6">
        <f>IF('[1]TCE - ANEXO IV - Preencher'!K104="","",'[1]TCE - ANEXO IV - Preencher'!K104)</f>
        <v>45324</v>
      </c>
      <c r="J95" s="5" t="str">
        <f>'[1]TCE - ANEXO IV - Preencher'!L104</f>
        <v>CI7A-UFYY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360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>
        <f>'[1]TCE - ANEXO IV - Preencher'!F105</f>
        <v>27534506000137</v>
      </c>
      <c r="E96" s="5" t="str">
        <f>'[1]TCE - ANEXO IV - Preencher'!G105</f>
        <v>FELLIPE R P DE OLIVEIRA TRATAMENTO DE AGUA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2237</v>
      </c>
      <c r="I96" s="6">
        <f>IF('[1]TCE - ANEXO IV - Preencher'!K105="","",'[1]TCE - ANEXO IV - Preencher'!K105)</f>
        <v>45328</v>
      </c>
      <c r="J96" s="5" t="str">
        <f>'[1]TCE - ANEXO IV - Preencher'!L105</f>
        <v>3MRD-NXGE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495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5.99 - Outros Serviços de Terceiros Pessoa Jurídica</v>
      </c>
      <c r="D97" s="3">
        <f>'[1]TCE - ANEXO IV - Preencher'!F106</f>
        <v>41015157000178</v>
      </c>
      <c r="E97" s="5" t="str">
        <f>'[1]TCE - ANEXO IV - Preencher'!G106</f>
        <v>PREVENÇÃO INDUSTRIA COMERCIO E SERVIÇOS LTDA EPP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20168</v>
      </c>
      <c r="I97" s="6">
        <f>IF('[1]TCE - ANEXO IV - Preencher'!K106="","",'[1]TCE - ANEXO IV - Preencher'!K106)</f>
        <v>45301</v>
      </c>
      <c r="J97" s="5" t="str">
        <f>'[1]TCE - ANEXO IV - Preencher'!L106</f>
        <v>B1GV-XJT2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84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5.5 - Reparo e Manutenção de Máquinas e Equipamentos</v>
      </c>
      <c r="D98" s="3">
        <f>'[1]TCE - ANEXO IV - Preencher'!F107</f>
        <v>7146768000117</v>
      </c>
      <c r="E98" s="5" t="str">
        <f>'[1]TCE - ANEXO IV - Preencher'!G107</f>
        <v>SERV IMAGEM NORDESTE ASSISTENCIA TECNICA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5785</v>
      </c>
      <c r="I98" s="6">
        <f>IF('[1]TCE - ANEXO IV - Preencher'!K107="","",'[1]TCE - ANEXO IV - Preencher'!K107)</f>
        <v>45322</v>
      </c>
      <c r="J98" s="5" t="str">
        <f>'[1]TCE - ANEXO IV - Preencher'!L107</f>
        <v>NWIS59354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19400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5.5 - Reparo e Manutenção de Máquinas e Equipamentos</v>
      </c>
      <c r="D99" s="3">
        <f>'[1]TCE - ANEXO IV - Preencher'!F108</f>
        <v>3480539000183</v>
      </c>
      <c r="E99" s="5" t="str">
        <f>'[1]TCE - ANEXO IV - Preencher'!G108</f>
        <v>SL ENGENHARIA HOSPITALAR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15455</v>
      </c>
      <c r="I99" s="6">
        <f>IF('[1]TCE - ANEXO IV - Preencher'!K108="","",'[1]TCE - ANEXO IV - Preencher'!K108)</f>
        <v>45323</v>
      </c>
      <c r="J99" s="5" t="str">
        <f>'[1]TCE - ANEXO IV - Preencher'!L108</f>
        <v>UCSK19054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3000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5.5 - Reparo e Manutenção de Máquinas e Equipamentos</v>
      </c>
      <c r="D100" s="3">
        <f>'[1]TCE - ANEXO IV - Preencher'!F109</f>
        <v>3689347000181</v>
      </c>
      <c r="E100" s="5" t="str">
        <f>'[1]TCE - ANEXO IV - Preencher'!G109</f>
        <v>ANDESUS SISTEMAS CONTRA INCEDIO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19325</v>
      </c>
      <c r="I100" s="6">
        <f>IF('[1]TCE - ANEXO IV - Preencher'!K109="","",'[1]TCE - ANEXO IV - Preencher'!K109)</f>
        <v>45329</v>
      </c>
      <c r="J100" s="5" t="str">
        <f>'[1]TCE - ANEXO IV - Preencher'!L109</f>
        <v>NJD8-FHNA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910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5.5 - Reparo e Manutenção de Máquinas e Equipamentos</v>
      </c>
      <c r="D101" s="3">
        <f>'[1]TCE - ANEXO IV - Preencher'!F110</f>
        <v>26332434000182</v>
      </c>
      <c r="E101" s="5" t="str">
        <f>'[1]TCE - ANEXO IV - Preencher'!G110</f>
        <v>LOGICO PROJETOS CONSULTORIA E SERVIÇOS DE CLIMATIZAÇÃO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843</v>
      </c>
      <c r="I101" s="6">
        <f>IF('[1]TCE - ANEXO IV - Preencher'!K110="","",'[1]TCE - ANEXO IV - Preencher'!K110)</f>
        <v>45327</v>
      </c>
      <c r="J101" s="5" t="str">
        <f>'[1]TCE - ANEXO IV - Preencher'!L110</f>
        <v>W2QZ-XZ2M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7200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5.5 - Reparo e Manutenção de Máquinas e Equipamentos</v>
      </c>
      <c r="D102" s="3">
        <f>'[1]TCE - ANEXO IV - Preencher'!F111</f>
        <v>40893042000113</v>
      </c>
      <c r="E102" s="5" t="str">
        <f>'[1]TCE - ANEXO IV - Preencher'!G111</f>
        <v>GERASTEP GERADORES ASSIS TEC PECAS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46735</v>
      </c>
      <c r="I102" s="6">
        <f>IF('[1]TCE - ANEXO IV - Preencher'!K111="","",'[1]TCE - ANEXO IV - Preencher'!K111)</f>
        <v>45296</v>
      </c>
      <c r="J102" s="5" t="str">
        <f>'[1]TCE - ANEXO IV - Preencher'!L111</f>
        <v>F7YL-BPXC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760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5.5 - Reparo e Manutenção de Máquinas e Equipamentos</v>
      </c>
      <c r="D103" s="3" t="str">
        <f>'[1]TCE - ANEXO IV - Preencher'!F112</f>
        <v>90.347.840/0008-94</v>
      </c>
      <c r="E103" s="5" t="str">
        <f>'[1]TCE - ANEXO IV - Preencher'!G112</f>
        <v>TK ELEVADORES BRASIL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145335</v>
      </c>
      <c r="I103" s="6">
        <f>IF('[1]TCE - ANEXO IV - Preencher'!K112="","",'[1]TCE - ANEXO IV - Preencher'!K112)</f>
        <v>45295</v>
      </c>
      <c r="J103" s="5" t="str">
        <f>'[1]TCE - ANEXO IV - Preencher'!L112</f>
        <v>XTZK-GYDU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600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5.4 - Reparo e Manutenção de Bens Imóveis</v>
      </c>
      <c r="D104" s="3">
        <f>'[1]TCE - ANEXO IV - Preencher'!F113</f>
        <v>48587027000159</v>
      </c>
      <c r="E104" s="5" t="str">
        <f>'[1]TCE - ANEXO IV - Preencher'!G113</f>
        <v>FREDERIC E SILVA ARAUJO 03233592485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11</v>
      </c>
      <c r="I104" s="6">
        <f>IF('[1]TCE - ANEXO IV - Preencher'!K113="","",'[1]TCE - ANEXO IV - Preencher'!K113)</f>
        <v>45303</v>
      </c>
      <c r="J104" s="5">
        <f>'[1]TCE - ANEXO IV - Preencher'!L113</f>
        <v>2.6116062248587E+49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2250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5.4 - Reparo e Manutenção de Bens Imóveis</v>
      </c>
      <c r="D105" s="3">
        <f>'[1]TCE - ANEXO IV - Preencher'!F114</f>
        <v>12682965000190</v>
      </c>
      <c r="E105" s="5" t="str">
        <f>'[1]TCE - ANEXO IV - Preencher'!G114</f>
        <v>CARDOSO SERVIÇOS DE JARDINAGENS LTDA - ME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3299</v>
      </c>
      <c r="I105" s="6">
        <f>IF('[1]TCE - ANEXO IV - Preencher'!K114="","",'[1]TCE - ANEXO IV - Preencher'!K114)</f>
        <v>45330</v>
      </c>
      <c r="J105" s="5" t="str">
        <f>'[1]TCE - ANEXO IV - Preencher'!L114</f>
        <v>UAGB77327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850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37294365000186</v>
      </c>
      <c r="E106" s="5" t="str">
        <f>'[1]TCE - ANEXO IV - Preencher'!G115</f>
        <v>PROSAÚDE SERVIÇOS MÉDICOS DO RECIFE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378</v>
      </c>
      <c r="I106" s="6">
        <f>IF('[1]TCE - ANEXO IV - Preencher'!K115="","",'[1]TCE - ANEXO IV - Preencher'!K115)</f>
        <v>45313</v>
      </c>
      <c r="J106" s="5" t="str">
        <f>'[1]TCE - ANEXO IV - Preencher'!L115</f>
        <v>EC7V-GEQV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5280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9236362000150</v>
      </c>
      <c r="E107" s="5" t="str">
        <f>'[1]TCE - ANEXO IV - Preencher'!G116</f>
        <v>SELECTY TECNOLOGIA PARA RH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10124</v>
      </c>
      <c r="I107" s="6">
        <f>IF('[1]TCE - ANEXO IV - Preencher'!K116="","",'[1]TCE - ANEXO IV - Preencher'!K116)</f>
        <v>45323</v>
      </c>
      <c r="J107" s="5" t="str">
        <f>'[1]TCE - ANEXO IV - Preencher'!L116</f>
        <v>5DIKN20L</v>
      </c>
      <c r="K107" s="5" t="str">
        <f>IF(F107="B",LEFT('[1]TCE - ANEXO IV - Preencher'!M116,2),IF(F107="S",LEFT('[1]TCE - ANEXO IV - Preencher'!M116,7),IF('[1]TCE - ANEXO IV - Preencher'!H116="","")))</f>
        <v>4106902</v>
      </c>
      <c r="L107" s="7">
        <f>'[1]TCE - ANEXO IV - Preencher'!N116</f>
        <v>76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5.99 - Outros Serviços de Terceiros Pessoa Jurídica</v>
      </c>
      <c r="D108" s="3">
        <f>'[1]TCE - ANEXO IV - Preencher'!F117</f>
        <v>41643331000127</v>
      </c>
      <c r="E108" s="5" t="str">
        <f>'[1]TCE - ANEXO IV - Preencher'!G117</f>
        <v>R C RADIOPROTEÇÃO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1188</v>
      </c>
      <c r="I108" s="6">
        <f>IF('[1]TCE - ANEXO IV - Preencher'!K117="","",'[1]TCE - ANEXO IV - Preencher'!K117)</f>
        <v>45330</v>
      </c>
      <c r="J108" s="5" t="str">
        <f>'[1]TCE - ANEXO IV - Preencher'!L117</f>
        <v>FSKQ-E6XW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400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5.99 - Outros Serviços de Terceiros Pessoa Jurídica</v>
      </c>
      <c r="D109" s="3">
        <f>'[1]TCE - ANEXO IV - Preencher'!F118</f>
        <v>7901268000143</v>
      </c>
      <c r="E109" s="5" t="str">
        <f>'[1]TCE - ANEXO IV - Preencher'!G118</f>
        <v>SINGULAR SERVIÇOS DE SAUDE LTDA EPP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20784</v>
      </c>
      <c r="I109" s="6">
        <f>IF('[1]TCE - ANEXO IV - Preencher'!K118="","",'[1]TCE - ANEXO IV - Preencher'!K118)</f>
        <v>45348</v>
      </c>
      <c r="J109" s="5" t="str">
        <f>'[1]TCE - ANEXO IV - Preencher'!L118</f>
        <v>2rmj-evkb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153</v>
      </c>
    </row>
    <row r="110" spans="1:12" s="8" customFormat="1" ht="19.5" customHeight="1" x14ac:dyDescent="0.2">
      <c r="A110" s="3" t="str">
        <f>IFERROR(VLOOKUP(B110,'[1]DADOS (OCULTAR)'!$Q$3:$S$136,3,0),"")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2024-02-26T21:08:17Z</dcterms:created>
  <dcterms:modified xsi:type="dcterms:W3CDTF">2024-02-26T21:08:45Z</dcterms:modified>
</cp:coreProperties>
</file>