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 - JANEIRO\TCE\csv+excel\"/>
    </mc:Choice>
  </mc:AlternateContent>
  <bookViews>
    <workbookView xWindow="0" yWindow="0" windowWidth="216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<sst xmlns="http://schemas.openxmlformats.org/spreadsheetml/2006/main" count="449" uniqueCount="185">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</sst>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%20-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C1" zoomScale="90" zoomScaleNormal="90" workbookViewId="0">
      <selection activeCell="G100" sqref="G10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>
        <f>IFERROR(VLOOKUP(B87,'[1]DADOS (OCULTAR)'!$Q$3:$S$135,3,0),"")</f>
        <v>9039744000607</v>
      </c>
      <c r="B87" s="3" t="s">
        <v>9</v>
      </c>
      <c r="C87" s="4" t="s">
        <v>112</v>
      </c>
      <c r="D87" s="5" t="s">
        <v>113</v>
      </c>
      <c r="E87" s="6" t="s">
        <v>167</v>
      </c>
      <c r="F87" s="9">
        <v>45212</v>
      </c>
      <c r="G87" s="9">
        <v>45578</v>
      </c>
      <c r="H87" s="8">
        <v>0</v>
      </c>
      <c r="I87" s="5" t="s">
        <v>168</v>
      </c>
    </row>
    <row r="88" spans="1:9" ht="21" customHeight="1" x14ac:dyDescent="0.2">
      <c r="A88" s="2">
        <f>IFERROR(VLOOKUP(B88,'[1]DADOS (OCULTAR)'!$Q$3:$S$135,3,0),"")</f>
        <v>9039744000607</v>
      </c>
      <c r="B88" s="3" t="s">
        <v>9</v>
      </c>
      <c r="C88" s="4" t="s">
        <v>169</v>
      </c>
      <c r="D88" s="5" t="s">
        <v>170</v>
      </c>
      <c r="E88" s="6" t="s">
        <v>19</v>
      </c>
      <c r="F88" s="9">
        <v>45190</v>
      </c>
      <c r="G88" s="9">
        <v>45556</v>
      </c>
      <c r="H88" s="8">
        <v>0</v>
      </c>
      <c r="I88" s="5" t="s">
        <v>171</v>
      </c>
    </row>
    <row r="89" spans="1:9" ht="21" customHeight="1" x14ac:dyDescent="0.2">
      <c r="A89" s="2">
        <f>IFERROR(VLOOKUP(B89,'[1]DADOS (OCULTAR)'!$Q$3:$S$135,3,0),"")</f>
        <v>9039744000607</v>
      </c>
      <c r="B89" s="3" t="s">
        <v>9</v>
      </c>
      <c r="C89" s="4" t="s">
        <v>172</v>
      </c>
      <c r="D89" s="5" t="s">
        <v>173</v>
      </c>
      <c r="E89" s="6" t="s">
        <v>19</v>
      </c>
      <c r="F89" s="9">
        <v>45190</v>
      </c>
      <c r="G89" s="9">
        <v>45556</v>
      </c>
      <c r="H89" s="8">
        <v>0</v>
      </c>
      <c r="I89" s="5" t="s">
        <v>174</v>
      </c>
    </row>
    <row r="90" spans="1:9" ht="21" customHeight="1" x14ac:dyDescent="0.2">
      <c r="A90" s="2">
        <f>IFERROR(VLOOKUP(B90,'[1]DADOS (OCULTAR)'!$Q$3:$S$135,3,0),"")</f>
        <v>9039744000607</v>
      </c>
      <c r="B90" s="3" t="s">
        <v>9</v>
      </c>
      <c r="C90" s="4" t="s">
        <v>50</v>
      </c>
      <c r="D90" s="5" t="s">
        <v>51</v>
      </c>
      <c r="E90" s="6" t="s">
        <v>21</v>
      </c>
      <c r="F90" s="9">
        <v>45114</v>
      </c>
      <c r="G90" s="9">
        <v>45480</v>
      </c>
      <c r="H90" s="8">
        <v>2310</v>
      </c>
      <c r="I90" s="5" t="s">
        <v>175</v>
      </c>
    </row>
    <row r="91" spans="1:9" ht="21" customHeight="1" x14ac:dyDescent="0.2">
      <c r="A91" s="2">
        <f>IFERROR(VLOOKUP(B91,'[1]DADOS (OCULTAR)'!$Q$3:$S$135,3,0),"")</f>
        <v>9039744000607</v>
      </c>
      <c r="B91" s="3" t="s">
        <v>9</v>
      </c>
      <c r="C91" s="4" t="s">
        <v>50</v>
      </c>
      <c r="D91" s="5" t="s">
        <v>51</v>
      </c>
      <c r="E91" s="6" t="s">
        <v>23</v>
      </c>
      <c r="F91" s="9">
        <v>45222</v>
      </c>
      <c r="G91" s="9">
        <v>45588</v>
      </c>
      <c r="H91" s="8">
        <v>2870</v>
      </c>
      <c r="I91" s="5" t="s">
        <v>176</v>
      </c>
    </row>
    <row r="92" spans="1:9" ht="21" customHeight="1" x14ac:dyDescent="0.2">
      <c r="A92" s="2">
        <f>IFERROR(VLOOKUP(B92,'[1]DADOS (OCULTAR)'!$Q$3:$S$135,3,0),"")</f>
        <v>9039744000607</v>
      </c>
      <c r="B92" s="3" t="s">
        <v>9</v>
      </c>
      <c r="C92" s="4" t="s">
        <v>78</v>
      </c>
      <c r="D92" s="5" t="s">
        <v>79</v>
      </c>
      <c r="E92" s="6" t="s">
        <v>167</v>
      </c>
      <c r="F92" s="9">
        <v>44742</v>
      </c>
      <c r="G92" s="9">
        <v>45107</v>
      </c>
      <c r="H92" s="8">
        <v>47137.32</v>
      </c>
      <c r="I92" s="5" t="s">
        <v>177</v>
      </c>
    </row>
    <row r="93" spans="1:9" ht="21" customHeight="1" x14ac:dyDescent="0.2">
      <c r="A93" s="2">
        <f>IFERROR(VLOOKUP(B93,'[1]DADOS (OCULTAR)'!$Q$3:$S$135,3,0),"")</f>
        <v>9039744000607</v>
      </c>
      <c r="B93" s="3" t="s">
        <v>9</v>
      </c>
      <c r="C93" s="4" t="s">
        <v>78</v>
      </c>
      <c r="D93" s="5" t="s">
        <v>79</v>
      </c>
      <c r="E93" s="6" t="s">
        <v>178</v>
      </c>
      <c r="F93" s="9">
        <v>45084</v>
      </c>
      <c r="G93" s="9">
        <v>45450</v>
      </c>
      <c r="H93" s="8">
        <v>50410.54</v>
      </c>
      <c r="I93" s="5" t="s">
        <v>179</v>
      </c>
    </row>
    <row r="94" spans="1:9" ht="21" customHeight="1" x14ac:dyDescent="0.2">
      <c r="A94" s="2">
        <f>IFERROR(VLOOKUP(B94,'[1]DADOS (OCULTAR)'!$Q$3:$S$135,3,0),"")</f>
        <v>9039744000607</v>
      </c>
      <c r="B94" s="3" t="s">
        <v>9</v>
      </c>
      <c r="C94" s="4" t="s">
        <v>17</v>
      </c>
      <c r="D94" s="5" t="s">
        <v>18</v>
      </c>
      <c r="E94" s="6" t="s">
        <v>85</v>
      </c>
      <c r="F94" s="9">
        <v>45201</v>
      </c>
      <c r="G94" s="9">
        <v>45567</v>
      </c>
      <c r="H94" s="8">
        <v>2840.93</v>
      </c>
      <c r="I94" s="5" t="s">
        <v>180</v>
      </c>
    </row>
    <row r="95" spans="1:9" ht="21" customHeight="1" x14ac:dyDescent="0.2">
      <c r="A95" s="2">
        <f>IFERROR(VLOOKUP(B95,'[1]DADOS (OCULTAR)'!$Q$3:$S$135,3,0),"")</f>
        <v>9039744000607</v>
      </c>
      <c r="B95" s="3" t="s">
        <v>9</v>
      </c>
      <c r="C95" s="4" t="s">
        <v>181</v>
      </c>
      <c r="D95" s="5" t="s">
        <v>182</v>
      </c>
      <c r="E95" s="6" t="s">
        <v>25</v>
      </c>
      <c r="F95" s="9">
        <v>45057</v>
      </c>
      <c r="G95" s="9">
        <v>45423</v>
      </c>
      <c r="H95" s="8">
        <v>15149.83</v>
      </c>
      <c r="I95" s="5" t="s">
        <v>183</v>
      </c>
    </row>
    <row r="96" spans="1:9" ht="21" customHeight="1" x14ac:dyDescent="0.2">
      <c r="A96" s="2">
        <f>IFERROR(VLOOKUP(B96,'[1]DADOS (OCULTAR)'!$Q$3:$S$135,3,0),"")</f>
        <v>9039744000607</v>
      </c>
      <c r="B96" s="3" t="s">
        <v>9</v>
      </c>
      <c r="C96" s="4" t="s">
        <v>181</v>
      </c>
      <c r="D96" s="5" t="s">
        <v>182</v>
      </c>
      <c r="E96" s="6" t="s">
        <v>27</v>
      </c>
      <c r="F96" s="9">
        <v>45133</v>
      </c>
      <c r="G96" s="9">
        <v>45499</v>
      </c>
      <c r="H96" s="8">
        <v>13107.23</v>
      </c>
      <c r="I96" s="5" t="s">
        <v>184</v>
      </c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2024-02-26T19:52:55Z</dcterms:created>
  <dcterms:modified xsi:type="dcterms:W3CDTF">2024-02-26T19:53:21Z</dcterms:modified>
</cp:coreProperties>
</file>