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CFS FINANCEIRO\2024\Processo 01 - 2024\TCE\"/>
    </mc:Choice>
  </mc:AlternateContent>
  <xr:revisionPtr revIDLastSave="0" documentId="8_{1270F077-C027-4912-BDB6-08D589D7D59B}" xr6:coauthVersionLast="45" xr6:coauthVersionMax="45" xr10:uidLastSave="{00000000-0000-0000-0000-000000000000}"/>
  <bookViews>
    <workbookView xWindow="-120" yWindow="-120" windowWidth="20730" windowHeight="11160" xr2:uid="{719D25E5-8DF2-41A9-A7DA-58A6F95E4D0C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G2" i="1"/>
  <c r="A2" i="1"/>
</calcChain>
</file>

<file path=xl/sharedStrings.xml><?xml version="1.0" encoding="utf-8"?>
<sst xmlns="http://schemas.openxmlformats.org/spreadsheetml/2006/main" count="15" uniqueCount="11">
  <si>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</si>
  <si>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</si>
  <si>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</si>
  <si>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</si>
  <si>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</si>
  <si>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</si>
  <si>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</si>
  <si>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ERMÍRIO COUTINHO - CG Nº 014/2022</t>
  </si>
  <si>
    <t>09767633/0003-66</t>
  </si>
  <si>
    <t xml:space="preserve">APLICACAO </t>
  </si>
  <si>
    <t>REND APLICACAO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</si>
</sst>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d/m/yyyy"/>
  </numFmts>
  <fonts count="3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DD9C3"/>
      </patternFill>
    </fill>
    <fill>
      <patternFill patternType="solid">
        <fgColor rgb="FFFFFFFF"/>
        <bgColor rgb="FFF2F2F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3" borderId="0" xfId="0" applyFill="1"/>
    <xf numFmtId="165" fontId="1" fillId="0" borderId="1" xfId="1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165" fontId="1" fillId="0" borderId="1" xfId="1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vertical="center"/>
      <protection locked="0"/>
    </xf>
    <xf numFmtId="165" fontId="0" fillId="0" borderId="0" xfId="0" applyNumberFormat="1"/>
    <xf numFmtId="166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S%20FINANCEIRO/2024/Processo%2001%20-%202024/JANEIRO_PCF_2024_REV_10_V2___Em_04.12.2023_1%20(1)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ego.falcao\Downloads\1_Modelo_PCF_2022_REV_09_V1%20-%20Em%2010_01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  <sheetName val="DADOS_OCULTAR"/>
    </sheetNames>
    <sheetDataSet>
      <sheetData sheetId="0">
        <row r="3">
          <cell r="B3" t="str">
            <v xml:space="preserve"> 1.4. Benefícios</v>
          </cell>
        </row>
      </sheetData>
      <sheetData sheetId="1" refreshError="1"/>
      <sheetData sheetId="2" refreshError="1"/>
      <sheetData sheetId="3"/>
      <sheetData sheetId="4" refreshError="1"/>
      <sheetData sheetId="5">
        <row r="6">
          <cell r="B6" t="str">
            <v>Ativos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D4159-F61C-4FD8-B8B8-9AC5541FEBF0}">
  <dimension ref="A1:H991"/>
  <sheetViews>
    <sheetView showGridLines="0" tabSelected="1" zoomScale="90" zoomScaleNormal="90" workbookViewId="0">
      <selection activeCell="C10" sqref="C10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2"/>
  </cols>
  <sheetData>
    <row r="1" spans="1:7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22.5" customHeight="1" x14ac:dyDescent="0.2">
      <c r="A2" s="3">
        <f>IFERROR(VLOOKUP(B2,'[1]DADOS (OCULTAR)'!$Q$3:$S$136,3,0),"")</f>
        <v>9767633000366</v>
      </c>
      <c r="B2" s="4" t="s">
        <v>7</v>
      </c>
      <c r="C2" s="5" t="s">
        <v>8</v>
      </c>
      <c r="D2" s="6" t="s">
        <v>9</v>
      </c>
      <c r="E2" s="6" t="s">
        <v>10</v>
      </c>
      <c r="F2" s="7">
        <v>45322</v>
      </c>
      <c r="G2" s="8">
        <f>23305.94+463.15+7167.4-707.46</f>
        <v>30229.03</v>
      </c>
    </row>
    <row r="3" spans="1:7" ht="22.5" customHeight="1" x14ac:dyDescent="0.2">
      <c r="A3" s="3">
        <f>IFERROR(VLOOKUP(B3,'[1]DADOS (OCULTAR)'!$Q$3:$S$136,3,0),"")</f>
        <v>9767633000366</v>
      </c>
      <c r="B3" s="4" t="s">
        <v>7</v>
      </c>
      <c r="C3" s="5" t="s">
        <v>8</v>
      </c>
      <c r="D3" s="6" t="s">
        <v>9</v>
      </c>
      <c r="E3" s="6" t="s">
        <v>10</v>
      </c>
      <c r="F3" s="7">
        <v>45322</v>
      </c>
      <c r="G3" s="8">
        <v>707.46</v>
      </c>
    </row>
    <row r="4" spans="1:7" ht="22.5" customHeight="1" x14ac:dyDescent="0.2">
      <c r="A4" s="3" t="str">
        <f>IFERROR(VLOOKUP(B4,'[1]DADOS (OCULTAR)'!$Q$3:$S$136,3,0),"")</f>
        <v/>
      </c>
      <c r="B4" s="4"/>
      <c r="C4" s="5"/>
      <c r="D4" s="6"/>
      <c r="E4" s="6"/>
      <c r="F4" s="7"/>
      <c r="G4" s="8"/>
    </row>
    <row r="5" spans="1:7" ht="22.5" customHeight="1" x14ac:dyDescent="0.2">
      <c r="A5" s="3" t="str">
        <f>IFERROR(VLOOKUP(B5,'[1]DADOS (OCULTAR)'!$Q$3:$S$136,3,0),"")</f>
        <v/>
      </c>
      <c r="B5" s="4"/>
      <c r="C5" s="5"/>
      <c r="D5" s="6"/>
      <c r="E5" s="6"/>
      <c r="F5" s="7"/>
      <c r="G5" s="8"/>
    </row>
    <row r="6" spans="1:7" ht="22.5" customHeight="1" x14ac:dyDescent="0.2">
      <c r="A6" s="3" t="str">
        <f>IFERROR(VLOOKUP(B6,'[1]DADOS (OCULTAR)'!$Q$3:$S$136,3,0),"")</f>
        <v/>
      </c>
      <c r="B6" s="4"/>
      <c r="C6" s="5"/>
      <c r="D6" s="6"/>
      <c r="E6" s="6"/>
      <c r="F6" s="7"/>
      <c r="G6" s="8"/>
    </row>
    <row r="7" spans="1:7" ht="22.5" customHeight="1" x14ac:dyDescent="0.2">
      <c r="A7" s="3" t="str">
        <f>IFERROR(VLOOKUP(B7,'[1]DADOS (OCULTAR)'!$Q$3:$S$136,3,0),"")</f>
        <v/>
      </c>
      <c r="B7" s="4"/>
      <c r="C7" s="5"/>
      <c r="D7" s="6"/>
      <c r="E7" s="6"/>
      <c r="F7" s="7"/>
      <c r="G7" s="8"/>
    </row>
    <row r="8" spans="1:7" ht="22.5" customHeight="1" x14ac:dyDescent="0.2">
      <c r="A8" s="3" t="str">
        <f>IFERROR(VLOOKUP(B8,'[1]DADOS (OCULTAR)'!$Q$3:$S$136,3,0),"")</f>
        <v/>
      </c>
      <c r="B8" s="4"/>
      <c r="C8" s="5"/>
      <c r="D8" s="6"/>
      <c r="E8" s="6"/>
      <c r="F8" s="7"/>
      <c r="G8" s="8"/>
    </row>
    <row r="9" spans="1:7" ht="22.5" customHeight="1" x14ac:dyDescent="0.2">
      <c r="A9" s="3" t="str">
        <f>IFERROR(VLOOKUP(B9,'[1]DADOS (OCULTAR)'!$Q$3:$S$136,3,0),"")</f>
        <v/>
      </c>
      <c r="B9" s="4"/>
      <c r="C9" s="5"/>
      <c r="D9" s="6"/>
      <c r="E9" s="6"/>
      <c r="F9" s="7"/>
      <c r="G9" s="8"/>
    </row>
    <row r="10" spans="1:7" ht="22.5" customHeight="1" x14ac:dyDescent="0.2">
      <c r="A10" s="3" t="str">
        <f>IFERROR(VLOOKUP(B10,'[1]DADOS (OCULTAR)'!$Q$3:$S$136,3,0),"")</f>
        <v/>
      </c>
      <c r="B10" s="4"/>
      <c r="C10" s="5"/>
      <c r="D10" s="6"/>
      <c r="E10" s="6"/>
      <c r="F10" s="7"/>
      <c r="G10" s="8"/>
    </row>
    <row r="11" spans="1:7" ht="22.5" customHeight="1" x14ac:dyDescent="0.2">
      <c r="A11" s="3" t="str">
        <f>IFERROR(VLOOKUP(B11,'[1]DADOS (OCULTAR)'!$Q$3:$S$136,3,0),"")</f>
        <v/>
      </c>
      <c r="B11" s="4"/>
      <c r="C11" s="5"/>
      <c r="D11" s="6"/>
      <c r="E11" s="6"/>
      <c r="F11" s="7"/>
      <c r="G11" s="8"/>
    </row>
    <row r="12" spans="1:7" ht="22.5" customHeight="1" x14ac:dyDescent="0.2">
      <c r="A12" s="3" t="str">
        <f>IFERROR(VLOOKUP(B12,'[1]DADOS (OCULTAR)'!$Q$3:$S$136,3,0),"")</f>
        <v/>
      </c>
      <c r="B12" s="4"/>
      <c r="C12" s="5"/>
      <c r="D12" s="6"/>
      <c r="E12" s="6"/>
      <c r="F12" s="7"/>
      <c r="G12" s="8"/>
    </row>
    <row r="13" spans="1:7" ht="22.5" customHeight="1" x14ac:dyDescent="0.2">
      <c r="A13" s="3" t="str">
        <f>IFERROR(VLOOKUP(B13,'[1]DADOS (OCULTAR)'!$Q$3:$S$136,3,0),"")</f>
        <v/>
      </c>
      <c r="B13" s="4"/>
      <c r="C13" s="5"/>
      <c r="D13" s="6"/>
      <c r="E13" s="6"/>
      <c r="F13" s="7"/>
      <c r="G13" s="8"/>
    </row>
    <row r="14" spans="1:7" ht="22.5" customHeight="1" x14ac:dyDescent="0.2">
      <c r="A14" s="3" t="str">
        <f>IFERROR(VLOOKUP(B14,'[1]DADOS (OCULTAR)'!$Q$3:$S$136,3,0),"")</f>
        <v/>
      </c>
      <c r="B14" s="4"/>
      <c r="C14" s="5"/>
      <c r="D14" s="6"/>
      <c r="E14" s="6"/>
      <c r="F14" s="7"/>
      <c r="G14" s="8"/>
    </row>
    <row r="15" spans="1:7" ht="22.5" customHeight="1" x14ac:dyDescent="0.2">
      <c r="A15" s="3" t="str">
        <f>IFERROR(VLOOKUP(B15,'[1]DADOS (OCULTAR)'!$Q$3:$S$136,3,0),"")</f>
        <v/>
      </c>
      <c r="B15" s="4"/>
      <c r="C15" s="5"/>
      <c r="D15" s="6"/>
      <c r="E15" s="6"/>
      <c r="F15" s="7"/>
      <c r="G15" s="8"/>
    </row>
    <row r="16" spans="1:7" ht="22.5" customHeight="1" x14ac:dyDescent="0.2">
      <c r="A16" s="3" t="str">
        <f>IFERROR(VLOOKUP(B16,'[1]DADOS (OCULTAR)'!$Q$3:$S$136,3,0),"")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(OCULTAR)'!$Q$3:$S$136,3,0),"")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(OCULTAR)'!$Q$3:$S$136,3,0),"")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(OCULTAR)'!$Q$3:$S$136,3,0),"")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(OCULTAR)'!$Q$3:$S$136,3,0),"")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(OCULTAR)'!$Q$3:$S$136,3,0),"")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(OCULTAR)'!$Q$3:$S$136,3,0),"")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(OCULTAR)'!$Q$3:$S$136,3,0),"")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(OCULTAR)'!$Q$3:$S$136,3,0),"")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(OCULTAR)'!$Q$3:$S$136,3,0),"")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(OCULTAR)'!$Q$3:$S$136,3,0),"")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(OCULTAR)'!$Q$3:$S$136,3,0),"")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(OCULTAR)'!$Q$3:$S$136,3,0),"")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(OCULTAR)'!$Q$3:$S$136,3,0),"")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(OCULTAR)'!$Q$3:$S$136,3,0),"")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(OCULTAR)'!$Q$3:$S$136,3,0),"")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(OCULTAR)'!$Q$3:$S$136,3,0),"")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(OCULTAR)'!$Q$3:$S$136,3,0),"")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(OCULTAR)'!$Q$3:$S$136,3,0),"")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(OCULTAR)'!$Q$3:$S$136,3,0),"")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(OCULTAR)'!$Q$3:$S$136,3,0),"")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(OCULTAR)'!$Q$3:$S$136,3,0),"")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(OCULTAR)'!$Q$3:$S$136,3,0),"")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(OCULTAR)'!$Q$3:$S$136,3,0),"")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(OCULTAR)'!$Q$3:$S$136,3,0),"")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(OCULTAR)'!$Q$3:$S$136,3,0),"")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(OCULTAR)'!$Q$3:$S$136,3,0),"")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(OCULTAR)'!$Q$3:$S$136,3,0),"")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(OCULTAR)'!$Q$3:$S$136,3,0),"")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(OCULTAR)'!$Q$3:$S$136,3,0),"")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(OCULTAR)'!$Q$3:$S$136,3,0),"")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(OCULTAR)'!$Q$3:$S$136,3,0),"")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(OCULTAR)'!$Q$3:$S$136,3,0),"")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(OCULTAR)'!$Q$3:$S$136,3,0),"")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(OCULTAR)'!$Q$3:$S$136,3,0),"")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(OCULTAR)'!$Q$3:$S$136,3,0),"")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(OCULTAR)'!$Q$3:$S$136,3,0),"")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(OCULTAR)'!$Q$3:$S$136,3,0),"")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(OCULTAR)'!$Q$3:$S$136,3,0),"")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(OCULTAR)'!$Q$3:$S$136,3,0),"")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(OCULTAR)'!$Q$3:$S$136,3,0),"")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(OCULTAR)'!$Q$3:$S$136,3,0),"")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(OCULTAR)'!$Q$3:$S$136,3,0),"")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(OCULTAR)'!$Q$3:$S$136,3,0),"")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(OCULTAR)'!$Q$3:$S$136,3,0),"")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(OCULTAR)'!$Q$3:$S$136,3,0),"")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(OCULTAR)'!$Q$3:$S$136,3,0),"")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(OCULTAR)'!$Q$3:$S$136,3,0),"")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(OCULTAR)'!$Q$3:$S$136,3,0),"")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(OCULTAR)'!$Q$3:$S$136,3,0),"")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(OCULTAR)'!$Q$3:$S$136,3,0),"")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(OCULTAR)'!$Q$3:$S$136,3,0),"")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(OCULTAR)'!$Q$3:$S$136,3,0),"")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(OCULTAR)'!$Q$3:$S$136,3,0),"")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(OCULTAR)'!$Q$3:$S$136,3,0),"")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(OCULTAR)'!$Q$3:$S$136,3,0),"")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(OCULTAR)'!$Q$3:$S$136,3,0),"")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(OCULTAR)'!$Q$3:$S$136,3,0),"")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(OCULTAR)'!$Q$3:$S$136,3,0),"")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(OCULTAR)'!$Q$3:$S$136,3,0),"")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(OCULTAR)'!$Q$3:$S$136,3,0),"")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(OCULTAR)'!$Q$3:$S$136,3,0),"")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(OCULTAR)'!$Q$3:$S$136,3,0),"")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(OCULTAR)'!$Q$3:$S$136,3,0),"")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(OCULTAR)'!$Q$3:$S$136,3,0),"")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(OCULTAR)'!$Q$3:$S$136,3,0),"")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(OCULTAR)'!$Q$3:$S$136,3,0),"")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(OCULTAR)'!$Q$3:$S$136,3,0),"")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(OCULTAR)'!$Q$3:$S$136,3,0),"")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(OCULTAR)'!$Q$3:$S$136,3,0),"")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(OCULTAR)'!$Q$3:$S$136,3,0),"")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(OCULTAR)'!$Q$3:$S$136,3,0),"")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(OCULTAR)'!$Q$3:$S$136,3,0),"")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(OCULTAR)'!$Q$3:$S$136,3,0),"")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(OCULTAR)'!$Q$3:$S$136,3,0),"")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(OCULTAR)'!$Q$3:$S$136,3,0),"")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(OCULTAR)'!$Q$3:$S$136,3,0),"")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(OCULTAR)'!$Q$3:$S$136,3,0),"")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(OCULTAR)'!$Q$3:$S$136,3,0),"")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(OCULTAR)'!$Q$3:$S$136,3,0),"")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(OCULTAR)'!$Q$3:$S$136,3,0),"")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(OCULTAR)'!$Q$3:$S$136,3,0),"")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(OCULTAR)'!$Q$3:$S$136,3,0),"")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(OCULTAR)'!$Q$3:$S$136,3,0),"")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(OCULTAR)'!$Q$3:$S$136,3,0),"")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(OCULTAR)'!$Q$3:$S$136,3,0),"")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(OCULTAR)'!$Q$3:$S$136,3,0),"")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(OCULTAR)'!$Q$3:$S$136,3,0),"")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(OCULTAR)'!$Q$3:$S$136,3,0),"")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(OCULTAR)'!$Q$3:$S$136,3,0),"")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(OCULTAR)'!$Q$3:$S$136,3,0),"")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(OCULTAR)'!$Q$3:$S$136,3,0),"")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(OCULTAR)'!$Q$3:$S$136,3,0),"")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(OCULTAR)'!$Q$3:$S$136,3,0),"")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(OCULTAR)'!$Q$3:$S$136,3,0),"")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(OCULTAR)'!$Q$3:$S$136,3,0),"")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(OCULTAR)'!$Q$3:$S$136,3,0),"")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(OCULTAR)'!$Q$3:$S$136,3,0),"")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(OCULTAR)'!$Q$3:$S$136,3,0),"")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(OCULTAR)'!$Q$3:$S$136,3,0),"")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(OCULTAR)'!$Q$3:$S$136,3,0),"")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(OCULTAR)'!$Q$3:$S$136,3,0),"")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(OCULTAR)'!$Q$3:$S$136,3,0),"")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(OCULTAR)'!$Q$3:$S$136,3,0),"")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(OCULTAR)'!$Q$3:$S$136,3,0),"")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(OCULTAR)'!$Q$3:$S$136,3,0),"")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(OCULTAR)'!$Q$3:$S$136,3,0),"")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(OCULTAR)'!$Q$3:$S$136,3,0),"")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(OCULTAR)'!$Q$3:$S$136,3,0),"")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(OCULTAR)'!$Q$3:$S$136,3,0),"")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(OCULTAR)'!$Q$3:$S$136,3,0),"")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(OCULTAR)'!$Q$3:$S$136,3,0),"")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(OCULTAR)'!$Q$3:$S$136,3,0),"")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(OCULTAR)'!$Q$3:$S$136,3,0),"")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(OCULTAR)'!$Q$3:$S$136,3,0),"")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(OCULTAR)'!$Q$3:$S$136,3,0),"")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(OCULTAR)'!$Q$3:$S$136,3,0),"")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(OCULTAR)'!$Q$3:$S$136,3,0),"")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(OCULTAR)'!$Q$3:$S$136,3,0),"")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(OCULTAR)'!$Q$3:$S$136,3,0),"")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(OCULTAR)'!$Q$3:$S$136,3,0),"")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(OCULTAR)'!$Q$3:$S$136,3,0),"")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(OCULTAR)'!$Q$3:$S$136,3,0),"")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(OCULTAR)'!$Q$3:$S$136,3,0),"")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(OCULTAR)'!$Q$3:$S$136,3,0),"")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(OCULTAR)'!$Q$3:$S$136,3,0),"")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(OCULTAR)'!$Q$3:$S$136,3,0),"")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(OCULTAR)'!$Q$3:$S$136,3,0),"")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(OCULTAR)'!$Q$3:$S$136,3,0),"")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(OCULTAR)'!$Q$3:$S$136,3,0),"")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(OCULTAR)'!$Q$3:$S$136,3,0),"")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(OCULTAR)'!$Q$3:$S$136,3,0),"")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(OCULTAR)'!$Q$3:$S$136,3,0),"")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(OCULTAR)'!$Q$3:$S$136,3,0),"")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(OCULTAR)'!$Q$3:$S$136,3,0),"")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(OCULTAR)'!$Q$3:$S$136,3,0),"")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(OCULTAR)'!$Q$3:$S$136,3,0),"")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(OCULTAR)'!$Q$3:$S$136,3,0),"")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(OCULTAR)'!$Q$3:$S$136,3,0),"")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(OCULTAR)'!$Q$3:$S$136,3,0),"")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(OCULTAR)'!$Q$3:$S$136,3,0),"")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(OCULTAR)'!$Q$3:$S$136,3,0),"")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(OCULTAR)'!$Q$3:$S$136,3,0),"")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(OCULTAR)'!$Q$3:$S$136,3,0),"")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(OCULTAR)'!$Q$3:$S$136,3,0),"")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(OCULTAR)'!$Q$3:$S$136,3,0),"")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(OCULTAR)'!$Q$3:$S$136,3,0),"")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(OCULTAR)'!$Q$3:$S$136,3,0),"")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(OCULTAR)'!$Q$3:$S$136,3,0),"")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(OCULTAR)'!$Q$3:$S$136,3,0),"")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(OCULTAR)'!$Q$3:$S$136,3,0),"")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(OCULTAR)'!$Q$3:$S$136,3,0),"")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(OCULTAR)'!$Q$3:$S$136,3,0),"")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(OCULTAR)'!$Q$3:$S$136,3,0),"")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(OCULTAR)'!$Q$3:$S$136,3,0),"")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(OCULTAR)'!$Q$3:$S$136,3,0),"")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(OCULTAR)'!$Q$3:$S$136,3,0),"")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(OCULTAR)'!$Q$3:$S$136,3,0),"")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(OCULTAR)'!$Q$3:$S$136,3,0),"")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(OCULTAR)'!$Q$3:$S$136,3,0),"")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(OCULTAR)'!$Q$3:$S$136,3,0),"")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(OCULTAR)'!$Q$3:$S$136,3,0),"")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(OCULTAR)'!$Q$3:$S$136,3,0),"")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(OCULTAR)'!$Q$3:$S$136,3,0),"")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(OCULTAR)'!$Q$3:$S$136,3,0),"")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(OCULTAR)'!$Q$3:$S$136,3,0),"")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(OCULTAR)'!$Q$3:$S$136,3,0),"")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(OCULTAR)'!$Q$3:$S$136,3,0),"")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(OCULTAR)'!$Q$3:$S$136,3,0),"")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(OCULTAR)'!$Q$3:$S$136,3,0),"")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(OCULTAR)'!$Q$3:$S$136,3,0),"")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(OCULTAR)'!$Q$3:$S$136,3,0),"")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(OCULTAR)'!$Q$3:$S$136,3,0),"")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(OCULTAR)'!$Q$3:$S$136,3,0),"")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(OCULTAR)'!$Q$3:$S$136,3,0),"")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(OCULTAR)'!$Q$3:$S$136,3,0),"")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(OCULTAR)'!$Q$3:$S$136,3,0),"")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(OCULTAR)'!$Q$3:$S$136,3,0),"")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(OCULTAR)'!$Q$3:$S$136,3,0),"")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(OCULTAR)'!$Q$3:$S$136,3,0),"")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(OCULTAR)'!$Q$3:$S$136,3,0),"")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(OCULTAR)'!$Q$3:$S$136,3,0),"")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(OCULTAR)'!$Q$3:$S$136,3,0),"")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(OCULTAR)'!$Q$3:$S$136,3,0),"")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(OCULTAR)'!$Q$3:$S$136,3,0),"")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(OCULTAR)'!$Q$3:$S$136,3,0),"")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(OCULTAR)'!$Q$3:$S$136,3,0),"")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(OCULTAR)'!$Q$3:$S$136,3,0),"")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(OCULTAR)'!$Q$3:$S$136,3,0),"")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(OCULTAR)'!$Q$3:$S$136,3,0),"")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(OCULTAR)'!$Q$3:$S$136,3,0),"")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(OCULTAR)'!$Q$3:$S$136,3,0),"")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(OCULTAR)'!$Q$3:$S$136,3,0),"")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(OCULTAR)'!$Q$3:$S$136,3,0),"")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(OCULTAR)'!$Q$3:$S$136,3,0),"")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(OCULTAR)'!$Q$3:$S$136,3,0),"")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(OCULTAR)'!$Q$3:$S$136,3,0),"")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(OCULTAR)'!$Q$3:$S$136,3,0),"")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(OCULTAR)'!$Q$3:$S$136,3,0),"")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(OCULTAR)'!$Q$3:$S$136,3,0),"")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(OCULTAR)'!$Q$3:$S$136,3,0),"")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(OCULTAR)'!$Q$3:$S$136,3,0),"")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(OCULTAR)'!$Q$3:$S$136,3,0),"")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(OCULTAR)'!$Q$3:$S$136,3,0),"")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(OCULTAR)'!$Q$3:$S$136,3,0),"")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(OCULTAR)'!$Q$3:$S$136,3,0),"")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(OCULTAR)'!$Q$3:$S$136,3,0),"")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(OCULTAR)'!$Q$3:$S$136,3,0),"")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(OCULTAR)'!$Q$3:$S$136,3,0),"")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(OCULTAR)'!$Q$3:$S$136,3,0),"")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(OCULTAR)'!$Q$3:$S$136,3,0),"")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(OCULTAR)'!$Q$3:$S$136,3,0),"")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(OCULTAR)'!$Q$3:$S$136,3,0),"")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(OCULTAR)'!$Q$3:$S$136,3,0),"")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(OCULTAR)'!$Q$3:$S$136,3,0),"")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(OCULTAR)'!$Q$3:$S$136,3,0),"")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(OCULTAR)'!$Q$3:$S$136,3,0),"")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(OCULTAR)'!$Q$3:$S$136,3,0),"")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(OCULTAR)'!$Q$3:$S$136,3,0),"")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(OCULTAR)'!$Q$3:$S$136,3,0),"")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(OCULTAR)'!$Q$3:$S$136,3,0),"")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(OCULTAR)'!$Q$3:$S$136,3,0),"")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(OCULTAR)'!$Q$3:$S$136,3,0),"")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(OCULTAR)'!$Q$3:$S$136,3,0),"")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(OCULTAR)'!$Q$3:$S$136,3,0),"")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(OCULTAR)'!$Q$3:$S$136,3,0),"")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(OCULTAR)'!$Q$3:$S$136,3,0),"")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(OCULTAR)'!$Q$3:$S$136,3,0),"")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(OCULTAR)'!$Q$3:$S$136,3,0),"")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(OCULTAR)'!$Q$3:$S$136,3,0),"")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(OCULTAR)'!$Q$3:$S$136,3,0),"")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(OCULTAR)'!$Q$3:$S$136,3,0),"")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(OCULTAR)'!$Q$3:$S$136,3,0),"")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(OCULTAR)'!$Q$3:$S$136,3,0),"")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(OCULTAR)'!$Q$3:$S$136,3,0),"")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(OCULTAR)'!$Q$3:$S$136,3,0),"")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(OCULTAR)'!$Q$3:$S$136,3,0),"")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(OCULTAR)'!$Q$3:$S$136,3,0),"")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(OCULTAR)'!$Q$3:$S$136,3,0),"")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(OCULTAR)'!$Q$3:$S$136,3,0),"")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(OCULTAR)'!$Q$3:$S$136,3,0),"")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(OCULTAR)'!$Q$3:$S$136,3,0),"")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(OCULTAR)'!$Q$3:$S$136,3,0),"")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(OCULTAR)'!$Q$3:$S$136,3,0),"")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(OCULTAR)'!$Q$3:$S$136,3,0),"")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(OCULTAR)'!$Q$3:$S$136,3,0),"")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(OCULTAR)'!$Q$3:$S$136,3,0),"")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(OCULTAR)'!$Q$3:$S$136,3,0),"")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(OCULTAR)'!$Q$3:$S$136,3,0),"")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(OCULTAR)'!$Q$3:$S$136,3,0),"")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(OCULTAR)'!$Q$3:$S$136,3,0),"")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(OCULTAR)'!$Q$3:$S$136,3,0),"")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(OCULTAR)'!$Q$3:$S$136,3,0),"")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(OCULTAR)'!$Q$3:$S$136,3,0),"")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(OCULTAR)'!$Q$3:$S$136,3,0),"")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(OCULTAR)'!$Q$3:$S$136,3,0),"")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(OCULTAR)'!$Q$3:$S$136,3,0),"")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(OCULTAR)'!$Q$3:$S$136,3,0),"")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(OCULTAR)'!$Q$3:$S$136,3,0),"")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(OCULTAR)'!$Q$3:$S$136,3,0),"")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(OCULTAR)'!$Q$3:$S$136,3,0),"")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(OCULTAR)'!$Q$3:$S$136,3,0),"")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(OCULTAR)'!$Q$3:$S$136,3,0),"")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(OCULTAR)'!$Q$3:$S$136,3,0),"")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(OCULTAR)'!$Q$3:$S$136,3,0),"")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(OCULTAR)'!$Q$3:$S$136,3,0),"")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(OCULTAR)'!$Q$3:$S$136,3,0),"")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(OCULTAR)'!$Q$3:$S$136,3,0),"")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(OCULTAR)'!$Q$3:$S$136,3,0),"")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(OCULTAR)'!$Q$3:$S$136,3,0),"")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(OCULTAR)'!$Q$3:$S$136,3,0),"")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(OCULTAR)'!$Q$3:$S$136,3,0),"")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(OCULTAR)'!$Q$3:$S$136,3,0),"")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(OCULTAR)'!$Q$3:$S$136,3,0),"")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(OCULTAR)'!$Q$3:$S$136,3,0),"")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(OCULTAR)'!$Q$3:$S$136,3,0),"")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(OCULTAR)'!$Q$3:$S$136,3,0),"")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(OCULTAR)'!$Q$3:$S$136,3,0),"")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(OCULTAR)'!$Q$3:$S$136,3,0),"")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(OCULTAR)'!$Q$3:$S$136,3,0),"")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(OCULTAR)'!$Q$3:$S$136,3,0),"")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(OCULTAR)'!$Q$3:$S$136,3,0),"")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(OCULTAR)'!$Q$3:$S$136,3,0),"")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(OCULTAR)'!$Q$3:$S$136,3,0),"")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(OCULTAR)'!$Q$3:$S$136,3,0),"")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(OCULTAR)'!$Q$3:$S$136,3,0),"")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(OCULTAR)'!$Q$3:$S$136,3,0),"")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(OCULTAR)'!$Q$3:$S$136,3,0),"")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(OCULTAR)'!$Q$3:$S$136,3,0),"")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(OCULTAR)'!$Q$3:$S$136,3,0),"")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(OCULTAR)'!$Q$3:$S$136,3,0),"")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(OCULTAR)'!$Q$3:$S$136,3,0),"")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(OCULTAR)'!$Q$3:$S$136,3,0),"")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(OCULTAR)'!$Q$3:$S$136,3,0),"")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(OCULTAR)'!$Q$3:$S$136,3,0),"")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(OCULTAR)'!$Q$3:$S$136,3,0),"")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(OCULTAR)'!$Q$3:$S$136,3,0),"")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(OCULTAR)'!$Q$3:$S$136,3,0),"")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(OCULTAR)'!$Q$3:$S$136,3,0),"")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(OCULTAR)'!$Q$3:$S$136,3,0),"")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(OCULTAR)'!$Q$3:$S$136,3,0),"")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(OCULTAR)'!$Q$3:$S$136,3,0),"")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(OCULTAR)'!$Q$3:$S$136,3,0),"")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(OCULTAR)'!$Q$3:$S$136,3,0),"")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(OCULTAR)'!$Q$3:$S$136,3,0),"")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(OCULTAR)'!$Q$3:$S$136,3,0),"")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(OCULTAR)'!$Q$3:$S$136,3,0),"")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(OCULTAR)'!$Q$3:$S$136,3,0),"")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(OCULTAR)'!$Q$3:$S$136,3,0),"")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(OCULTAR)'!$Q$3:$S$136,3,0),"")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(OCULTAR)'!$Q$3:$S$136,3,0),"")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(OCULTAR)'!$Q$3:$S$136,3,0),"")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(OCULTAR)'!$Q$3:$S$136,3,0),"")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(OCULTAR)'!$Q$3:$S$136,3,0),"")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(OCULTAR)'!$Q$3:$S$136,3,0),"")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(OCULTAR)'!$Q$3:$S$136,3,0),"")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(OCULTAR)'!$Q$3:$S$136,3,0),"")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(OCULTAR)'!$Q$3:$S$136,3,0),"")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(OCULTAR)'!$Q$3:$S$136,3,0),"")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(OCULTAR)'!$Q$3:$S$136,3,0),"")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(OCULTAR)'!$Q$3:$S$136,3,0),"")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(OCULTAR)'!$Q$3:$S$136,3,0),"")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(OCULTAR)'!$Q$3:$S$136,3,0),"")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(OCULTAR)'!$Q$3:$S$136,3,0),"")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(OCULTAR)'!$Q$3:$S$136,3,0),"")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(OCULTAR)'!$Q$3:$S$136,3,0),"")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(OCULTAR)'!$Q$3:$S$136,3,0),"")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(OCULTAR)'!$Q$3:$S$136,3,0),"")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(OCULTAR)'!$Q$3:$S$136,3,0),"")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(OCULTAR)'!$Q$3:$S$136,3,0),"")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(OCULTAR)'!$Q$3:$S$136,3,0),"")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(OCULTAR)'!$Q$3:$S$136,3,0),"")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(OCULTAR)'!$Q$3:$S$136,3,0),"")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(OCULTAR)'!$Q$3:$S$136,3,0),"")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(OCULTAR)'!$Q$3:$S$136,3,0),"")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(OCULTAR)'!$Q$3:$S$136,3,0),"")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(OCULTAR)'!$Q$3:$S$136,3,0),"")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(OCULTAR)'!$Q$3:$S$136,3,0),"")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(OCULTAR)'!$Q$3:$S$136,3,0),"")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(OCULTAR)'!$Q$3:$S$136,3,0),"")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(OCULTAR)'!$Q$3:$S$136,3,0),"")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(OCULTAR)'!$Q$3:$S$136,3,0),"")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(OCULTAR)'!$Q$3:$S$136,3,0),"")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(OCULTAR)'!$Q$3:$S$136,3,0),"")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(OCULTAR)'!$Q$3:$S$136,3,0),"")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(OCULTAR)'!$Q$3:$S$136,3,0),"")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(OCULTAR)'!$Q$3:$S$136,3,0),"")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(OCULTAR)'!$Q$3:$S$136,3,0),"")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(OCULTAR)'!$Q$3:$S$136,3,0),"")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(OCULTAR)'!$Q$3:$S$136,3,0),"")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(OCULTAR)'!$Q$3:$S$136,3,0),"")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(OCULTAR)'!$Q$3:$S$136,3,0),"")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(OCULTAR)'!$Q$3:$S$136,3,0),"")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(OCULTAR)'!$Q$3:$S$136,3,0),"")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(OCULTAR)'!$Q$3:$S$136,3,0),"")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(OCULTAR)'!$Q$3:$S$136,3,0),"")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(OCULTAR)'!$Q$3:$S$136,3,0),"")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(OCULTAR)'!$Q$3:$S$136,3,0),"")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(OCULTAR)'!$Q$3:$S$136,3,0),"")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(OCULTAR)'!$Q$3:$S$136,3,0),"")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(OCULTAR)'!$Q$3:$S$136,3,0),"")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(OCULTAR)'!$Q$3:$S$136,3,0),"")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(OCULTAR)'!$Q$3:$S$136,3,0),"")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(OCULTAR)'!$Q$3:$S$136,3,0),"")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(OCULTAR)'!$Q$3:$S$136,3,0),"")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(OCULTAR)'!$Q$3:$S$136,3,0),"")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(OCULTAR)'!$Q$3:$S$136,3,0),"")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(OCULTAR)'!$Q$3:$S$136,3,0),"")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(OCULTAR)'!$Q$3:$S$136,3,0),"")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(OCULTAR)'!$Q$3:$S$136,3,0),"")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(OCULTAR)'!$Q$3:$S$136,3,0),"")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(OCULTAR)'!$Q$3:$S$136,3,0),"")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(OCULTAR)'!$Q$3:$S$136,3,0),"")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(OCULTAR)'!$Q$3:$S$136,3,0),"")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(OCULTAR)'!$Q$3:$S$136,3,0),"")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(OCULTAR)'!$Q$3:$S$136,3,0),"")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(OCULTAR)'!$Q$3:$S$136,3,0),"")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(OCULTAR)'!$Q$3:$S$136,3,0),"")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(OCULTAR)'!$Q$3:$S$136,3,0),"")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(OCULTAR)'!$Q$3:$S$136,3,0),"")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(OCULTAR)'!$Q$3:$S$136,3,0),"")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(OCULTAR)'!$Q$3:$S$136,3,0),"")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(OCULTAR)'!$Q$3:$S$136,3,0),"")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(OCULTAR)'!$Q$3:$S$136,3,0),"")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(OCULTAR)'!$Q$3:$S$136,3,0),"")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(OCULTAR)'!$Q$3:$S$136,3,0),"")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(OCULTAR)'!$Q$3:$S$136,3,0),"")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(OCULTAR)'!$Q$3:$S$136,3,0),"")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(OCULTAR)'!$Q$3:$S$136,3,0),"")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(OCULTAR)'!$Q$3:$S$136,3,0),"")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(OCULTAR)'!$Q$3:$S$136,3,0),"")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(OCULTAR)'!$Q$3:$S$136,3,0),"")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(OCULTAR)'!$Q$3:$S$136,3,0),"")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(OCULTAR)'!$Q$3:$S$136,3,0),"")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(OCULTAR)'!$Q$3:$S$136,3,0),"")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(OCULTAR)'!$Q$3:$S$136,3,0),"")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(OCULTAR)'!$Q$3:$S$136,3,0),"")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(OCULTAR)'!$Q$3:$S$136,3,0),"")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(OCULTAR)'!$Q$3:$S$136,3,0),"")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(OCULTAR)'!$Q$3:$S$136,3,0),"")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(OCULTAR)'!$Q$3:$S$136,3,0),"")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(OCULTAR)'!$Q$3:$S$136,3,0),"")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(OCULTAR)'!$Q$3:$S$136,3,0),"")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(OCULTAR)'!$Q$3:$S$136,3,0),"")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(OCULTAR)'!$Q$3:$S$136,3,0),"")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(OCULTAR)'!$Q$3:$S$136,3,0),"")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(OCULTAR)'!$Q$3:$S$136,3,0),"")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(OCULTAR)'!$Q$3:$S$136,3,0),"")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(OCULTAR)'!$Q$3:$S$136,3,0),"")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(OCULTAR)'!$Q$3:$S$136,3,0),"")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(OCULTAR)'!$Q$3:$S$136,3,0),"")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(OCULTAR)'!$Q$3:$S$136,3,0),"")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(OCULTAR)'!$Q$3:$S$136,3,0),"")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(OCULTAR)'!$Q$3:$S$136,3,0),"")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(OCULTAR)'!$Q$3:$S$136,3,0),"")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(OCULTAR)'!$Q$3:$S$136,3,0),"")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(OCULTAR)'!$Q$3:$S$136,3,0),"")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(OCULTAR)'!$Q$3:$S$136,3,0),"")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(OCULTAR)'!$Q$3:$S$136,3,0),"")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(OCULTAR)'!$Q$3:$S$136,3,0),"")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(OCULTAR)'!$Q$3:$S$136,3,0),"")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(OCULTAR)'!$Q$3:$S$136,3,0),"")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(OCULTAR)'!$Q$3:$S$136,3,0),"")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(OCULTAR)'!$Q$3:$S$136,3,0),"")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(OCULTAR)'!$Q$3:$S$136,3,0),"")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(OCULTAR)'!$Q$3:$S$136,3,0),"")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(OCULTAR)'!$Q$3:$S$136,3,0),"")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(OCULTAR)'!$Q$3:$S$136,3,0),"")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(OCULTAR)'!$Q$3:$S$136,3,0),"")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(OCULTAR)'!$Q$3:$S$136,3,0),"")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(OCULTAR)'!$Q$3:$S$136,3,0),"")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(OCULTAR)'!$Q$3:$S$136,3,0),"")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(OCULTAR)'!$Q$3:$S$136,3,0),"")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(OCULTAR)'!$Q$3:$S$136,3,0),"")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(OCULTAR)'!$Q$3:$S$136,3,0),"")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(OCULTAR)'!$Q$3:$S$136,3,0),"")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(OCULTAR)'!$Q$3:$S$136,3,0),"")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(OCULTAR)'!$Q$3:$S$136,3,0),"")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(OCULTAR)'!$Q$3:$S$136,3,0),"")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(OCULTAR)'!$Q$3:$S$136,3,0),"")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(OCULTAR)'!$Q$3:$S$136,3,0),"")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(OCULTAR)'!$Q$3:$S$136,3,0),"")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(OCULTAR)'!$Q$3:$S$136,3,0),"")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(OCULTAR)'!$Q$3:$S$136,3,0),"")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(OCULTAR)'!$Q$3:$S$136,3,0),"")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(OCULTAR)'!$Q$3:$S$136,3,0),"")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(OCULTAR)'!$Q$3:$S$136,3,0),"")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(OCULTAR)'!$Q$3:$S$136,3,0),"")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(OCULTAR)'!$Q$3:$S$136,3,0),"")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(OCULTAR)'!$Q$3:$S$136,3,0),"")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(OCULTAR)'!$Q$3:$S$136,3,0),"")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(OCULTAR)'!$Q$3:$S$136,3,0),"")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(OCULTAR)'!$Q$3:$S$136,3,0),"")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(OCULTAR)'!$Q$3:$S$136,3,0),"")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(OCULTAR)'!$Q$3:$S$136,3,0),"")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(OCULTAR)'!$Q$3:$S$136,3,0),"")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(OCULTAR)'!$Q$3:$S$136,3,0),"")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(OCULTAR)'!$Q$3:$S$136,3,0),"")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(OCULTAR)'!$Q$3:$S$136,3,0),"")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(OCULTAR)'!$Q$3:$S$136,3,0),"")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(OCULTAR)'!$Q$3:$S$136,3,0),"")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(OCULTAR)'!$Q$3:$S$136,3,0),"")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(OCULTAR)'!$Q$3:$S$136,3,0),"")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(OCULTAR)'!$Q$3:$S$136,3,0),"")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(OCULTAR)'!$Q$3:$S$136,3,0),"")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(OCULTAR)'!$Q$3:$S$136,3,0),"")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(OCULTAR)'!$Q$3:$S$136,3,0),"")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(OCULTAR)'!$Q$3:$S$136,3,0),"")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(OCULTAR)'!$Q$3:$S$136,3,0),"")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(OCULTAR)'!$Q$3:$S$136,3,0),"")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(OCULTAR)'!$Q$3:$S$136,3,0),"")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(OCULTAR)'!$Q$3:$S$136,3,0),"")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(OCULTAR)'!$Q$3:$S$136,3,0),"")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(OCULTAR)'!$Q$3:$S$136,3,0),"")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(OCULTAR)'!$Q$3:$S$136,3,0),"")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(OCULTAR)'!$Q$3:$S$136,3,0),"")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(OCULTAR)'!$Q$3:$S$136,3,0),"")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(OCULTAR)'!$Q$3:$S$136,3,0),"")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(OCULTAR)'!$Q$3:$S$136,3,0),"")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(OCULTAR)'!$Q$3:$S$136,3,0),"")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(OCULTAR)'!$Q$3:$S$136,3,0),"")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(OCULTAR)'!$Q$3:$S$136,3,0),"")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(OCULTAR)'!$Q$3:$S$136,3,0),"")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(OCULTAR)'!$Q$3:$S$136,3,0),"")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(OCULTAR)'!$Q$3:$S$136,3,0),"")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(OCULTAR)'!$Q$3:$S$136,3,0),"")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(OCULTAR)'!$Q$3:$S$136,3,0),"")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(OCULTAR)'!$Q$3:$S$136,3,0),"")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(OCULTAR)'!$Q$3:$S$136,3,0),"")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(OCULTAR)'!$Q$3:$S$136,3,0),"")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(OCULTAR)'!$Q$3:$S$136,3,0),"")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(OCULTAR)'!$Q$3:$S$136,3,0),"")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(OCULTAR)'!$Q$3:$S$136,3,0),"")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(OCULTAR)'!$Q$3:$S$136,3,0),"")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(OCULTAR)'!$Q$3:$S$136,3,0),"")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(OCULTAR)'!$Q$3:$S$136,3,0),"")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(OCULTAR)'!$Q$3:$S$136,3,0),"")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(OCULTAR)'!$Q$3:$S$136,3,0),"")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(OCULTAR)'!$Q$3:$S$136,3,0),"")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(OCULTAR)'!$Q$3:$S$136,3,0),"")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(OCULTAR)'!$Q$3:$S$136,3,0),"")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(OCULTAR)'!$Q$3:$S$136,3,0),"")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(OCULTAR)'!$Q$3:$S$136,3,0),"")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(OCULTAR)'!$Q$3:$S$136,3,0),"")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(OCULTAR)'!$Q$3:$S$136,3,0),"")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(OCULTAR)'!$Q$3:$S$136,3,0),"")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(OCULTAR)'!$Q$3:$S$136,3,0),"")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(OCULTAR)'!$Q$3:$S$136,3,0),"")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(OCULTAR)'!$Q$3:$S$136,3,0),"")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(OCULTAR)'!$Q$3:$S$136,3,0),"")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(OCULTAR)'!$Q$3:$S$136,3,0),"")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(OCULTAR)'!$Q$3:$S$136,3,0),"")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(OCULTAR)'!$Q$3:$S$136,3,0),"")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(OCULTAR)'!$Q$3:$S$136,3,0),"")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(OCULTAR)'!$Q$3:$S$136,3,0),"")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(OCULTAR)'!$Q$3:$S$136,3,0),"")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(OCULTAR)'!$Q$3:$S$136,3,0),"")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(OCULTAR)'!$Q$3:$S$136,3,0),"")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(OCULTAR)'!$Q$3:$S$136,3,0),"")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(OCULTAR)'!$Q$3:$S$136,3,0),"")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(OCULTAR)'!$Q$3:$S$136,3,0),"")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(OCULTAR)'!$Q$3:$S$136,3,0),"")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(OCULTAR)'!$Q$3:$S$136,3,0),"")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(OCULTAR)'!$Q$3:$S$136,3,0),"")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(OCULTAR)'!$Q$3:$S$136,3,0),"")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(OCULTAR)'!$Q$3:$S$136,3,0),"")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(OCULTAR)'!$Q$3:$S$136,3,0),"")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(OCULTAR)'!$Q$3:$S$136,3,0),"")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(OCULTAR)'!$Q$3:$S$136,3,0),"")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(OCULTAR)'!$Q$3:$S$136,3,0),"")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(OCULTAR)'!$Q$3:$S$136,3,0),"")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(OCULTAR)'!$Q$3:$S$136,3,0),"")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(OCULTAR)'!$Q$3:$S$136,3,0),"")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(OCULTAR)'!$Q$3:$S$136,3,0),"")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(OCULTAR)'!$Q$3:$S$136,3,0),"")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(OCULTAR)'!$Q$3:$S$136,3,0),"")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(OCULTAR)'!$Q$3:$S$136,3,0),"")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(OCULTAR)'!$Q$3:$S$136,3,0),"")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(OCULTAR)'!$Q$3:$S$136,3,0),"")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(OCULTAR)'!$Q$3:$S$136,3,0),"")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(OCULTAR)'!$Q$3:$S$136,3,0),"")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(OCULTAR)'!$Q$3:$S$136,3,0),"")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(OCULTAR)'!$Q$3:$S$136,3,0),"")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(OCULTAR)'!$Q$3:$S$136,3,0),"")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(OCULTAR)'!$Q$3:$S$136,3,0),"")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(OCULTAR)'!$Q$3:$S$136,3,0),"")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(OCULTAR)'!$Q$3:$S$136,3,0),"")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(OCULTAR)'!$Q$3:$S$136,3,0),"")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(OCULTAR)'!$Q$3:$S$136,3,0),"")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(OCULTAR)'!$Q$3:$S$136,3,0),"")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(OCULTAR)'!$Q$3:$S$136,3,0),"")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(OCULTAR)'!$Q$3:$S$136,3,0),"")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(OCULTAR)'!$Q$3:$S$136,3,0),"")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(OCULTAR)'!$Q$3:$S$136,3,0),"")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(OCULTAR)'!$Q$3:$S$136,3,0),"")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(OCULTAR)'!$Q$3:$S$136,3,0),"")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(OCULTAR)'!$Q$3:$S$136,3,0),"")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(OCULTAR)'!$Q$3:$S$136,3,0),"")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(OCULTAR)'!$Q$3:$S$136,3,0),"")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(OCULTAR)'!$Q$3:$S$136,3,0),"")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(OCULTAR)'!$Q$3:$S$136,3,0),"")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(OCULTAR)'!$Q$3:$S$136,3,0),"")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(OCULTAR)'!$Q$3:$S$136,3,0),"")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(OCULTAR)'!$Q$3:$S$136,3,0),"")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(OCULTAR)'!$Q$3:$S$136,3,0),"")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(OCULTAR)'!$Q$3:$S$136,3,0),"")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(OCULTAR)'!$Q$3:$S$136,3,0),"")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(OCULTAR)'!$Q$3:$S$136,3,0),"")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(OCULTAR)'!$Q$3:$S$136,3,0),"")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(OCULTAR)'!$Q$3:$S$136,3,0),"")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(OCULTAR)'!$Q$3:$S$136,3,0),"")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(OCULTAR)'!$Q$3:$S$136,3,0),"")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(OCULTAR)'!$Q$3:$S$136,3,0),"")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(OCULTAR)'!$Q$3:$S$136,3,0),"")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(OCULTAR)'!$Q$3:$S$136,3,0),"")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(OCULTAR)'!$Q$3:$S$136,3,0),"")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(OCULTAR)'!$Q$3:$S$136,3,0),"")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(OCULTAR)'!$Q$3:$S$136,3,0),"")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(OCULTAR)'!$Q$3:$S$136,3,0),"")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(OCULTAR)'!$Q$3:$S$136,3,0),"")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(OCULTAR)'!$Q$3:$S$136,3,0),"")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(OCULTAR)'!$Q$3:$S$136,3,0),"")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(OCULTAR)'!$Q$3:$S$136,3,0),"")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(OCULTAR)'!$Q$3:$S$136,3,0),"")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(OCULTAR)'!$Q$3:$S$136,3,0),"")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(OCULTAR)'!$Q$3:$S$136,3,0),"")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(OCULTAR)'!$Q$3:$S$136,3,0),"")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(OCULTAR)'!$Q$3:$S$136,3,0),"")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(OCULTAR)'!$Q$3:$S$136,3,0),"")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(OCULTAR)'!$Q$3:$S$136,3,0),"")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(OCULTAR)'!$Q$3:$S$136,3,0),"")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(OCULTAR)'!$Q$3:$S$136,3,0),"")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(OCULTAR)'!$Q$3:$S$136,3,0),"")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(OCULTAR)'!$Q$3:$S$136,3,0),"")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(OCULTAR)'!$Q$3:$S$136,3,0),"")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(OCULTAR)'!$Q$3:$S$136,3,0),"")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(OCULTAR)'!$Q$3:$S$136,3,0),"")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(OCULTAR)'!$Q$3:$S$136,3,0),"")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(OCULTAR)'!$Q$3:$S$136,3,0),"")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(OCULTAR)'!$Q$3:$S$136,3,0),"")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(OCULTAR)'!$Q$3:$S$136,3,0),"")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(OCULTAR)'!$Q$3:$S$136,3,0),"")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(OCULTAR)'!$Q$3:$S$136,3,0),"")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(OCULTAR)'!$Q$3:$S$136,3,0),"")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(OCULTAR)'!$Q$3:$S$136,3,0),"")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(OCULTAR)'!$Q$3:$S$136,3,0),"")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(OCULTAR)'!$Q$3:$S$136,3,0),"")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(OCULTAR)'!$Q$3:$S$136,3,0),"")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(OCULTAR)'!$Q$3:$S$136,3,0),"")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(OCULTAR)'!$Q$3:$S$136,3,0),"")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(OCULTAR)'!$Q$3:$S$136,3,0),"")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(OCULTAR)'!$Q$3:$S$136,3,0),"")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(OCULTAR)'!$Q$3:$S$136,3,0),"")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(OCULTAR)'!$Q$3:$S$136,3,0),"")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(OCULTAR)'!$Q$3:$S$136,3,0),"")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(OCULTAR)'!$Q$3:$S$136,3,0),"")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(OCULTAR)'!$Q$3:$S$136,3,0),"")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(OCULTAR)'!$Q$3:$S$136,3,0),"")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(OCULTAR)'!$Q$3:$S$136,3,0),"")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(OCULTAR)'!$Q$3:$S$136,3,0),"")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(OCULTAR)'!$Q$3:$S$136,3,0),"")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(OCULTAR)'!$Q$3:$S$136,3,0),"")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(OCULTAR)'!$Q$3:$S$136,3,0),"")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(OCULTAR)'!$Q$3:$S$136,3,0),"")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(OCULTAR)'!$Q$3:$S$136,3,0),"")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(OCULTAR)'!$Q$3:$S$136,3,0),"")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(OCULTAR)'!$Q$3:$S$136,3,0),"")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(OCULTAR)'!$Q$3:$S$136,3,0),"")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(OCULTAR)'!$Q$3:$S$136,3,0),"")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(OCULTAR)'!$Q$3:$S$136,3,0),"")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(OCULTAR)'!$Q$3:$S$136,3,0),"")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(OCULTAR)'!$Q$3:$S$136,3,0),"")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(OCULTAR)'!$Q$3:$S$136,3,0),"")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(OCULTAR)'!$Q$3:$S$136,3,0),"")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(OCULTAR)'!$Q$3:$S$136,3,0),"")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(OCULTAR)'!$Q$3:$S$136,3,0),"")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(OCULTAR)'!$Q$3:$S$136,3,0),"")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(OCULTAR)'!$Q$3:$S$136,3,0),"")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(OCULTAR)'!$Q$3:$S$136,3,0),"")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(OCULTAR)'!$Q$3:$S$136,3,0),"")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(OCULTAR)'!$Q$3:$S$136,3,0),"")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(OCULTAR)'!$Q$3:$S$136,3,0),"")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(OCULTAR)'!$Q$3:$S$136,3,0),"")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(OCULTAR)'!$Q$3:$S$136,3,0),"")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(OCULTAR)'!$Q$3:$S$136,3,0),"")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(OCULTAR)'!$Q$3:$S$136,3,0),"")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(OCULTAR)'!$Q$3:$S$136,3,0),"")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(OCULTAR)'!$Q$3:$S$136,3,0),"")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(OCULTAR)'!$Q$3:$S$136,3,0),"")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(OCULTAR)'!$Q$3:$S$136,3,0),"")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(OCULTAR)'!$Q$3:$S$136,3,0),"")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(OCULTAR)'!$Q$3:$S$136,3,0),"")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(OCULTAR)'!$Q$3:$S$136,3,0),"")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(OCULTAR)'!$Q$3:$S$136,3,0),"")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(OCULTAR)'!$Q$3:$S$136,3,0),"")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(OCULTAR)'!$Q$3:$S$136,3,0),"")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(OCULTAR)'!$Q$3:$S$136,3,0),"")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(OCULTAR)'!$Q$3:$S$136,3,0),"")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(OCULTAR)'!$Q$3:$S$136,3,0),"")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(OCULTAR)'!$Q$3:$S$136,3,0),"")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(OCULTAR)'!$Q$3:$S$136,3,0),"")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(OCULTAR)'!$Q$3:$S$136,3,0),"")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(OCULTAR)'!$Q$3:$S$136,3,0),"")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(OCULTAR)'!$Q$3:$S$136,3,0),"")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(OCULTAR)'!$Q$3:$S$136,3,0),"")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(OCULTAR)'!$Q$3:$S$136,3,0),"")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(OCULTAR)'!$Q$3:$S$136,3,0),"")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(OCULTAR)'!$Q$3:$S$136,3,0),"")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(OCULTAR)'!$Q$3:$S$136,3,0),"")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(OCULTAR)'!$Q$3:$S$136,3,0),"")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(OCULTAR)'!$Q$3:$S$136,3,0),"")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(OCULTAR)'!$Q$3:$S$136,3,0),"")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(OCULTAR)'!$Q$3:$S$136,3,0),"")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(OCULTAR)'!$Q$3:$S$136,3,0),"")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(OCULTAR)'!$Q$3:$S$136,3,0),"")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(OCULTAR)'!$Q$3:$S$136,3,0),"")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(OCULTAR)'!$Q$3:$S$136,3,0),"")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(OCULTAR)'!$Q$3:$S$136,3,0),"")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(OCULTAR)'!$Q$3:$S$136,3,0),"")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(OCULTAR)'!$Q$3:$S$136,3,0),"")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(OCULTAR)'!$Q$3:$S$136,3,0),"")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(OCULTAR)'!$Q$3:$S$136,3,0),"")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(OCULTAR)'!$Q$3:$S$136,3,0),"")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(OCULTAR)'!$Q$3:$S$136,3,0),"")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(OCULTAR)'!$Q$3:$S$136,3,0),"")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(OCULTAR)'!$Q$3:$S$136,3,0),"")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(OCULTAR)'!$Q$3:$S$136,3,0),"")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(OCULTAR)'!$Q$3:$S$136,3,0),"")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(OCULTAR)'!$Q$3:$S$136,3,0),"")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(OCULTAR)'!$Q$3:$S$136,3,0),"")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(OCULTAR)'!$Q$3:$S$136,3,0),"")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(OCULTAR)'!$Q$3:$S$136,3,0),"")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(OCULTAR)'!$Q$3:$S$136,3,0),"")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(OCULTAR)'!$Q$3:$S$136,3,0),"")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(OCULTAR)'!$Q$3:$S$136,3,0),"")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(OCULTAR)'!$Q$3:$S$136,3,0),"")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(OCULTAR)'!$Q$3:$S$136,3,0),"")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(OCULTAR)'!$Q$3:$S$136,3,0),"")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(OCULTAR)'!$Q$3:$S$136,3,0),"")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(OCULTAR)'!$Q$3:$S$136,3,0),"")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(OCULTAR)'!$Q$3:$S$136,3,0),"")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(OCULTAR)'!$Q$3:$S$136,3,0),"")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(OCULTAR)'!$Q$3:$S$136,3,0),"")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(OCULTAR)'!$Q$3:$S$136,3,0),"")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(OCULTAR)'!$Q$3:$S$136,3,0),"")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(OCULTAR)'!$Q$3:$S$136,3,0),"")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(OCULTAR)'!$Q$3:$S$136,3,0),"")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(OCULTAR)'!$Q$3:$S$136,3,0),"")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(OCULTAR)'!$Q$3:$S$136,3,0),"")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(OCULTAR)'!$Q$3:$S$136,3,0),"")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(OCULTAR)'!$Q$3:$S$136,3,0),"")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(OCULTAR)'!$Q$3:$S$136,3,0),"")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(OCULTAR)'!$Q$3:$S$136,3,0),"")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(OCULTAR)'!$Q$3:$S$136,3,0),"")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(OCULTAR)'!$Q$3:$S$136,3,0),"")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(OCULTAR)'!$Q$3:$S$136,3,0),"")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(OCULTAR)'!$Q$3:$S$136,3,0),"")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(OCULTAR)'!$Q$3:$S$136,3,0),"")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(OCULTAR)'!$Q$3:$S$136,3,0),"")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(OCULTAR)'!$Q$3:$S$136,3,0),"")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(OCULTAR)'!$Q$3:$S$136,3,0),"")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(OCULTAR)'!$Q$3:$S$136,3,0),"")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(OCULTAR)'!$Q$3:$S$136,3,0),"")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(OCULTAR)'!$Q$3:$S$136,3,0),"")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(OCULTAR)'!$Q$3:$S$136,3,0),"")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(OCULTAR)'!$Q$3:$S$136,3,0),"")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(OCULTAR)'!$Q$3:$S$136,3,0),"")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(OCULTAR)'!$Q$3:$S$136,3,0),"")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(OCULTAR)'!$Q$3:$S$136,3,0),"")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(OCULTAR)'!$Q$3:$S$136,3,0),"")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(OCULTAR)'!$Q$3:$S$136,3,0),"")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(OCULTAR)'!$Q$3:$S$136,3,0),"")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(OCULTAR)'!$Q$3:$S$136,3,0),"")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(OCULTAR)'!$Q$3:$S$136,3,0),"")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(OCULTAR)'!$Q$3:$S$136,3,0),"")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(OCULTAR)'!$Q$3:$S$136,3,0),"")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(OCULTAR)'!$Q$3:$S$136,3,0),"")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(OCULTAR)'!$Q$3:$S$136,3,0),"")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(OCULTAR)'!$Q$3:$S$136,3,0),"")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(OCULTAR)'!$Q$3:$S$136,3,0),"")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(OCULTAR)'!$Q$3:$S$136,3,0),"")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(OCULTAR)'!$Q$3:$S$136,3,0),"")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(OCULTAR)'!$Q$3:$S$136,3,0),"")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(OCULTAR)'!$Q$3:$S$136,3,0),"")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(OCULTAR)'!$Q$3:$S$136,3,0),"")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(OCULTAR)'!$Q$3:$S$136,3,0),"")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(OCULTAR)'!$Q$3:$S$136,3,0),"")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(OCULTAR)'!$Q$3:$S$136,3,0),"")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(OCULTAR)'!$Q$3:$S$136,3,0),"")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(OCULTAR)'!$Q$3:$S$136,3,0),"")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(OCULTAR)'!$Q$3:$S$136,3,0),"")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(OCULTAR)'!$Q$3:$S$136,3,0),"")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(OCULTAR)'!$Q$3:$S$136,3,0),"")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(OCULTAR)'!$Q$3:$S$136,3,0),"")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(OCULTAR)'!$Q$3:$S$136,3,0),"")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(OCULTAR)'!$Q$3:$S$136,3,0),"")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(OCULTAR)'!$Q$3:$S$136,3,0),"")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(OCULTAR)'!$Q$3:$S$136,3,0),"")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(OCULTAR)'!$Q$3:$S$136,3,0),"")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(OCULTAR)'!$Q$3:$S$136,3,0),"")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(OCULTAR)'!$Q$3:$S$136,3,0),"")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(OCULTAR)'!$Q$3:$S$136,3,0),"")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(OCULTAR)'!$Q$3:$S$136,3,0),"")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(OCULTAR)'!$Q$3:$S$136,3,0),"")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(OCULTAR)'!$Q$3:$S$136,3,0),"")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(OCULTAR)'!$Q$3:$S$136,3,0),"")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(OCULTAR)'!$Q$3:$S$136,3,0),"")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(OCULTAR)'!$Q$3:$S$136,3,0),"")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(OCULTAR)'!$Q$3:$S$136,3,0),"")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(OCULTAR)'!$Q$3:$S$136,3,0),"")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(OCULTAR)'!$Q$3:$S$136,3,0),"")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(OCULTAR)'!$Q$3:$S$136,3,0),"")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(OCULTAR)'!$Q$3:$S$136,3,0),"")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(OCULTAR)'!$Q$3:$S$136,3,0),"")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(OCULTAR)'!$Q$3:$S$136,3,0),"")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(OCULTAR)'!$Q$3:$S$136,3,0),"")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(OCULTAR)'!$Q$3:$S$136,3,0),"")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(OCULTAR)'!$Q$3:$S$136,3,0),"")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(OCULTAR)'!$Q$3:$S$136,3,0),"")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(OCULTAR)'!$Q$3:$S$136,3,0),"")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(OCULTAR)'!$Q$3:$S$136,3,0),"")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(OCULTAR)'!$Q$3:$S$136,3,0),"")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(OCULTAR)'!$Q$3:$S$136,3,0),"")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(OCULTAR)'!$Q$3:$S$136,3,0),"")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(OCULTAR)'!$Q$3:$S$136,3,0),"")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(OCULTAR)'!$Q$3:$S$136,3,0),"")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(OCULTAR)'!$Q$3:$S$136,3,0),"")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(OCULTAR)'!$Q$3:$S$136,3,0),"")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(OCULTAR)'!$Q$3:$S$136,3,0),"")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(OCULTAR)'!$Q$3:$S$136,3,0),"")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(OCULTAR)'!$Q$3:$S$136,3,0),"")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(OCULTAR)'!$Q$3:$S$136,3,0),"")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(OCULTAR)'!$Q$3:$S$136,3,0),"")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(OCULTAR)'!$Q$3:$S$136,3,0),"")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(OCULTAR)'!$Q$3:$S$136,3,0),"")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(OCULTAR)'!$Q$3:$S$136,3,0),"")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(OCULTAR)'!$Q$3:$S$136,3,0),"")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(OCULTAR)'!$Q$3:$S$136,3,0),"")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(OCULTAR)'!$Q$3:$S$136,3,0),"")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(OCULTAR)'!$Q$3:$S$136,3,0),"")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(OCULTAR)'!$Q$3:$S$136,3,0),"")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(OCULTAR)'!$Q$3:$S$136,3,0),"")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(OCULTAR)'!$Q$3:$S$136,3,0),"")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(OCULTAR)'!$Q$3:$S$136,3,0),"")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(OCULTAR)'!$Q$3:$S$136,3,0),"")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(OCULTAR)'!$Q$3:$S$136,3,0),"")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(OCULTAR)'!$Q$3:$S$136,3,0),"")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(OCULTAR)'!$Q$3:$S$136,3,0),"")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(OCULTAR)'!$Q$3:$S$136,3,0),"")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(OCULTAR)'!$Q$3:$S$136,3,0),"")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(OCULTAR)'!$Q$3:$S$136,3,0),"")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(OCULTAR)'!$Q$3:$S$136,3,0),"")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(OCULTAR)'!$Q$3:$S$136,3,0),"")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(OCULTAR)'!$Q$3:$S$136,3,0),"")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(OCULTAR)'!$Q$3:$S$136,3,0),"")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(OCULTAR)'!$Q$3:$S$136,3,0),"")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(OCULTAR)'!$Q$3:$S$136,3,0),"")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(OCULTAR)'!$Q$3:$S$136,3,0),"")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(OCULTAR)'!$Q$3:$S$136,3,0),"")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(OCULTAR)'!$Q$3:$S$136,3,0),"")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(OCULTAR)'!$Q$3:$S$136,3,0),"")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(OCULTAR)'!$Q$3:$S$136,3,0),"")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(OCULTAR)'!$Q$3:$S$136,3,0),"")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(OCULTAR)'!$Q$3:$S$136,3,0),"")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(OCULTAR)'!$Q$3:$S$136,3,0),"")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(OCULTAR)'!$Q$3:$S$136,3,0),"")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(OCULTAR)'!$Q$3:$S$136,3,0),"")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(OCULTAR)'!$Q$3:$S$136,3,0),"")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(OCULTAR)'!$Q$3:$S$136,3,0),"")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(OCULTAR)'!$Q$3:$S$136,3,0),"")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(OCULTAR)'!$Q$3:$S$136,3,0),"")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(OCULTAR)'!$Q$3:$S$136,3,0),"")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(OCULTAR)'!$Q$3:$S$136,3,0),"")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(OCULTAR)'!$Q$3:$S$136,3,0),"")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(OCULTAR)'!$Q$3:$S$136,3,0),"")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(OCULTAR)'!$Q$3:$S$136,3,0),"")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(OCULTAR)'!$Q$3:$S$136,3,0),"")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(OCULTAR)'!$Q$3:$S$136,3,0),"")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(OCULTAR)'!$Q$3:$S$136,3,0),"")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(OCULTAR)'!$Q$3:$S$136,3,0),"")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(OCULTAR)'!$Q$3:$S$136,3,0),"")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(OCULTAR)'!$Q$3:$S$136,3,0),"")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(OCULTAR)'!$Q$3:$S$136,3,0),"")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(OCULTAR)'!$Q$3:$S$136,3,0),"")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(OCULTAR)'!$Q$3:$S$136,3,0),"")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(OCULTAR)'!$Q$3:$S$136,3,0),"")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(OCULTAR)'!$Q$3:$S$136,3,0),"")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(OCULTAR)'!$Q$3:$S$136,3,0),"")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(OCULTAR)'!$Q$3:$S$136,3,0),"")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(OCULTAR)'!$Q$3:$S$136,3,0),"")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(OCULTAR)'!$Q$3:$S$136,3,0),"")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(OCULTAR)'!$Q$3:$S$136,3,0),"")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(OCULTAR)'!$Q$3:$S$136,3,0),"")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(OCULTAR)'!$Q$3:$S$136,3,0),"")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(OCULTAR)'!$Q$3:$S$136,3,0),"")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(OCULTAR)'!$Q$3:$S$136,3,0),"")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(OCULTAR)'!$Q$3:$S$136,3,0),"")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(OCULTAR)'!$Q$3:$S$136,3,0),"")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(OCULTAR)'!$Q$3:$S$136,3,0),"")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(OCULTAR)'!$Q$3:$S$136,3,0),"")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(OCULTAR)'!$Q$3:$S$136,3,0),"")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(OCULTAR)'!$Q$3:$S$136,3,0),"")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(OCULTAR)'!$Q$3:$S$136,3,0),"")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(OCULTAR)'!$Q$3:$S$136,3,0),"")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(OCULTAR)'!$Q$3:$S$136,3,0),"")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(OCULTAR)'!$Q$3:$S$136,3,0),"")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(OCULTAR)'!$Q$3:$S$136,3,0),"")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(OCULTAR)'!$Q$3:$S$136,3,0),"")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(OCULTAR)'!$Q$3:$S$136,3,0),"")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(OCULTAR)'!$Q$3:$S$136,3,0),"")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(OCULTAR)'!$Q$3:$S$136,3,0),"")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(OCULTAR)'!$Q$3:$S$136,3,0),"")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(OCULTAR)'!$Q$3:$S$136,3,0),"")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(OCULTAR)'!$Q$3:$S$136,3,0),"")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(OCULTAR)'!$Q$3:$S$136,3,0),"")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(OCULTAR)'!$Q$3:$S$136,3,0),"")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(OCULTAR)'!$Q$3:$S$136,3,0),"")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(OCULTAR)'!$Q$3:$S$136,3,0),"")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(OCULTAR)'!$Q$3:$S$136,3,0),"")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(OCULTAR)'!$Q$3:$S$136,3,0),"")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(OCULTAR)'!$Q$3:$S$136,3,0),"")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(OCULTAR)'!$Q$3:$S$136,3,0),"")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(OCULTAR)'!$Q$3:$S$136,3,0),"")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(OCULTAR)'!$Q$3:$S$136,3,0),"")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(OCULTAR)'!$Q$3:$S$136,3,0),"")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(OCULTAR)'!$Q$3:$S$136,3,0),"")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(OCULTAR)'!$Q$3:$S$136,3,0),"")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(OCULTAR)'!$Q$3:$S$136,3,0),"")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(OCULTAR)'!$Q$3:$S$136,3,0),"")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(OCULTAR)'!$Q$3:$S$136,3,0),"")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(OCULTAR)'!$Q$3:$S$136,3,0),"")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(OCULTAR)'!$Q$3:$S$136,3,0),"")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(OCULTAR)'!$Q$3:$S$136,3,0),"")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(OCULTAR)'!$Q$3:$S$136,3,0),"")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(OCULTAR)'!$Q$3:$S$136,3,0),"")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(OCULTAR)'!$Q$3:$S$136,3,0),"")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(OCULTAR)'!$Q$3:$S$136,3,0),"")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(OCULTAR)'!$Q$3:$S$136,3,0),"")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(OCULTAR)'!$Q$3:$S$136,3,0),"")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(OCULTAR)'!$Q$3:$S$136,3,0),"")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(OCULTAR)'!$Q$3:$S$136,3,0),"")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(OCULTAR)'!$Q$3:$S$136,3,0),"")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(OCULTAR)'!$Q$3:$S$136,3,0),"")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(OCULTAR)'!$Q$3:$S$136,3,0),"")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(OCULTAR)'!$Q$3:$S$136,3,0),"")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(OCULTAR)'!$Q$3:$S$136,3,0),"")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(OCULTAR)'!$Q$3:$S$136,3,0),"")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(OCULTAR)'!$Q$3:$S$136,3,0),"")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(OCULTAR)'!$Q$3:$S$136,3,0),"")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(OCULTAR)'!$Q$3:$S$136,3,0),"")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(OCULTAR)'!$Q$3:$S$136,3,0),"")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(OCULTAR)'!$Q$3:$S$136,3,0),"")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(OCULTAR)'!$Q$3:$S$136,3,0),"")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(OCULTAR)'!$Q$3:$S$136,3,0),"")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(OCULTAR)'!$Q$3:$S$136,3,0),"")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(OCULTAR)'!$Q$3:$S$136,3,0),"")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(OCULTAR)'!$Q$3:$S$136,3,0),"")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(OCULTAR)'!$Q$3:$S$136,3,0),"")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(OCULTAR)'!$Q$3:$S$136,3,0),"")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(OCULTAR)'!$Q$3:$S$136,3,0),"")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(OCULTAR)'!$Q$3:$S$136,3,0),"")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(OCULTAR)'!$Q$3:$S$136,3,0),"")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(OCULTAR)'!$Q$3:$S$136,3,0),"")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(OCULTAR)'!$Q$3:$S$136,3,0),"")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(OCULTAR)'!$Q$3:$S$136,3,0),"")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(OCULTAR)'!$Q$3:$S$136,3,0),"")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(OCULTAR)'!$Q$3:$S$136,3,0),"")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(OCULTAR)'!$Q$3:$S$136,3,0),"")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(OCULTAR)'!$Q$3:$S$136,3,0),"")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(OCULTAR)'!$Q$3:$S$136,3,0),"")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(OCULTAR)'!$Q$3:$S$136,3,0),"")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(OCULTAR)'!$Q$3:$S$136,3,0),"")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(OCULTAR)'!$Q$3:$S$136,3,0),"")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(OCULTAR)'!$Q$3:$S$136,3,0),"")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(OCULTAR)'!$Q$3:$S$136,3,0),"")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(OCULTAR)'!$Q$3:$S$136,3,0),"")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(OCULTAR)'!$Q$3:$S$136,3,0),"")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(OCULTAR)'!$Q$3:$S$136,3,0),"")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(OCULTAR)'!$Q$3:$S$136,3,0),"")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(OCULTAR)'!$Q$3:$S$136,3,0),"")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(OCULTAR)'!$Q$3:$S$136,3,0),"")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(OCULTAR)'!$Q$3:$S$136,3,0),"")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(OCULTAR)'!$Q$3:$S$136,3,0),"")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(OCULTAR)'!$Q$3:$S$136,3,0),"")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(OCULTAR)'!$Q$3:$S$136,3,0),"")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(OCULTAR)'!$Q$3:$S$136,3,0),"")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(OCULTAR)'!$Q$3:$S$136,3,0),"")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(OCULTAR)'!$Q$3:$S$136,3,0),"")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(OCULTAR)'!$Q$3:$S$136,3,0),"")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(OCULTAR)'!$Q$3:$S$136,3,0),"")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(OCULTAR)'!$Q$3:$S$136,3,0),"")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(OCULTAR)'!$Q$3:$S$136,3,0),"")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(OCULTAR)'!$Q$3:$S$136,3,0),"")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(OCULTAR)'!$Q$3:$S$136,3,0),"")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(OCULTAR)'!$Q$3:$S$136,3,0),"")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(OCULTAR)'!$Q$3:$S$136,3,0),"")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(OCULTAR)'!$Q$3:$S$136,3,0),"")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(OCULTAR)'!$Q$3:$S$136,3,0),"")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(OCULTAR)'!$Q$3:$S$136,3,0),"")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(OCULTAR)'!$Q$3:$S$136,3,0),"")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(OCULTAR)'!$Q$3:$S$136,3,0),"")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(OCULTAR)'!$Q$3:$S$136,3,0),"")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(OCULTAR)'!$Q$3:$S$136,3,0),"")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(OCULTAR)'!$Q$3:$S$136,3,0),"")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(OCULTAR)'!$Q$3:$S$136,3,0),"")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(OCULTAR)'!$Q$3:$S$136,3,0),"")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(OCULTAR)'!$Q$3:$S$136,3,0),"")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(OCULTAR)'!$Q$3:$S$136,3,0),"")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(OCULTAR)'!$Q$3:$S$136,3,0),"")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(OCULTAR)'!$Q$3:$S$136,3,0),"")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(OCULTAR)'!$Q$3:$S$136,3,0),"")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(OCULTAR)'!$Q$3:$S$136,3,0),"")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(OCULTAR)'!$Q$3:$S$136,3,0),"")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(OCULTAR)'!$Q$3:$S$136,3,0),"")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(OCULTAR)'!$Q$3:$S$136,3,0),"")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(OCULTAR)'!$Q$3:$S$136,3,0),"")</f>
        <v/>
      </c>
      <c r="B991" s="4"/>
      <c r="C991" s="5"/>
      <c r="D991" s="6"/>
      <c r="E991" s="6"/>
      <c r="F991" s="7"/>
      <c r="G991" s="8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pageMargins left="0.51180555555555596" right="0.51180555555555596" top="0.78749999999999998" bottom="0.78749999999999998" header="0.511811023622047" footer="0.511811023622047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E7A3BE0-A625-4FB6-8183-D2CC7616C2AD}">
          <x14:formula1>
            <xm:f>INDIRECT('[JANEIRO_PCF_2024_REV_10_V2___Em_04.12.2023_1 (1) (2).xlsx]CONTÁBIL- FINANCEIRA '!#REF!)</xm:f>
          </x14:formula1>
          <x14:formula2>
            <xm:f>0</xm:f>
          </x14:formula2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Medeiros</dc:creator>
  <cp:lastModifiedBy>Mariana Medeiros</cp:lastModifiedBy>
  <dcterms:created xsi:type="dcterms:W3CDTF">2024-02-26T12:25:35Z</dcterms:created>
  <dcterms:modified xsi:type="dcterms:W3CDTF">2024-02-26T12:25:46Z</dcterms:modified>
</cp:coreProperties>
</file>